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Helen Behn\Documents\R\EPPN Data Analysis\Final raw data table\Rest\"/>
    </mc:Choice>
  </mc:AlternateContent>
  <xr:revisionPtr revIDLastSave="0" documentId="13_ncr:1_{DE27E1CA-F6DD-4074-BAE7-46F957E190EB}" xr6:coauthVersionLast="37" xr6:coauthVersionMax="37" xr10:uidLastSave="{00000000-0000-0000-0000-000000000000}"/>
  <bookViews>
    <workbookView xWindow="0" yWindow="0" windowWidth="23040" windowHeight="9060" tabRatio="990" firstSheet="3" activeTab="24" xr2:uid="{00000000-000D-0000-FFFF-FFFF00000000}"/>
  </bookViews>
  <sheets>
    <sheet name="HARVEST ALL_FOR R" sheetId="21" r:id="rId1"/>
    <sheet name="MW" sheetId="22" r:id="rId2"/>
    <sheet name="MW 2" sheetId="23" r:id="rId3"/>
    <sheet name="1A" sheetId="24" r:id="rId4"/>
    <sheet name="1X" sheetId="25" r:id="rId5"/>
    <sheet name="2A" sheetId="26" r:id="rId6"/>
    <sheet name="2B" sheetId="37" r:id="rId7"/>
    <sheet name="2C" sheetId="35" r:id="rId8"/>
    <sheet name="2D" sheetId="36" r:id="rId9"/>
    <sheet name="2E" sheetId="27" r:id="rId10"/>
    <sheet name="2F" sheetId="28" r:id="rId11"/>
    <sheet name="2G" sheetId="29" r:id="rId12"/>
    <sheet name="2H" sheetId="30" r:id="rId13"/>
    <sheet name="3A" sheetId="31" r:id="rId14"/>
    <sheet name="3B" sheetId="32" r:id="rId15"/>
    <sheet name="4A" sheetId="33" r:id="rId16"/>
    <sheet name="4B" sheetId="34" r:id="rId17"/>
    <sheet name="4C" sheetId="38" r:id="rId18"/>
    <sheet name="4D" sheetId="39" r:id="rId19"/>
    <sheet name="4E" sheetId="40" r:id="rId20"/>
    <sheet name="4F" sheetId="41" r:id="rId21"/>
    <sheet name="4G" sheetId="42" r:id="rId22"/>
    <sheet name="4H" sheetId="43" r:id="rId23"/>
    <sheet name="4I" sheetId="44" r:id="rId24"/>
    <sheet name="Diff Summary" sheetId="47" r:id="rId25"/>
    <sheet name="1A (20)" sheetId="46" r:id="rId26"/>
  </sheets>
  <calcPr calcId="179021"/>
  <pivotCaches>
    <pivotCache cacheId="4" r:id="rId2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4" l="1"/>
  <c r="E8" i="44"/>
  <c r="F8" i="44"/>
  <c r="G8" i="44"/>
  <c r="H8" i="44"/>
  <c r="C8" i="44"/>
  <c r="D4" i="44"/>
  <c r="E4" i="44"/>
  <c r="F4" i="44"/>
  <c r="G4" i="44"/>
  <c r="H4" i="44"/>
  <c r="C4" i="44"/>
  <c r="D8" i="43"/>
  <c r="E8" i="43"/>
  <c r="F8" i="43"/>
  <c r="G8" i="43"/>
  <c r="H8" i="43"/>
  <c r="C8" i="43"/>
  <c r="D4" i="43"/>
  <c r="E4" i="43"/>
  <c r="F4" i="43"/>
  <c r="G4" i="43"/>
  <c r="H4" i="43"/>
  <c r="C4" i="43"/>
  <c r="D8" i="42"/>
  <c r="E8" i="42"/>
  <c r="F8" i="42"/>
  <c r="G8" i="42"/>
  <c r="H8" i="42"/>
  <c r="C8" i="42"/>
  <c r="D4" i="42"/>
  <c r="E4" i="42"/>
  <c r="F4" i="42"/>
  <c r="G4" i="42"/>
  <c r="H4" i="42"/>
  <c r="C4" i="42"/>
  <c r="D8" i="41"/>
  <c r="E8" i="41"/>
  <c r="F8" i="41"/>
  <c r="G8" i="41"/>
  <c r="H8" i="41"/>
  <c r="C8" i="41"/>
  <c r="D4" i="41"/>
  <c r="E4" i="41"/>
  <c r="F4" i="41"/>
  <c r="G4" i="41"/>
  <c r="H4" i="41"/>
  <c r="C4" i="41"/>
  <c r="D8" i="40"/>
  <c r="E8" i="40"/>
  <c r="F8" i="40"/>
  <c r="G8" i="40"/>
  <c r="H8" i="40"/>
  <c r="C8" i="40"/>
  <c r="D4" i="40"/>
  <c r="E4" i="40"/>
  <c r="F4" i="40"/>
  <c r="G4" i="40"/>
  <c r="H4" i="40"/>
  <c r="C4" i="40"/>
  <c r="D8" i="39"/>
  <c r="E8" i="39"/>
  <c r="F8" i="39"/>
  <c r="G8" i="39"/>
  <c r="H8" i="39"/>
  <c r="C8" i="39"/>
  <c r="D4" i="39"/>
  <c r="E4" i="39"/>
  <c r="F4" i="39"/>
  <c r="G4" i="39"/>
  <c r="H4" i="39"/>
  <c r="C4" i="39"/>
  <c r="D8" i="38"/>
  <c r="E8" i="38"/>
  <c r="F8" i="38"/>
  <c r="G8" i="38"/>
  <c r="H8" i="38"/>
  <c r="C8" i="38"/>
  <c r="D4" i="38"/>
  <c r="E4" i="38"/>
  <c r="F4" i="38"/>
  <c r="G4" i="38"/>
  <c r="H4" i="38"/>
  <c r="C4" i="38"/>
  <c r="D8" i="34"/>
  <c r="E8" i="34"/>
  <c r="F8" i="34"/>
  <c r="G8" i="34"/>
  <c r="H8" i="34"/>
  <c r="C8" i="34"/>
  <c r="D4" i="34"/>
  <c r="E4" i="34"/>
  <c r="F4" i="34"/>
  <c r="G4" i="34"/>
  <c r="H4" i="34"/>
  <c r="C4" i="34"/>
  <c r="D8" i="33"/>
  <c r="E8" i="33"/>
  <c r="F8" i="33"/>
  <c r="G8" i="33"/>
  <c r="H8" i="33"/>
  <c r="C8" i="33"/>
  <c r="D4" i="33"/>
  <c r="E4" i="33"/>
  <c r="F4" i="33"/>
  <c r="G4" i="33"/>
  <c r="H4" i="33"/>
  <c r="C4" i="33"/>
  <c r="D8" i="32"/>
  <c r="E8" i="32"/>
  <c r="F8" i="32"/>
  <c r="G8" i="32"/>
  <c r="H8" i="32"/>
  <c r="C8" i="32"/>
  <c r="D4" i="32"/>
  <c r="E4" i="32"/>
  <c r="F4" i="32"/>
  <c r="G4" i="32"/>
  <c r="H4" i="32"/>
  <c r="C4" i="32"/>
  <c r="D8" i="31"/>
  <c r="E8" i="31"/>
  <c r="F8" i="31"/>
  <c r="G8" i="31"/>
  <c r="H8" i="31"/>
  <c r="C8" i="31"/>
  <c r="D4" i="31"/>
  <c r="E4" i="31"/>
  <c r="F4" i="31"/>
  <c r="G4" i="31"/>
  <c r="H4" i="31"/>
  <c r="C4" i="31"/>
  <c r="D9" i="30"/>
  <c r="E9" i="30"/>
  <c r="F9" i="30"/>
  <c r="G9" i="30"/>
  <c r="H9" i="30"/>
  <c r="C9" i="30"/>
  <c r="C5" i="30"/>
  <c r="D5" i="30"/>
  <c r="E5" i="30"/>
  <c r="F5" i="30"/>
  <c r="G5" i="30"/>
  <c r="H5" i="30"/>
  <c r="D11" i="29"/>
  <c r="E11" i="29"/>
  <c r="F11" i="29"/>
  <c r="G11" i="29"/>
  <c r="H11" i="29"/>
  <c r="D12" i="29"/>
  <c r="E12" i="29"/>
  <c r="F12" i="29"/>
  <c r="G12" i="29"/>
  <c r="H12" i="29"/>
  <c r="C12" i="29"/>
  <c r="C11" i="29"/>
  <c r="D5" i="29"/>
  <c r="E5" i="29"/>
  <c r="F5" i="29"/>
  <c r="G5" i="29"/>
  <c r="H5" i="29"/>
  <c r="C5" i="29"/>
  <c r="D10" i="28"/>
  <c r="E10" i="28"/>
  <c r="F10" i="28"/>
  <c r="G10" i="28"/>
  <c r="H10" i="28"/>
  <c r="D11" i="28"/>
  <c r="E11" i="28"/>
  <c r="F11" i="28"/>
  <c r="G11" i="28"/>
  <c r="H11" i="28"/>
  <c r="C11" i="28"/>
  <c r="C10" i="28"/>
  <c r="D5" i="28"/>
  <c r="E5" i="28"/>
  <c r="F5" i="28"/>
  <c r="G5" i="28"/>
  <c r="H5" i="28"/>
  <c r="C5" i="28"/>
  <c r="D12" i="27"/>
  <c r="E12" i="27"/>
  <c r="F12" i="27"/>
  <c r="G12" i="27"/>
  <c r="H12" i="27"/>
  <c r="D13" i="27"/>
  <c r="E13" i="27"/>
  <c r="F13" i="27"/>
  <c r="G13" i="27"/>
  <c r="H13" i="27"/>
  <c r="D14" i="27"/>
  <c r="E14" i="27"/>
  <c r="F14" i="27"/>
  <c r="G14" i="27"/>
  <c r="H14" i="27"/>
  <c r="D15" i="27"/>
  <c r="E15" i="27"/>
  <c r="F15" i="27"/>
  <c r="G15" i="27"/>
  <c r="H15" i="27"/>
  <c r="C15" i="27"/>
  <c r="C14" i="27"/>
  <c r="C13" i="27"/>
  <c r="C12" i="27"/>
  <c r="D5" i="27"/>
  <c r="E5" i="27"/>
  <c r="F5" i="27"/>
  <c r="G5" i="27"/>
  <c r="H5" i="27"/>
  <c r="C5" i="27"/>
  <c r="D12" i="36"/>
  <c r="E12" i="36"/>
  <c r="F12" i="36"/>
  <c r="G12" i="36"/>
  <c r="H12" i="36"/>
  <c r="D13" i="36"/>
  <c r="E13" i="36"/>
  <c r="F13" i="36"/>
  <c r="G13" i="36"/>
  <c r="H13" i="36"/>
  <c r="D14" i="36"/>
  <c r="E14" i="36"/>
  <c r="F14" i="36"/>
  <c r="G14" i="36"/>
  <c r="H14" i="36"/>
  <c r="D15" i="36"/>
  <c r="E15" i="36"/>
  <c r="F15" i="36"/>
  <c r="G15" i="36"/>
  <c r="H15" i="36"/>
  <c r="C15" i="36"/>
  <c r="C14" i="36"/>
  <c r="C13" i="36"/>
  <c r="C12" i="36"/>
  <c r="C5" i="36"/>
  <c r="D5" i="36"/>
  <c r="E5" i="36"/>
  <c r="F5" i="36"/>
  <c r="G5" i="36"/>
  <c r="H5" i="36"/>
  <c r="B5" i="36"/>
  <c r="D11" i="35"/>
  <c r="E11" i="35"/>
  <c r="F11" i="35"/>
  <c r="G11" i="35"/>
  <c r="H11" i="35"/>
  <c r="C11" i="35"/>
  <c r="D10" i="35"/>
  <c r="E10" i="35"/>
  <c r="F10" i="35"/>
  <c r="G10" i="35"/>
  <c r="H10" i="35"/>
  <c r="C10" i="35"/>
  <c r="C5" i="35"/>
  <c r="D5" i="35"/>
  <c r="E5" i="35"/>
  <c r="F5" i="35"/>
  <c r="G5" i="35"/>
  <c r="H5" i="35"/>
  <c r="D11" i="37"/>
  <c r="E11" i="37"/>
  <c r="F11" i="37"/>
  <c r="G11" i="37"/>
  <c r="H11" i="37"/>
  <c r="C11" i="37"/>
  <c r="D10" i="37"/>
  <c r="E10" i="37"/>
  <c r="F10" i="37"/>
  <c r="G10" i="37"/>
  <c r="H10" i="37"/>
  <c r="C10" i="37"/>
  <c r="D5" i="37"/>
  <c r="E5" i="37"/>
  <c r="F5" i="37"/>
  <c r="G5" i="37"/>
  <c r="H5" i="37"/>
  <c r="C5" i="37"/>
  <c r="D11" i="26"/>
  <c r="E11" i="26"/>
  <c r="F11" i="26"/>
  <c r="G11" i="26"/>
  <c r="H11" i="26"/>
  <c r="C11" i="26"/>
  <c r="D10" i="26"/>
  <c r="E10" i="26"/>
  <c r="F10" i="26"/>
  <c r="G10" i="26"/>
  <c r="H10" i="26"/>
  <c r="C10" i="26"/>
  <c r="C5" i="26"/>
  <c r="D5" i="26"/>
  <c r="E5" i="26"/>
  <c r="F5" i="26"/>
  <c r="G5" i="26"/>
  <c r="H5" i="26"/>
  <c r="C8" i="24"/>
  <c r="D8" i="24"/>
  <c r="E8" i="24"/>
  <c r="F8" i="24"/>
  <c r="G8" i="24"/>
  <c r="B8" i="24"/>
  <c r="C4" i="24"/>
  <c r="D4" i="24"/>
  <c r="E4" i="24"/>
  <c r="F4" i="24"/>
  <c r="G4" i="24"/>
  <c r="B4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Fiona Corke [fic5]</author>
  </authors>
  <commentList>
    <comment ref="A41" authorId="0" shapeId="0" xr:uid="{4BA4B24C-68A4-40BB-B66D-CC91DB809926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few filled pods</t>
        </r>
      </text>
    </comment>
    <comment ref="A42" authorId="0" shapeId="0" xr:uid="{9596D87E-4F54-4CCA-89EE-8A5404A7BD1A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few filled pods</t>
        </r>
      </text>
    </comment>
    <comment ref="A45" authorId="0" shapeId="0" xr:uid="{46CE4182-9464-4C78-BA39-7EA5D6C3C360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few filled pods</t>
        </r>
      </text>
    </comment>
    <comment ref="A55" authorId="0" shapeId="0" xr:uid="{4FBCF9CF-5A28-4807-96EE-A31C75F7281F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*+12 check image</t>
        </r>
      </text>
    </comment>
    <comment ref="A72" authorId="0" shapeId="0" xr:uid="{48E57EEA-7928-48B1-A4F6-29A0171EC01D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lots of pod shatter</t>
        </r>
      </text>
    </comment>
    <comment ref="A83" authorId="0" shapeId="0" xr:uid="{6284F788-6E93-4AEA-B487-5D0B11AED5E5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two main stems </t>
        </r>
      </text>
    </comment>
    <comment ref="A84" authorId="0" shapeId="0" xr:uid="{1DE9008A-0600-4CA6-A56F-0E3C88E273CB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some fasciation</t>
        </r>
      </text>
    </comment>
    <comment ref="A92" authorId="0" shapeId="0" xr:uid="{7F6D6F21-19F5-4AB7-9241-3AA6C20669E4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lots of empty pods</t>
        </r>
      </text>
    </comment>
    <comment ref="A118" authorId="0" shapeId="0" xr:uid="{69BF6E40-694F-4592-9869-410F68D61969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few fertile pods</t>
        </r>
      </text>
    </comment>
    <comment ref="A129" authorId="0" shapeId="0" xr:uid="{8FA7FE52-AA49-4989-AA0B-2FEB3E7DE3D9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only 3 full pods</t>
        </r>
      </text>
    </comment>
    <comment ref="A142" authorId="0" shapeId="0" xr:uid="{93BD0B44-F15F-4205-81A1-3F0B6E84FD66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mainly sterile</t>
        </r>
      </text>
    </comment>
    <comment ref="A148" authorId="0" shapeId="0" xr:uid="{66DB0E50-48E1-4892-A274-2A48663A1142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terminal clusters</t>
        </r>
      </text>
    </comment>
    <comment ref="A167" authorId="0" shapeId="0" xr:uid="{097CF39A-A959-4685-913A-0016F38C9E4C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terminal clusters</t>
        </r>
      </text>
    </comment>
    <comment ref="A168" authorId="0" shapeId="0" xr:uid="{A8DA2DA5-683B-436F-A197-84C4182139DF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terminal clusters</t>
        </r>
      </text>
    </comment>
    <comment ref="A169" authorId="0" shapeId="0" xr:uid="{98F0975E-5BB3-4B21-91F4-9CFE4F5FA193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terminal clusters</t>
        </r>
      </text>
    </comment>
    <comment ref="A171" authorId="0" shapeId="0" xr:uid="{1188AAA6-4B6B-4373-A1B1-B2EE54F794FC}">
      <text>
        <r>
          <rPr>
            <b/>
            <sz val="9"/>
            <color indexed="81"/>
            <rFont val="Tahoma"/>
            <charset val="1"/>
          </rPr>
          <t>Fiona Corke [fic5]:</t>
        </r>
        <r>
          <rPr>
            <sz val="9"/>
            <color indexed="81"/>
            <rFont val="Tahoma"/>
            <charset val="1"/>
          </rPr>
          <t xml:space="preserve">
terminal clusters</t>
        </r>
      </text>
    </comment>
    <comment ref="A199" authorId="0" shapeId="0" xr:uid="{ECD1D456-EF6C-4E1F-A97C-C9DB0FCF5F40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no main stem</t>
        </r>
      </text>
    </comment>
    <comment ref="H214" authorId="0" shapeId="0" xr:uid="{E835878E-9871-4571-BE39-1D652F1B583E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rep 2&amp;3 were harvested into one bag so pod wt is approximation</t>
        </r>
      </text>
    </comment>
    <comment ref="H215" authorId="0" shapeId="0" xr:uid="{EBE22D62-9750-4F6D-9CE6-44483AE8CD29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rep 2&amp;3 were harvested into one bag so pod wt is approximation</t>
        </r>
      </text>
    </comment>
    <comment ref="H289" authorId="0" shapeId="0" xr:uid="{4A6892E4-0BDD-4DB9-92FC-822180BF8D44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reps 5&amp;8 harvested into one bag so pod wt approx</t>
        </r>
      </text>
    </comment>
    <comment ref="H292" authorId="0" shapeId="0" xr:uid="{C88CC693-EDA5-4951-A64E-EE7C3E116E7D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reps 5&amp;8 harvested into one bag so pod wt approx</t>
        </r>
      </text>
    </comment>
    <comment ref="I294" authorId="0" shapeId="0" xr:uid="{0B06601E-D740-4E35-A8A3-ADC57B7E868B}">
      <text>
        <r>
          <rPr>
            <b/>
            <sz val="9"/>
            <color indexed="81"/>
            <rFont val="Tahoma"/>
            <family val="2"/>
          </rPr>
          <t>Fiona Corke [fic5]:</t>
        </r>
        <r>
          <rPr>
            <sz val="9"/>
            <color indexed="81"/>
            <rFont val="Tahoma"/>
            <family val="2"/>
          </rPr>
          <t xml:space="preserve">
primary raceme droop</t>
        </r>
      </text>
    </comment>
  </commentList>
</comments>
</file>

<file path=xl/sharedStrings.xml><?xml version="1.0" encoding="utf-8"?>
<sst xmlns="http://schemas.openxmlformats.org/spreadsheetml/2006/main" count="2404" uniqueCount="545">
  <si>
    <t>PH01</t>
  </si>
  <si>
    <t>PH02</t>
  </si>
  <si>
    <t>PH03</t>
  </si>
  <si>
    <t>PH06</t>
  </si>
  <si>
    <t>PH07</t>
  </si>
  <si>
    <t>PH08</t>
  </si>
  <si>
    <t>PH09</t>
  </si>
  <si>
    <t>PH10</t>
  </si>
  <si>
    <t>PH11</t>
  </si>
  <si>
    <t>PH12</t>
  </si>
  <si>
    <t>PH13</t>
  </si>
  <si>
    <t>PH14</t>
  </si>
  <si>
    <t>PH16</t>
  </si>
  <si>
    <t>PH17</t>
  </si>
  <si>
    <t>PH18</t>
  </si>
  <si>
    <t>PH19</t>
  </si>
  <si>
    <t>PH20</t>
  </si>
  <si>
    <t>PH21</t>
  </si>
  <si>
    <t>PH25</t>
  </si>
  <si>
    <t>PH26</t>
  </si>
  <si>
    <t>PH27</t>
  </si>
  <si>
    <t>PH28</t>
  </si>
  <si>
    <t>PH29</t>
  </si>
  <si>
    <t>pH08</t>
  </si>
  <si>
    <t>PH22</t>
  </si>
  <si>
    <t>PH23</t>
  </si>
  <si>
    <t>PH24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</si>
  <si>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</si>
  <si>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</si>
  <si>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</si>
  <si>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</si>
  <si>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</si>
  <si>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</si>
  <si>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</si>
  <si>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</si>
  <si>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</si>
  <si>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</si>
  <si>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PH40</t>
  </si>
  <si>
    <t>PH49</t>
  </si>
  <si>
    <t>PH48</t>
  </si>
  <si>
    <t>PH47</t>
  </si>
  <si>
    <t>PH46</t>
  </si>
  <si>
    <t>PH45</t>
  </si>
  <si>
    <t>PH44</t>
  </si>
  <si>
    <t>PH43</t>
  </si>
  <si>
    <t>PH42</t>
  </si>
  <si>
    <t>PH41</t>
  </si>
  <si>
    <t>barcode</t>
  </si>
  <si>
    <t>L1</t>
  </si>
  <si>
    <t>L2</t>
  </si>
  <si>
    <t>L3</t>
  </si>
  <si>
    <t>L4</t>
  </si>
  <si>
    <t>L5</t>
  </si>
  <si>
    <t>L6</t>
  </si>
  <si>
    <t>L7</t>
  </si>
  <si>
    <t>C5</t>
  </si>
  <si>
    <t>C6</t>
  </si>
  <si>
    <t>BR024-01111</t>
  </si>
  <si>
    <t>BR024-01112</t>
  </si>
  <si>
    <t>BR024-01114</t>
  </si>
  <si>
    <t>BR024-01216</t>
  </si>
  <si>
    <t>BR024-02113</t>
  </si>
  <si>
    <t>BR024-02114</t>
  </si>
  <si>
    <t>BR024-02217</t>
  </si>
  <si>
    <t>BR024-02218</t>
  </si>
  <si>
    <t>BR024-03111</t>
  </si>
  <si>
    <t>BR024-03113</t>
  </si>
  <si>
    <t>BR024-03216</t>
  </si>
  <si>
    <t>BR024-03218</t>
  </si>
  <si>
    <t>BR024-06111</t>
  </si>
  <si>
    <t>BR024-06113</t>
  </si>
  <si>
    <t>BR024-06216</t>
  </si>
  <si>
    <t>BR024-06217</t>
  </si>
  <si>
    <t>BR024-07113</t>
  </si>
  <si>
    <t>BR024-07114</t>
  </si>
  <si>
    <t>BR024-07215</t>
  </si>
  <si>
    <t>BR024-07217</t>
  </si>
  <si>
    <t>BR024-08112</t>
  </si>
  <si>
    <t>BR024-08113</t>
  </si>
  <si>
    <t>BR024-08216</t>
  </si>
  <si>
    <t>BR024-08217</t>
  </si>
  <si>
    <t>BR024-09111</t>
  </si>
  <si>
    <t>BR024-09113</t>
  </si>
  <si>
    <t>BR024-09215</t>
  </si>
  <si>
    <t>BR024-09216</t>
  </si>
  <si>
    <t>BR024-10113</t>
  </si>
  <si>
    <t>BR024-10114</t>
  </si>
  <si>
    <t>BR024-10215</t>
  </si>
  <si>
    <t>BR024-10217</t>
  </si>
  <si>
    <t>BR024-11111</t>
  </si>
  <si>
    <t>BR024-11112</t>
  </si>
  <si>
    <t>BR024-11215</t>
  </si>
  <si>
    <t>BR024-11216</t>
  </si>
  <si>
    <t>BR024-12111</t>
  </si>
  <si>
    <t>BR024-12113</t>
  </si>
  <si>
    <t>BR024-12216</t>
  </si>
  <si>
    <t>BR024-12217</t>
  </si>
  <si>
    <t>BR024-13112</t>
  </si>
  <si>
    <t>BR024-13113</t>
  </si>
  <si>
    <t>BR024-13114</t>
  </si>
  <si>
    <t>BR024-13216</t>
  </si>
  <si>
    <t>BR024-13217</t>
  </si>
  <si>
    <t>BR024-14113</t>
  </si>
  <si>
    <t>BR024-14114</t>
  </si>
  <si>
    <t>BR024-14215</t>
  </si>
  <si>
    <t>BR024-14217</t>
  </si>
  <si>
    <t>BR024-15112</t>
  </si>
  <si>
    <t>BR024-16111</t>
  </si>
  <si>
    <t>BR024-16113</t>
  </si>
  <si>
    <t>BR024-16217</t>
  </si>
  <si>
    <t>BR024-16218</t>
  </si>
  <si>
    <t>BR024-17111</t>
  </si>
  <si>
    <t>BR024-17113</t>
  </si>
  <si>
    <t>BR024-17217</t>
  </si>
  <si>
    <t>BR024-17218</t>
  </si>
  <si>
    <t>BR024-18113</t>
  </si>
  <si>
    <t>BR024-18114</t>
  </si>
  <si>
    <t>BR024-18215</t>
  </si>
  <si>
    <t>BR024-18217</t>
  </si>
  <si>
    <t>BR024-19113</t>
  </si>
  <si>
    <t>BR024-19114</t>
  </si>
  <si>
    <t>BR024-19216</t>
  </si>
  <si>
    <t>BR024-19217</t>
  </si>
  <si>
    <t>BR024-20113</t>
  </si>
  <si>
    <t>BR024-20114</t>
  </si>
  <si>
    <t>BR024-20216</t>
  </si>
  <si>
    <t>BR024-20217</t>
  </si>
  <si>
    <t>BR024-21111</t>
  </si>
  <si>
    <t>BR024-21112</t>
  </si>
  <si>
    <t>BR024-21216</t>
  </si>
  <si>
    <t>BR024-21217</t>
  </si>
  <si>
    <t>BR024-21218</t>
  </si>
  <si>
    <t>BR024-22114</t>
  </si>
  <si>
    <t>BR024-22215</t>
  </si>
  <si>
    <t>BR024-22216</t>
  </si>
  <si>
    <t>BR024-23113</t>
  </si>
  <si>
    <t>BR024-23114</t>
  </si>
  <si>
    <t>BR024-23217</t>
  </si>
  <si>
    <t>BR024-23218</t>
  </si>
  <si>
    <t>BR024-24111</t>
  </si>
  <si>
    <t>BR024-24112</t>
  </si>
  <si>
    <t>BR024-24216</t>
  </si>
  <si>
    <t>BR024-24218</t>
  </si>
  <si>
    <t>BR024-25112</t>
  </si>
  <si>
    <t>BR024-25113</t>
  </si>
  <si>
    <t>BR024-25215</t>
  </si>
  <si>
    <t>BR024-25218</t>
  </si>
  <si>
    <t>BR024-26112</t>
  </si>
  <si>
    <t>BR024-26114</t>
  </si>
  <si>
    <t>BR024-26217</t>
  </si>
  <si>
    <t>BR024-26218</t>
  </si>
  <si>
    <t>BR024-27112</t>
  </si>
  <si>
    <t>BR024-27113</t>
  </si>
  <si>
    <t>BR024-27215</t>
  </si>
  <si>
    <t>BR024-27217</t>
  </si>
  <si>
    <t>BR024-28111</t>
  </si>
  <si>
    <t>BR024-28113</t>
  </si>
  <si>
    <t>BR024-28215</t>
  </si>
  <si>
    <t>BR024-28218</t>
  </si>
  <si>
    <t>BR024-29112</t>
  </si>
  <si>
    <t>BR024-29114</t>
  </si>
  <si>
    <t>BR024-29215</t>
  </si>
  <si>
    <t>BR024-29217</t>
  </si>
  <si>
    <t>BR024-30111</t>
  </si>
  <si>
    <t>BR024-30114</t>
  </si>
  <si>
    <t>BR024-30215</t>
  </si>
  <si>
    <t>BR024-30217</t>
  </si>
  <si>
    <t>BR024-31111</t>
  </si>
  <si>
    <t>BR024-31112</t>
  </si>
  <si>
    <t>BR024-31215</t>
  </si>
  <si>
    <t>BR024-31216</t>
  </si>
  <si>
    <t>BR024-32111</t>
  </si>
  <si>
    <t>BR024-32113</t>
  </si>
  <si>
    <t>BR024-32215</t>
  </si>
  <si>
    <t>BR024-32217</t>
  </si>
  <si>
    <t>BR024-33111</t>
  </si>
  <si>
    <t>BR024-33113</t>
  </si>
  <si>
    <t>BR024-33217</t>
  </si>
  <si>
    <t>BR024-33218</t>
  </si>
  <si>
    <t>BR024-34111</t>
  </si>
  <si>
    <t>BR024-34114</t>
  </si>
  <si>
    <t>BR024-34215</t>
  </si>
  <si>
    <t>BR024-34218</t>
  </si>
  <si>
    <t>BR024-35112</t>
  </si>
  <si>
    <t>BR024-35113</t>
  </si>
  <si>
    <t>BR024-35215</t>
  </si>
  <si>
    <t>BR024-35217</t>
  </si>
  <si>
    <t>BR024-36112</t>
  </si>
  <si>
    <t>BR024-36114</t>
  </si>
  <si>
    <t>BR024-36216</t>
  </si>
  <si>
    <t>BR024-36218</t>
  </si>
  <si>
    <t>BR024-37112</t>
  </si>
  <si>
    <t>BR024-37113</t>
  </si>
  <si>
    <t>BR024-37216</t>
  </si>
  <si>
    <t>BR024-37217</t>
  </si>
  <si>
    <t>BR024-38111</t>
  </si>
  <si>
    <t>BR024-38114</t>
  </si>
  <si>
    <t>BR024-38215</t>
  </si>
  <si>
    <t>BR024-38218</t>
  </si>
  <si>
    <t>BR024-39112</t>
  </si>
  <si>
    <t>BR024-39114</t>
  </si>
  <si>
    <t>BR024-39216</t>
  </si>
  <si>
    <t>BR024-39217</t>
  </si>
  <si>
    <t>BR024-40112</t>
  </si>
  <si>
    <t>BR024-40114</t>
  </si>
  <si>
    <t>BR024-40215</t>
  </si>
  <si>
    <t>BR024-40216</t>
  </si>
  <si>
    <t>BR024-41111</t>
  </si>
  <si>
    <t>BR024-41112</t>
  </si>
  <si>
    <t>BR024-41216</t>
  </si>
  <si>
    <t>BR024-41218</t>
  </si>
  <si>
    <t>BR024-42111</t>
  </si>
  <si>
    <t>BR024-42113</t>
  </si>
  <si>
    <t>BR024-42215</t>
  </si>
  <si>
    <t>BR024-42218</t>
  </si>
  <si>
    <t>BR024-43112</t>
  </si>
  <si>
    <t>BR024-43114</t>
  </si>
  <si>
    <t>BR024-43216</t>
  </si>
  <si>
    <t>BR024-43218</t>
  </si>
  <si>
    <t>BR024-44112</t>
  </si>
  <si>
    <t>BR024-44113</t>
  </si>
  <si>
    <t>BR024-44215</t>
  </si>
  <si>
    <t>BR024-44217</t>
  </si>
  <si>
    <t>BR024-45111</t>
  </si>
  <si>
    <t>BR024-45114</t>
  </si>
  <si>
    <t>BR024-45216</t>
  </si>
  <si>
    <t>BR024-45218</t>
  </si>
  <si>
    <t>BR024-46111</t>
  </si>
  <si>
    <t>BR024-46114</t>
  </si>
  <si>
    <t>BR024-46215</t>
  </si>
  <si>
    <t>BR024-46217</t>
  </si>
  <si>
    <t>BR024-47112</t>
  </si>
  <si>
    <t>BR024-47113</t>
  </si>
  <si>
    <t>BR024-47216</t>
  </si>
  <si>
    <t>BR024-47218</t>
  </si>
  <si>
    <t>BR024-48111</t>
  </si>
  <si>
    <t>BR024-48114</t>
  </si>
  <si>
    <t>BR024-48215</t>
  </si>
  <si>
    <t>BR024-48216</t>
  </si>
  <si>
    <t>BR024-48218</t>
  </si>
  <si>
    <t>BR024-49113</t>
  </si>
  <si>
    <t>BR024-49114</t>
  </si>
  <si>
    <t>BR024-49216</t>
  </si>
  <si>
    <t>BR024-49217</t>
  </si>
  <si>
    <t>BR024-49218</t>
  </si>
  <si>
    <t>BR024-49215</t>
  </si>
  <si>
    <t>BR024-49112</t>
  </si>
  <si>
    <t>BR024-49111</t>
  </si>
  <si>
    <t>BR024-48217</t>
  </si>
  <si>
    <t>BR024-48113</t>
  </si>
  <si>
    <t>BR024-48112</t>
  </si>
  <si>
    <t>BR024-47217</t>
  </si>
  <si>
    <t>BR024-47215</t>
  </si>
  <si>
    <t>BR024-47114</t>
  </si>
  <si>
    <t>BR024-47111</t>
  </si>
  <si>
    <t>BR024-46218</t>
  </si>
  <si>
    <t>BR024-46216</t>
  </si>
  <si>
    <t>BR024-46113</t>
  </si>
  <si>
    <t>BR024-46112</t>
  </si>
  <si>
    <t>BR024-45217</t>
  </si>
  <si>
    <t>BR024-45215</t>
  </si>
  <si>
    <t>BR024-45113</t>
  </si>
  <si>
    <t>BR024-45112</t>
  </si>
  <si>
    <t>BR024-44218</t>
  </si>
  <si>
    <t>BR024-44216</t>
  </si>
  <si>
    <t>BR024-44114</t>
  </si>
  <si>
    <t>BR024-44111</t>
  </si>
  <si>
    <t>BR024-43217</t>
  </si>
  <si>
    <t>BR024-43215</t>
  </si>
  <si>
    <t>BR024-43113</t>
  </si>
  <si>
    <t>BR024-43111</t>
  </si>
  <si>
    <t>BR024-42217</t>
  </si>
  <si>
    <t>BR024-42216</t>
  </si>
  <si>
    <t>BR024-42114</t>
  </si>
  <si>
    <t>BR024-42112</t>
  </si>
  <si>
    <t>BR024-41217</t>
  </si>
  <si>
    <t>BR024-41215</t>
  </si>
  <si>
    <t>BR024-41114</t>
  </si>
  <si>
    <t>BR024-41113</t>
  </si>
  <si>
    <t>BR024-40218</t>
  </si>
  <si>
    <t>BR024-40217</t>
  </si>
  <si>
    <t>BR024-40113</t>
  </si>
  <si>
    <t>BR024-40111</t>
  </si>
  <si>
    <t>BR024-39218</t>
  </si>
  <si>
    <t>BR024-39215</t>
  </si>
  <si>
    <t>BR024-39113</t>
  </si>
  <si>
    <t>BR024-39111</t>
  </si>
  <si>
    <t>BR024-38217</t>
  </si>
  <si>
    <t>BR024-38216</t>
  </si>
  <si>
    <t>BR024-38113</t>
  </si>
  <si>
    <t>BR024-38112</t>
  </si>
  <si>
    <t>BR024-37218</t>
  </si>
  <si>
    <t>BR024-37215</t>
  </si>
  <si>
    <t>BR024-37114</t>
  </si>
  <si>
    <t>BR024-37111</t>
  </si>
  <si>
    <t>BR024-36217</t>
  </si>
  <si>
    <t>BR024-36215</t>
  </si>
  <si>
    <t>BR024-36113</t>
  </si>
  <si>
    <t>BR024-36111</t>
  </si>
  <si>
    <t>BR024-35218</t>
  </si>
  <si>
    <t>BR024-35216</t>
  </si>
  <si>
    <t>BR024-35114</t>
  </si>
  <si>
    <t>BR024-35111</t>
  </si>
  <si>
    <t>BR024-34217</t>
  </si>
  <si>
    <t>BR024-34216</t>
  </si>
  <si>
    <t>BR024-34113</t>
  </si>
  <si>
    <t>BR024-34112</t>
  </si>
  <si>
    <t>BR024-33216</t>
  </si>
  <si>
    <t>BR024-33215</t>
  </si>
  <si>
    <t>BR024-33114</t>
  </si>
  <si>
    <t>BR024-33112</t>
  </si>
  <si>
    <t>BR024-32218</t>
  </si>
  <si>
    <t>BR024-32216</t>
  </si>
  <si>
    <t>BR024-32114</t>
  </si>
  <si>
    <t>BR024-32112</t>
  </si>
  <si>
    <t>BR024-31218</t>
  </si>
  <si>
    <t>BR024-31217</t>
  </si>
  <si>
    <t>BR024-31114</t>
  </si>
  <si>
    <t>BR024-31113</t>
  </si>
  <si>
    <t>BR024-30218</t>
  </si>
  <si>
    <t>BR024-30216</t>
  </si>
  <si>
    <t>BR024-30113</t>
  </si>
  <si>
    <t>BR024-30112</t>
  </si>
  <si>
    <t>BR024-29218</t>
  </si>
  <si>
    <t>BR024-29216</t>
  </si>
  <si>
    <t>BR024-29113</t>
  </si>
  <si>
    <t>BR024-29111</t>
  </si>
  <si>
    <t>BR024-28217</t>
  </si>
  <si>
    <t>BR024-28216</t>
  </si>
  <si>
    <t>BR024-28114</t>
  </si>
  <si>
    <t>NA</t>
  </si>
  <si>
    <t>BR024-28112</t>
  </si>
  <si>
    <t>BR024-27218</t>
  </si>
  <si>
    <t>BR024-27216</t>
  </si>
  <si>
    <t>BR024-27114</t>
  </si>
  <si>
    <t>BR024-27111</t>
  </si>
  <si>
    <t>BR024-26216</t>
  </si>
  <si>
    <t>BR024-26215</t>
  </si>
  <si>
    <t>BR024-26113</t>
  </si>
  <si>
    <t>BR024-26111</t>
  </si>
  <si>
    <t>BR024-25217</t>
  </si>
  <si>
    <t>BR024-25216</t>
  </si>
  <si>
    <t>BR024-25114</t>
  </si>
  <si>
    <t>BR024-25111</t>
  </si>
  <si>
    <t>BR024-24217</t>
  </si>
  <si>
    <t>BR024-24215</t>
  </si>
  <si>
    <t>BR024-24114</t>
  </si>
  <si>
    <t>BR024-24113</t>
  </si>
  <si>
    <t>BR024-23216</t>
  </si>
  <si>
    <t>BR024-23215</t>
  </si>
  <si>
    <t>BR024-23112</t>
  </si>
  <si>
    <t>BR024-23111</t>
  </si>
  <si>
    <t>BR024-22218</t>
  </si>
  <si>
    <t>BR024-22217</t>
  </si>
  <si>
    <t>BR024-22113</t>
  </si>
  <si>
    <t>BR024-22112</t>
  </si>
  <si>
    <t>BR024-22111</t>
  </si>
  <si>
    <t>BR024-21215</t>
  </si>
  <si>
    <t>BR024-21114</t>
  </si>
  <si>
    <t>BR024-21113</t>
  </si>
  <si>
    <t>BR024-20218</t>
  </si>
  <si>
    <t>BR024-20215</t>
  </si>
  <si>
    <t>BR024-20112</t>
  </si>
  <si>
    <t>BR024-20111</t>
  </si>
  <si>
    <t>BR024-19218</t>
  </si>
  <si>
    <t>BR024-19215</t>
  </si>
  <si>
    <t>BR024-19112</t>
  </si>
  <si>
    <t>BR024-19111</t>
  </si>
  <si>
    <t>BR024-18218</t>
  </si>
  <si>
    <t>BR024-18216</t>
  </si>
  <si>
    <t>BR024-18112</t>
  </si>
  <si>
    <t>BR024-18111</t>
  </si>
  <si>
    <t>BR024-17216</t>
  </si>
  <si>
    <t>BR024-17215</t>
  </si>
  <si>
    <t>BR024-17114</t>
  </si>
  <si>
    <t>BR024-17112</t>
  </si>
  <si>
    <t>BR024-16216</t>
  </si>
  <si>
    <t>BR024-16215</t>
  </si>
  <si>
    <t>BR024-16114</t>
  </si>
  <si>
    <t>BR024-16112</t>
  </si>
  <si>
    <t>BR024-15113</t>
  </si>
  <si>
    <t>BR024-15111</t>
  </si>
  <si>
    <t>BR024-14218</t>
  </si>
  <si>
    <t>BR024-14216</t>
  </si>
  <si>
    <t>BR024-14112</t>
  </si>
  <si>
    <t>BR024-14111</t>
  </si>
  <si>
    <t>BR024-13218</t>
  </si>
  <si>
    <t>BR024-13215</t>
  </si>
  <si>
    <t>BR024-13111</t>
  </si>
  <si>
    <t>BR024-12218</t>
  </si>
  <si>
    <t>BR024-12215</t>
  </si>
  <si>
    <t>BR024-12114</t>
  </si>
  <si>
    <t>BR024-12112</t>
  </si>
  <si>
    <t>BR024-11218</t>
  </si>
  <si>
    <t>BR024-11217</t>
  </si>
  <si>
    <t>BR024-11114</t>
  </si>
  <si>
    <t>BR024-11113</t>
  </si>
  <si>
    <t>BR024-10218</t>
  </si>
  <si>
    <t>BR024-10216</t>
  </si>
  <si>
    <t>BR024-10112</t>
  </si>
  <si>
    <t>BR024-10111</t>
  </si>
  <si>
    <t>BR024-09218</t>
  </si>
  <si>
    <t>BR024-09217</t>
  </si>
  <si>
    <t>BR024-09114</t>
  </si>
  <si>
    <t>BR024-09112</t>
  </si>
  <si>
    <t>BR024-08218</t>
  </si>
  <si>
    <t>BR024-08215</t>
  </si>
  <si>
    <t>BR024-08114</t>
  </si>
  <si>
    <t>BR024-08111</t>
  </si>
  <si>
    <t>BR024-07218</t>
  </si>
  <si>
    <t>BR024-07216</t>
  </si>
  <si>
    <t>BR024-07112</t>
  </si>
  <si>
    <t>BR024-07111</t>
  </si>
  <si>
    <t>BR024-06218</t>
  </si>
  <si>
    <t>BR024-06215</t>
  </si>
  <si>
    <t>BR024-06114</t>
  </si>
  <si>
    <t>BR024-06112</t>
  </si>
  <si>
    <t>BR024-03217</t>
  </si>
  <si>
    <t>BR024-03215</t>
  </si>
  <si>
    <t>BR024-03114</t>
  </si>
  <si>
    <t>BR024-03112</t>
  </si>
  <si>
    <t>BR024-02216</t>
  </si>
  <si>
    <t>BR024-02215</t>
  </si>
  <si>
    <t>BR024-02112</t>
  </si>
  <si>
    <t>BR024-02111</t>
  </si>
  <si>
    <t>BR024-01218</t>
  </si>
  <si>
    <t>BR024-01217</t>
  </si>
  <si>
    <t>BR024-01215</t>
  </si>
  <si>
    <t>BR024-01113</t>
  </si>
  <si>
    <t>main</t>
  </si>
  <si>
    <t>PH01 B rapa 2x</t>
  </si>
  <si>
    <t>PH02 B rapa 2x</t>
  </si>
  <si>
    <t>PH03 B oleracea 2x</t>
  </si>
  <si>
    <t>PH06 B oleracea 2x</t>
  </si>
  <si>
    <t>PH07 B carinata 4x</t>
  </si>
  <si>
    <t>pH08 B carinata 4x</t>
  </si>
  <si>
    <t>PH09 B juncea 4x</t>
  </si>
  <si>
    <t>PH10 B juncea 4x</t>
  </si>
  <si>
    <t>PH11 B juncea 4x</t>
  </si>
  <si>
    <t>PH12 B napus 4x</t>
  </si>
  <si>
    <t>PH13 B napus 4x</t>
  </si>
  <si>
    <t>PH14 B napus 4x</t>
  </si>
  <si>
    <t>PH15 (2016) B napus 4x</t>
  </si>
  <si>
    <t>PH16 B napus 4x</t>
  </si>
  <si>
    <t>PH17 syn Bnapus 4x</t>
  </si>
  <si>
    <t>PH18 syn Bnapus 4x</t>
  </si>
  <si>
    <t>PH19 syn Bnapus 4x</t>
  </si>
  <si>
    <t>PH20 syn Bj x Bc 4x</t>
  </si>
  <si>
    <t>PH21 syn Bj x Bc 4x</t>
  </si>
  <si>
    <t>PH22 Brassica 6x</t>
  </si>
  <si>
    <t>PH23 Brassica 6x</t>
  </si>
  <si>
    <t>PH24 Brassica 6x</t>
  </si>
  <si>
    <t>PH25 Brassica 6x</t>
  </si>
  <si>
    <t>PH26 Brassica 6x</t>
  </si>
  <si>
    <t>PH27 Brassica 6x</t>
  </si>
  <si>
    <t>PH28 Brassica 6x</t>
  </si>
  <si>
    <t>PH29 Brassica 6x</t>
  </si>
  <si>
    <t>PH30 Hex1</t>
  </si>
  <si>
    <t>PH31 Hex2</t>
  </si>
  <si>
    <t>PH32 F1</t>
  </si>
  <si>
    <t>PH33 F1</t>
  </si>
  <si>
    <t>PH34 F1</t>
  </si>
  <si>
    <t>PH35 Hex1</t>
  </si>
  <si>
    <t>PH36 Hex2</t>
  </si>
  <si>
    <t>PH37 F1</t>
  </si>
  <si>
    <t>PH38 F1</t>
  </si>
  <si>
    <t>PH39 Hex1</t>
  </si>
  <si>
    <t>PH40 Hex 2</t>
  </si>
  <si>
    <t>PH41  F1</t>
  </si>
  <si>
    <t>PH41 F1</t>
  </si>
  <si>
    <t>PH42 Hex1</t>
  </si>
  <si>
    <t>PH43 F1</t>
  </si>
  <si>
    <t>PH44 Hex1</t>
  </si>
  <si>
    <t>PH45 Hex2</t>
  </si>
  <si>
    <t>PH46 F1</t>
  </si>
  <si>
    <t>PH47 Hex1</t>
  </si>
  <si>
    <t>PH48 Hex2</t>
  </si>
  <si>
    <t>PH49 F1</t>
  </si>
  <si>
    <t>PH08 B carinata 4x</t>
  </si>
  <si>
    <t>PH14  B napus 4x</t>
  </si>
  <si>
    <t xml:space="preserve">PH19 </t>
  </si>
  <si>
    <t>code genotype</t>
  </si>
  <si>
    <t>line</t>
  </si>
  <si>
    <t>compartment</t>
  </si>
  <si>
    <t>code genotype long</t>
  </si>
  <si>
    <t>PH15</t>
  </si>
  <si>
    <t>ph</t>
  </si>
  <si>
    <t>bn</t>
  </si>
  <si>
    <t>pw</t>
  </si>
  <si>
    <t>pnp</t>
  </si>
  <si>
    <t>pb</t>
  </si>
  <si>
    <t>wp</t>
  </si>
  <si>
    <t>Zeilenbeschriftungen</t>
  </si>
  <si>
    <t>Gesamtergebnis</t>
  </si>
  <si>
    <t>Mittelwert von ph</t>
  </si>
  <si>
    <t>Mittelwert von bn</t>
  </si>
  <si>
    <t>Mittelwert von pw</t>
  </si>
  <si>
    <t>Mittelwert von main</t>
  </si>
  <si>
    <t>Mittelwert von pnp</t>
  </si>
  <si>
    <t>Mittelwert von pb</t>
  </si>
  <si>
    <t>Mittelwert von wp</t>
  </si>
  <si>
    <t>Mean 01 and 06</t>
  </si>
  <si>
    <t>Difference</t>
  </si>
  <si>
    <t>parents</t>
  </si>
  <si>
    <t>progeny</t>
  </si>
  <si>
    <t>mean</t>
  </si>
  <si>
    <t>mean parents</t>
  </si>
  <si>
    <t>Parents</t>
  </si>
  <si>
    <t>Progeny</t>
  </si>
  <si>
    <t>Diff</t>
  </si>
  <si>
    <t>prog</t>
  </si>
  <si>
    <t xml:space="preserve">Difference </t>
  </si>
  <si>
    <t>diff</t>
  </si>
  <si>
    <t>Diff 4I PH49</t>
  </si>
  <si>
    <t>Diff 1A PH17</t>
  </si>
  <si>
    <t>Diff 2A PH29</t>
  </si>
  <si>
    <t>Diff 2A PH47</t>
  </si>
  <si>
    <t>Diff 2B PH22</t>
  </si>
  <si>
    <t>Diff 2B PH42</t>
  </si>
  <si>
    <t>Diff 2C PH23</t>
  </si>
  <si>
    <t>Diff 2C PH30</t>
  </si>
  <si>
    <t>Diff 2D PH24</t>
  </si>
  <si>
    <t>Diff 2D PH35</t>
  </si>
  <si>
    <t>Diff 2D PH44</t>
  </si>
  <si>
    <t>Diff 2D PH48</t>
  </si>
  <si>
    <t>Diff 2E PH25</t>
  </si>
  <si>
    <t>Diff 2E PH31</t>
  </si>
  <si>
    <t>Diff 2E PH36</t>
  </si>
  <si>
    <t>Diff 2E PH39</t>
  </si>
  <si>
    <t>Diff 2F PH26</t>
  </si>
  <si>
    <t>Diff 2F PH40</t>
  </si>
  <si>
    <t>Diff 2G PH27</t>
  </si>
  <si>
    <t>Diff 2G PH45</t>
  </si>
  <si>
    <t>Diff 2H PH28</t>
  </si>
  <si>
    <t>Diff 3A PH20</t>
  </si>
  <si>
    <t>Diff 3B PH21</t>
  </si>
  <si>
    <t>Diff 4A PH32</t>
  </si>
  <si>
    <t>Diff 4B PH33</t>
  </si>
  <si>
    <t>Diff 4C PH34</t>
  </si>
  <si>
    <t>Diff 4D PH37</t>
  </si>
  <si>
    <t>Diff 4E PH38</t>
  </si>
  <si>
    <t>Diff 4F PH41</t>
  </si>
  <si>
    <t>Diff 4G PH43</t>
  </si>
  <si>
    <t>Diff 4H PH46</t>
  </si>
  <si>
    <t xml:space="preserve"> pnp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</si>
</sst>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 Behn" refreshedDate="44622.93500740741" createdVersion="6" refreshedVersion="6" minRefreshableVersion="3" recordCount="371" xr:uid="{788FB628-E28F-420D-8494-F83CF4266EC8}">
  <cacheSource type="worksheet">
    <worksheetSource ref="A1:L372" sheet="HARVEST ALL_FOR R"/>
  </cacheSource>
  <cacheFields count="12">
    <cacheField name="barcode" numFmtId="0">
      <sharedItems/>
    </cacheField>
    <cacheField name="code genotype" numFmtId="0">
      <sharedItems count="47">
        <s v="PH01"/>
        <s v="PH02"/>
        <s v="PH03"/>
        <s v="PH06"/>
        <s v="PH07"/>
        <s v="PH08"/>
        <s v="PH09"/>
        <s v="PH10"/>
        <s v="PH11"/>
        <s v="PH12"/>
        <s v="PH13"/>
        <s v="PH14"/>
        <s v="PH15"/>
        <s v="PH16"/>
        <s v="PH17"/>
        <s v="PH18"/>
        <s v="PH19"/>
        <s v="PH20"/>
        <s v="PH21"/>
        <s v="PH22"/>
        <s v="PH23"/>
        <s v="PH24"/>
        <s v="PH25"/>
        <s v="PH26"/>
        <s v="PH27"/>
        <s v="PH28"/>
        <s v="PH29"/>
        <s v="PH30"/>
        <s v="PH31"/>
        <s v="PH32"/>
        <s v="PH33"/>
        <s v="PH34"/>
        <s v="PH35"/>
        <s v="PH36"/>
        <s v="PH37"/>
        <s v="PH38"/>
        <s v="PH39"/>
        <s v="PH40"/>
        <s v="PH41"/>
        <s v="PH42"/>
        <s v="PH43"/>
        <s v="PH44"/>
        <s v="PH45"/>
        <s v="PH46"/>
        <s v="PH47"/>
        <s v="PH48"/>
        <s v="PH49"/>
      </sharedItems>
    </cacheField>
    <cacheField name="code genotype long" numFmtId="0">
      <sharedItems/>
    </cacheField>
    <cacheField name="line" numFmtId="0">
      <sharedItems/>
    </cacheField>
    <cacheField name="compartment" numFmtId="0">
      <sharedItems/>
    </cacheField>
    <cacheField name="ph" numFmtId="0">
      <sharedItems containsSemiMixedTypes="0" containsString="0" containsNumber="1" containsInteger="1" minValue="57" maxValue="230" count="122">
        <n v="104"/>
        <n v="125"/>
        <n v="124"/>
        <n v="120"/>
        <n v="118"/>
        <n v="115"/>
        <n v="127"/>
        <n v="119"/>
        <n v="113"/>
        <n v="112"/>
        <n v="116"/>
        <n v="110"/>
        <n v="117"/>
        <n v="121"/>
        <n v="57"/>
        <n v="70"/>
        <n v="62"/>
        <n v="75"/>
        <n v="65"/>
        <n v="67"/>
        <n v="94"/>
        <n v="84"/>
        <n v="91"/>
        <n v="86"/>
        <n v="98"/>
        <n v="100"/>
        <n v="102"/>
        <n v="106"/>
        <n v="156"/>
        <n v="155"/>
        <n v="175"/>
        <n v="168"/>
        <n v="145"/>
        <n v="150"/>
        <n v="167"/>
        <n v="142"/>
        <n v="153"/>
        <n v="158"/>
        <n v="140"/>
        <n v="170"/>
        <n v="164"/>
        <n v="179"/>
        <n v="163"/>
        <n v="154"/>
        <n v="189"/>
        <n v="148"/>
        <n v="172"/>
        <n v="180"/>
        <n v="178"/>
        <n v="159"/>
        <n v="174"/>
        <n v="169"/>
        <n v="160"/>
        <n v="114"/>
        <n v="93"/>
        <n v="141"/>
        <n v="103"/>
        <n v="132"/>
        <n v="126"/>
        <n v="111"/>
        <n v="97"/>
        <n v="105"/>
        <n v="108"/>
        <n v="181"/>
        <n v="194"/>
        <n v="165"/>
        <n v="210"/>
        <n v="162"/>
        <n v="152"/>
        <n v="133"/>
        <n v="135"/>
        <n v="136"/>
        <n v="183"/>
        <n v="99"/>
        <n v="83"/>
        <n v="146"/>
        <n v="129"/>
        <n v="80"/>
        <n v="123"/>
        <n v="122"/>
        <n v="205"/>
        <n v="215"/>
        <n v="184"/>
        <n v="173"/>
        <n v="161"/>
        <n v="130"/>
        <n v="190"/>
        <n v="186"/>
        <n v="131"/>
        <n v="138"/>
        <n v="137"/>
        <n v="182"/>
        <n v="134"/>
        <n v="147"/>
        <n v="171"/>
        <n v="151"/>
        <n v="193"/>
        <n v="185"/>
        <n v="149"/>
        <n v="198"/>
        <n v="139"/>
        <n v="222"/>
        <n v="191"/>
        <n v="192"/>
        <n v="166"/>
        <n v="195"/>
        <n v="89"/>
        <n v="176"/>
        <n v="143"/>
        <n v="230"/>
        <n v="144"/>
        <n v="177"/>
        <n v="213"/>
        <n v="203"/>
        <n v="197"/>
        <n v="220"/>
        <n v="199"/>
        <n v="228"/>
        <n v="157"/>
        <n v="87"/>
        <n v="76"/>
        <n v="92"/>
      </sharedItems>
    </cacheField>
    <cacheField name="bn" numFmtId="0">
      <sharedItems containsSemiMixedTypes="0" containsString="0" containsNumber="1" containsInteger="1" minValue="3" maxValue="26" count="24">
        <n v="9"/>
        <n v="11"/>
        <n v="10"/>
        <n v="7"/>
        <n v="6"/>
        <n v="5"/>
        <n v="3"/>
        <n v="4"/>
        <n v="8"/>
        <n v="18"/>
        <n v="16"/>
        <n v="15"/>
        <n v="17"/>
        <n v="14"/>
        <n v="13"/>
        <n v="12"/>
        <n v="21"/>
        <n v="22"/>
        <n v="24"/>
        <n v="19"/>
        <n v="20"/>
        <n v="23"/>
        <n v="26"/>
        <n v="25"/>
      </sharedItems>
    </cacheField>
    <cacheField name="pw" numFmtId="0">
      <sharedItems containsSemiMixedTypes="0" containsString="0" containsNumber="1" minValue="0" maxValue="67.099999999999994"/>
    </cacheField>
    <cacheField name="main" numFmtId="0">
      <sharedItems containsBlank="1" containsMixedTypes="1" containsNumber="1" containsInteger="1" minValue="1" maxValue="168"/>
    </cacheField>
    <cacheField name="pnp" numFmtId="0">
      <sharedItems containsString="0" containsBlank="1" containsNumber="1" containsInteger="1" minValue="28" maxValue="1433"/>
    </cacheField>
    <cacheField name="pb" numFmtId="0">
      <sharedItems containsString="0" containsBlank="1" containsNumber="1" minValue="2" maxValue="127.875"/>
    </cacheField>
    <cacheField name="wp" numFmtId="0">
      <sharedItems containsString="0" containsBlank="1" containsNumber="1" minValue="3.5629453681710215E-3" maxValue="0.27802197802197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1">
  <r>
    <s v="BR024-01111"/>
    <x v="0"/>
    <s v="PH01 B rapa 2x"/>
    <s v="L1"/>
    <s v="C5"/>
    <x v="0"/>
    <x v="0"/>
    <n v="50.6"/>
    <n v="29"/>
    <n v="182"/>
    <n v="18.2"/>
    <n v="0.27802197802197803"/>
  </r>
  <r>
    <s v="BR024-01112"/>
    <x v="0"/>
    <s v="PH01 B rapa 2x"/>
    <s v="L2"/>
    <s v="C5"/>
    <x v="1"/>
    <x v="1"/>
    <n v="53.3"/>
    <n v="47"/>
    <n v="207"/>
    <n v="17.25"/>
    <n v="0.25748792270531401"/>
  </r>
  <r>
    <s v="BR024-01113"/>
    <x v="0"/>
    <s v="PH01 B rapa 2x"/>
    <s v="L5"/>
    <s v="C5"/>
    <x v="2"/>
    <x v="0"/>
    <n v="48.6"/>
    <n v="36"/>
    <n v="181"/>
    <n v="18.100000000000001"/>
    <n v="0.26850828729281767"/>
  </r>
  <r>
    <s v="BR024-01114"/>
    <x v="0"/>
    <s v="PH01 B rapa 2x"/>
    <s v="L7"/>
    <s v="C5"/>
    <x v="3"/>
    <x v="0"/>
    <n v="42.9"/>
    <n v="43"/>
    <n v="169"/>
    <n v="16.899999999999999"/>
    <n v="0.25384615384615383"/>
  </r>
  <r>
    <s v="BR024-01215"/>
    <x v="0"/>
    <s v="PH01 B rapa 2x"/>
    <s v="L1"/>
    <s v="C6"/>
    <x v="4"/>
    <x v="0"/>
    <n v="50.6"/>
    <m/>
    <m/>
    <m/>
    <m/>
  </r>
  <r>
    <s v="BR024-01216"/>
    <x v="0"/>
    <s v="PH01 B rapa 2x"/>
    <s v="L2"/>
    <s v="C6"/>
    <x v="5"/>
    <x v="0"/>
    <n v="47.6"/>
    <n v="34"/>
    <n v="172"/>
    <n v="17.2"/>
    <n v="0.27674418604651163"/>
  </r>
  <r>
    <s v="BR024-01217"/>
    <x v="0"/>
    <s v="PH01 B rapa 2x"/>
    <s v="L5"/>
    <s v="C6"/>
    <x v="6"/>
    <x v="2"/>
    <n v="47.9"/>
    <m/>
    <m/>
    <m/>
    <m/>
  </r>
  <r>
    <s v="BR024-01218"/>
    <x v="0"/>
    <s v="PH01 B rapa 2x"/>
    <s v="L7"/>
    <s v="C6"/>
    <x v="7"/>
    <x v="2"/>
    <n v="54.4"/>
    <m/>
    <m/>
    <m/>
    <m/>
  </r>
  <r>
    <s v="BR024-02111"/>
    <x v="1"/>
    <s v="PH02 B rapa 2x"/>
    <s v="L1"/>
    <s v="C5"/>
    <x v="8"/>
    <x v="0"/>
    <n v="50.7"/>
    <m/>
    <m/>
    <m/>
    <m/>
  </r>
  <r>
    <s v="BR024-02112"/>
    <x v="1"/>
    <s v="PH02 B rapa 2x"/>
    <s v="L2"/>
    <s v="C5"/>
    <x v="9"/>
    <x v="3"/>
    <n v="50"/>
    <m/>
    <m/>
    <m/>
    <m/>
  </r>
  <r>
    <s v="BR024-02113"/>
    <x v="1"/>
    <s v="PH02 B rapa 2x"/>
    <s v="L5"/>
    <s v="C5"/>
    <x v="10"/>
    <x v="1"/>
    <n v="52.7"/>
    <n v="4"/>
    <n v="192"/>
    <n v="16"/>
    <n v="0.27447916666666666"/>
  </r>
  <r>
    <s v="BR024-02114"/>
    <x v="1"/>
    <s v="PH02 B rapa 2x"/>
    <s v="L7"/>
    <s v="C5"/>
    <x v="11"/>
    <x v="0"/>
    <n v="50"/>
    <n v="41"/>
    <n v="220"/>
    <n v="22"/>
    <n v="0.22727272727272727"/>
  </r>
  <r>
    <s v="BR024-02215"/>
    <x v="1"/>
    <s v="PH02 B rapa 2x"/>
    <s v="L1"/>
    <s v="C6"/>
    <x v="3"/>
    <x v="2"/>
    <n v="49.2"/>
    <m/>
    <m/>
    <m/>
    <m/>
  </r>
  <r>
    <s v="BR024-02216"/>
    <x v="1"/>
    <s v="PH02 B rapa 2x"/>
    <s v="L2"/>
    <s v="C6"/>
    <x v="10"/>
    <x v="2"/>
    <n v="49.9"/>
    <m/>
    <m/>
    <m/>
    <m/>
  </r>
  <r>
    <s v="BR024-02217"/>
    <x v="1"/>
    <s v="PH02 B rapa 2x"/>
    <s v="L4"/>
    <s v="C6"/>
    <x v="12"/>
    <x v="0"/>
    <n v="52.7"/>
    <n v="41"/>
    <n v="225"/>
    <n v="22.5"/>
    <n v="0.23422222222222225"/>
  </r>
  <r>
    <s v="BR024-02218"/>
    <x v="1"/>
    <s v="PH02 B rapa 2x"/>
    <s v="L6"/>
    <s v="C6"/>
    <x v="13"/>
    <x v="1"/>
    <n v="51.4"/>
    <n v="37"/>
    <n v="238"/>
    <n v="19.833333333333332"/>
    <n v="0.21596638655462183"/>
  </r>
  <r>
    <s v="BR024-03111"/>
    <x v="2"/>
    <s v="PH03 B oleracea 2x"/>
    <s v="L1"/>
    <s v="C5"/>
    <x v="14"/>
    <x v="4"/>
    <n v="27.6"/>
    <n v="129"/>
    <n v="515"/>
    <n v="73.571428571428569"/>
    <n v="5.3592233009708744E-2"/>
  </r>
  <r>
    <s v="BR024-03112"/>
    <x v="2"/>
    <s v="PH03 B oleracea 2x"/>
    <s v="L3"/>
    <s v="C5"/>
    <x v="15"/>
    <x v="4"/>
    <n v="25.6"/>
    <m/>
    <m/>
    <m/>
    <m/>
  </r>
  <r>
    <s v="BR024-03113"/>
    <x v="2"/>
    <s v="PH03 B oleracea 2x"/>
    <s v="L4"/>
    <s v="C5"/>
    <x v="16"/>
    <x v="4"/>
    <n v="20.2"/>
    <n v="120"/>
    <n v="491"/>
    <n v="70.142857142857139"/>
    <n v="4.1140529531568229E-2"/>
  </r>
  <r>
    <s v="BR024-03114"/>
    <x v="2"/>
    <s v="PH03 B oleracea 2x"/>
    <s v="L7"/>
    <s v="C5"/>
    <x v="15"/>
    <x v="4"/>
    <n v="22.7"/>
    <m/>
    <m/>
    <m/>
    <m/>
  </r>
  <r>
    <s v="BR024-03215"/>
    <x v="2"/>
    <s v="PH03 B oleracea 2x"/>
    <s v="L2"/>
    <s v="C6"/>
    <x v="17"/>
    <x v="5"/>
    <n v="25.4"/>
    <m/>
    <m/>
    <m/>
    <m/>
  </r>
  <r>
    <s v="BR024-03216"/>
    <x v="2"/>
    <s v="PH03 B oleracea 2x"/>
    <s v="L3"/>
    <s v="C6"/>
    <x v="18"/>
    <x v="5"/>
    <n v="24.7"/>
    <m/>
    <n v="427"/>
    <n v="71.166666666666671"/>
    <n v="5.7845433255269321E-2"/>
  </r>
  <r>
    <s v="BR024-03217"/>
    <x v="2"/>
    <s v="PH03 B oleracea 2x"/>
    <s v="L4"/>
    <s v="C6"/>
    <x v="15"/>
    <x v="5"/>
    <n v="26.8"/>
    <m/>
    <m/>
    <m/>
    <m/>
  </r>
  <r>
    <s v="BR024-03218"/>
    <x v="2"/>
    <s v="PH03 B oleracea 2x"/>
    <s v="L5"/>
    <s v="C6"/>
    <x v="19"/>
    <x v="3"/>
    <n v="27.4"/>
    <n v="98"/>
    <n v="604"/>
    <n v="75.5"/>
    <n v="4.5364238410596024E-2"/>
  </r>
  <r>
    <s v="BR024-06111"/>
    <x v="3"/>
    <s v="PH06 B oleracea 2x"/>
    <s v="L6"/>
    <s v="C5"/>
    <x v="20"/>
    <x v="6"/>
    <n v="37.9"/>
    <n v="59"/>
    <n v="302"/>
    <n v="75.5"/>
    <n v="0.12549668874172185"/>
  </r>
  <r>
    <s v="BR024-06112"/>
    <x v="3"/>
    <s v="PH06 B oleracea 2x"/>
    <s v="L3"/>
    <s v="C5"/>
    <x v="19"/>
    <x v="5"/>
    <n v="35.200000000000003"/>
    <m/>
    <m/>
    <m/>
    <m/>
  </r>
  <r>
    <s v="BR024-06113"/>
    <x v="3"/>
    <s v="PH06 B oleracea 2x"/>
    <s v="L5"/>
    <s v="C5"/>
    <x v="21"/>
    <x v="5"/>
    <n v="36.200000000000003"/>
    <n v="13"/>
    <n v="254"/>
    <n v="42.333333333333336"/>
    <n v="0.1425196850393701"/>
  </r>
  <r>
    <s v="BR024-06114"/>
    <x v="3"/>
    <s v="PH06 B oleracea 2x"/>
    <s v="L7"/>
    <s v="C5"/>
    <x v="18"/>
    <x v="7"/>
    <n v="32"/>
    <m/>
    <m/>
    <m/>
    <m/>
  </r>
  <r>
    <s v="BR024-06215"/>
    <x v="3"/>
    <s v="PH06 B oleracea 2x"/>
    <s v="L1"/>
    <s v="C6"/>
    <x v="17"/>
    <x v="7"/>
    <n v="34.700000000000003"/>
    <m/>
    <m/>
    <m/>
    <m/>
  </r>
  <r>
    <s v="BR024-06216"/>
    <x v="3"/>
    <s v="PH06 B oleracea 2x"/>
    <s v="L3"/>
    <s v="C6"/>
    <x v="22"/>
    <x v="7"/>
    <n v="32.9"/>
    <n v="37"/>
    <n v="223"/>
    <n v="44.6"/>
    <n v="0.14753363228699551"/>
  </r>
  <r>
    <s v="BR024-06217"/>
    <x v="3"/>
    <s v="PH06 B oleracea 2x"/>
    <s v="L4"/>
    <s v="C6"/>
    <x v="23"/>
    <x v="7"/>
    <n v="32.5"/>
    <n v="34"/>
    <n v="222"/>
    <n v="44.4"/>
    <n v="0.1463963963963964"/>
  </r>
  <r>
    <s v="BR024-06218"/>
    <x v="3"/>
    <s v="PH06 B oleracea 2x"/>
    <s v="L7"/>
    <s v="C6"/>
    <x v="16"/>
    <x v="7"/>
    <n v="35"/>
    <m/>
    <m/>
    <m/>
    <m/>
  </r>
  <r>
    <s v="BR024-07111"/>
    <x v="4"/>
    <s v="PH07 B carinata 4x"/>
    <s v="L1"/>
    <s v="C5"/>
    <x v="24"/>
    <x v="3"/>
    <n v="20.100000000000001"/>
    <m/>
    <m/>
    <m/>
    <m/>
  </r>
  <r>
    <s v="BR024-07112"/>
    <x v="4"/>
    <s v="PH07 B carinata 4x"/>
    <s v="L3"/>
    <s v="C5"/>
    <x v="25"/>
    <x v="8"/>
    <n v="32.1"/>
    <m/>
    <m/>
    <m/>
    <m/>
  </r>
  <r>
    <s v="BR024-07113"/>
    <x v="4"/>
    <s v="PH07 B carinata 4x"/>
    <s v="L5"/>
    <s v="C5"/>
    <x v="0"/>
    <x v="4"/>
    <n v="30.5"/>
    <n v="65"/>
    <n v="515"/>
    <n v="73.571428571428569"/>
    <n v="5.9223300970873784E-2"/>
  </r>
  <r>
    <s v="BR024-07114"/>
    <x v="4"/>
    <s v="PH07 B carinata 4x"/>
    <s v="L5"/>
    <s v="C5"/>
    <x v="5"/>
    <x v="8"/>
    <n v="31.4"/>
    <n v="40"/>
    <n v="511"/>
    <n v="56.777777777777779"/>
    <n v="6.1448140900195694E-2"/>
  </r>
  <r>
    <s v="BR024-07215"/>
    <x v="4"/>
    <s v="PH07 B carinata 4x"/>
    <s v="L1"/>
    <s v="C6"/>
    <x v="24"/>
    <x v="7"/>
    <n v="16.5"/>
    <n v="83"/>
    <n v="253"/>
    <n v="50.6"/>
    <n v="6.5217391304347824E-2"/>
  </r>
  <r>
    <s v="BR024-07216"/>
    <x v="4"/>
    <s v="PH07 B carinata 4x"/>
    <s v="L3"/>
    <s v="C6"/>
    <x v="23"/>
    <x v="8"/>
    <n v="19.3"/>
    <m/>
    <m/>
    <m/>
    <m/>
  </r>
  <r>
    <s v="BR024-07217"/>
    <x v="4"/>
    <s v="PH07 B carinata 4x"/>
    <s v="L5"/>
    <s v="C6"/>
    <x v="26"/>
    <x v="0"/>
    <n v="22.9"/>
    <n v="80"/>
    <n v="420"/>
    <n v="42"/>
    <n v="5.4523809523809523E-2"/>
  </r>
  <r>
    <s v="BR024-07218"/>
    <x v="4"/>
    <s v="PH07 B carinata 4x"/>
    <s v="L7"/>
    <s v="C6"/>
    <x v="27"/>
    <x v="0"/>
    <n v="27.6"/>
    <m/>
    <m/>
    <m/>
    <m/>
  </r>
  <r>
    <s v="BR024-08111"/>
    <x v="5"/>
    <s v="PH08 B carinata 4x"/>
    <s v="L1"/>
    <s v="C5"/>
    <x v="28"/>
    <x v="9"/>
    <n v="8.5"/>
    <m/>
    <m/>
    <m/>
    <m/>
  </r>
  <r>
    <s v="BR024-08112"/>
    <x v="5"/>
    <s v="PH08 B carinata 4x"/>
    <s v="L3"/>
    <s v="C5"/>
    <x v="29"/>
    <x v="10"/>
    <n v="16.399999999999999"/>
    <n v="131"/>
    <n v="286"/>
    <n v="16.823529411764707"/>
    <n v="5.7342657342657338E-2"/>
  </r>
  <r>
    <s v="BR024-08113"/>
    <x v="5"/>
    <s v="PH08 B carinata 4x"/>
    <s v="L4"/>
    <s v="C5"/>
    <x v="30"/>
    <x v="11"/>
    <n v="4.2"/>
    <n v="80"/>
    <n v="145"/>
    <n v="9.0625"/>
    <n v="2.8965517241379312E-2"/>
  </r>
  <r>
    <s v="BR024-08114"/>
    <x v="5"/>
    <s v="PH08 B carinata 4x"/>
    <s v="L7"/>
    <s v="C5"/>
    <x v="29"/>
    <x v="12"/>
    <n v="4.4000000000000004"/>
    <m/>
    <m/>
    <m/>
    <m/>
  </r>
  <r>
    <s v="BR024-08215"/>
    <x v="5"/>
    <s v="PH08 B carinata 4x"/>
    <s v="L1"/>
    <s v="C6"/>
    <x v="31"/>
    <x v="11"/>
    <n v="23.4"/>
    <m/>
    <m/>
    <m/>
    <m/>
  </r>
  <r>
    <s v="BR024-08216"/>
    <x v="5"/>
    <s v="PH08 B carinata 4x"/>
    <s v="L3"/>
    <s v="C6"/>
    <x v="32"/>
    <x v="12"/>
    <n v="29.8"/>
    <n v="55"/>
    <n v="514"/>
    <n v="28.555555555555557"/>
    <n v="5.7976653696498057E-2"/>
  </r>
  <r>
    <s v="BR024-08217"/>
    <x v="5"/>
    <s v="PH08 B carinata 4x"/>
    <s v="L5"/>
    <s v="C6"/>
    <x v="33"/>
    <x v="11"/>
    <n v="9.3000000000000007"/>
    <n v="83"/>
    <n v="253"/>
    <n v="15.8125"/>
    <n v="3.6758893280632414E-2"/>
  </r>
  <r>
    <s v="BR024-08218"/>
    <x v="5"/>
    <s v="PH08 B carinata 4x"/>
    <s v="L5"/>
    <s v="C6"/>
    <x v="34"/>
    <x v="11"/>
    <n v="2"/>
    <m/>
    <m/>
    <m/>
    <m/>
  </r>
  <r>
    <s v="BR024-09111"/>
    <x v="6"/>
    <s v="PH09 B juncea 4x"/>
    <s v="L1"/>
    <s v="C5"/>
    <x v="35"/>
    <x v="13"/>
    <n v="53.4"/>
    <n v="32"/>
    <n v="956"/>
    <n v="63.733333333333334"/>
    <n v="5.5857740585774057E-2"/>
  </r>
  <r>
    <s v="BR024-09112"/>
    <x v="6"/>
    <s v="PH09 B juncea 4x"/>
    <s v="L3"/>
    <s v="C5"/>
    <x v="28"/>
    <x v="7"/>
    <n v="56.2"/>
    <m/>
    <m/>
    <m/>
    <m/>
  </r>
  <r>
    <s v="BR024-09113"/>
    <x v="6"/>
    <s v="PH09 B juncea 4x"/>
    <s v="L4"/>
    <s v="C5"/>
    <x v="33"/>
    <x v="14"/>
    <n v="52.6"/>
    <n v="36"/>
    <n v="931"/>
    <n v="66.5"/>
    <n v="5.6498388829215901E-2"/>
  </r>
  <r>
    <s v="BR024-09114"/>
    <x v="6"/>
    <s v="PH09 B juncea 4x"/>
    <s v="L5"/>
    <s v="C5"/>
    <x v="36"/>
    <x v="10"/>
    <n v="52.7"/>
    <n v="43"/>
    <n v="984"/>
    <n v="57.882352941176471"/>
    <n v="5.3556910569105692E-2"/>
  </r>
  <r>
    <s v="BR024-09215"/>
    <x v="6"/>
    <s v="PH09 B juncea 4x"/>
    <s v="L2"/>
    <s v="C6"/>
    <x v="37"/>
    <x v="11"/>
    <n v="59.8"/>
    <n v="43"/>
    <n v="890"/>
    <n v="55.625"/>
    <n v="6.7191011235955056E-2"/>
  </r>
  <r>
    <s v="BR024-09216"/>
    <x v="6"/>
    <s v="PH09 B juncea 4x"/>
    <s v="L2"/>
    <s v="C6"/>
    <x v="32"/>
    <x v="10"/>
    <n v="50.4"/>
    <n v="52"/>
    <n v="1034"/>
    <n v="60.823529411764703"/>
    <n v="4.874274661508704E-2"/>
  </r>
  <r>
    <s v="BR024-09217"/>
    <x v="6"/>
    <s v="PH09 B juncea 4x"/>
    <s v="L4"/>
    <s v="C6"/>
    <x v="38"/>
    <x v="1"/>
    <n v="53.6"/>
    <m/>
    <m/>
    <m/>
    <m/>
  </r>
  <r>
    <s v="BR024-09218"/>
    <x v="6"/>
    <s v="PH09 B juncea 4x"/>
    <s v="L7"/>
    <s v="C6"/>
    <x v="35"/>
    <x v="1"/>
    <n v="52.6"/>
    <m/>
    <m/>
    <m/>
    <m/>
  </r>
  <r>
    <s v="BR024-10111"/>
    <x v="7"/>
    <s v="PH10 B juncea 4x"/>
    <s v="L1"/>
    <s v="C5"/>
    <x v="39"/>
    <x v="11"/>
    <n v="41.1"/>
    <m/>
    <m/>
    <m/>
    <m/>
  </r>
  <r>
    <s v="BR024-10112"/>
    <x v="7"/>
    <s v="PH10 B juncea 4x"/>
    <s v="L2"/>
    <s v="C5"/>
    <x v="37"/>
    <x v="11"/>
    <n v="47.3"/>
    <m/>
    <m/>
    <m/>
    <m/>
  </r>
  <r>
    <s v="BR024-10113"/>
    <x v="7"/>
    <s v="PH10 B juncea 4x"/>
    <s v="L4"/>
    <s v="C5"/>
    <x v="40"/>
    <x v="11"/>
    <n v="43"/>
    <n v="49"/>
    <n v="1433"/>
    <n v="89.5625"/>
    <n v="3.0006978367062107E-2"/>
  </r>
  <r>
    <s v="BR024-10114"/>
    <x v="7"/>
    <s v="PH10 B juncea 4x"/>
    <s v="L5"/>
    <s v="C5"/>
    <x v="41"/>
    <x v="13"/>
    <n v="37.1"/>
    <n v="42"/>
    <n v="1249"/>
    <n v="83.266666666666666"/>
    <n v="2.9703763010408328E-2"/>
  </r>
  <r>
    <s v="BR024-10215"/>
    <x v="7"/>
    <s v="PH10 B juncea 4x"/>
    <s v="L2"/>
    <s v="C6"/>
    <x v="42"/>
    <x v="10"/>
    <n v="40.200000000000003"/>
    <n v="37"/>
    <n v="1309"/>
    <n v="77"/>
    <n v="3.0710466004583655E-2"/>
  </r>
  <r>
    <s v="BR024-10216"/>
    <x v="7"/>
    <s v="PH10 B juncea 4x"/>
    <s v="L3"/>
    <s v="C6"/>
    <x v="43"/>
    <x v="10"/>
    <n v="46"/>
    <m/>
    <m/>
    <m/>
    <m/>
  </r>
  <r>
    <s v="BR024-10217"/>
    <x v="7"/>
    <s v="PH10 B juncea 4x"/>
    <s v="L4"/>
    <s v="C6"/>
    <x v="44"/>
    <x v="10"/>
    <n v="38.200000000000003"/>
    <n v="38"/>
    <n v="1174"/>
    <n v="69.058823529411768"/>
    <n v="3.2538330494037482E-2"/>
  </r>
  <r>
    <s v="BR024-10218"/>
    <x v="7"/>
    <s v="PH10 B juncea 4x"/>
    <s v="L7"/>
    <s v="C6"/>
    <x v="45"/>
    <x v="11"/>
    <n v="40.200000000000003"/>
    <m/>
    <m/>
    <m/>
    <m/>
  </r>
  <r>
    <s v="BR024-11111"/>
    <x v="8"/>
    <s v="PH11 B juncea 4x"/>
    <s v="L1"/>
    <s v="C5"/>
    <x v="46"/>
    <x v="8"/>
    <n v="43.2"/>
    <n v="58"/>
    <n v="483"/>
    <n v="53.666666666666664"/>
    <n v="8.9440993788819881E-2"/>
  </r>
  <r>
    <s v="BR024-11112"/>
    <x v="8"/>
    <s v="PH11 B juncea 4x"/>
    <s v="L3"/>
    <s v="C5"/>
    <x v="47"/>
    <x v="0"/>
    <n v="44.6"/>
    <n v="43"/>
    <n v="491"/>
    <n v="49.1"/>
    <n v="9.0835030549898166E-2"/>
  </r>
  <r>
    <s v="BR024-11113"/>
    <x v="8"/>
    <s v="PH11 B juncea 4x"/>
    <s v="L4"/>
    <s v="C5"/>
    <x v="48"/>
    <x v="8"/>
    <n v="43.3"/>
    <m/>
    <m/>
    <m/>
    <m/>
  </r>
  <r>
    <s v="BR024-11114"/>
    <x v="8"/>
    <s v="PH11 B juncea 4x"/>
    <s v="L7"/>
    <s v="C5"/>
    <x v="49"/>
    <x v="3"/>
    <n v="42.4"/>
    <m/>
    <m/>
    <m/>
    <m/>
  </r>
  <r>
    <s v="BR024-11215"/>
    <x v="8"/>
    <s v="PH11 B juncea 4x"/>
    <s v="L2"/>
    <s v="C6"/>
    <x v="50"/>
    <x v="8"/>
    <n v="41"/>
    <n v="32"/>
    <n v="508"/>
    <n v="56.444444444444443"/>
    <n v="8.070866141732283E-2"/>
  </r>
  <r>
    <s v="BR024-11216"/>
    <x v="8"/>
    <s v="PH11 B juncea 4x"/>
    <s v="L2"/>
    <s v="C6"/>
    <x v="51"/>
    <x v="2"/>
    <n v="42.5"/>
    <n v="41"/>
    <n v="554"/>
    <n v="50.363636363636367"/>
    <n v="7.6714801444043315E-2"/>
  </r>
  <r>
    <s v="BR024-11217"/>
    <x v="8"/>
    <s v="PH11 B juncea 4x"/>
    <s v="L4"/>
    <s v="C6"/>
    <x v="46"/>
    <x v="3"/>
    <n v="44.5"/>
    <m/>
    <m/>
    <m/>
    <m/>
  </r>
  <r>
    <s v="BR024-11218"/>
    <x v="8"/>
    <s v="PH11 B juncea 4x"/>
    <s v="L7"/>
    <s v="C6"/>
    <x v="52"/>
    <x v="8"/>
    <n v="44.3"/>
    <m/>
    <m/>
    <m/>
    <m/>
  </r>
  <r>
    <s v="BR024-12111"/>
    <x v="9"/>
    <s v="PH12 B napus 4x"/>
    <s v="L6"/>
    <s v="C5"/>
    <x v="5"/>
    <x v="8"/>
    <n v="53.9"/>
    <n v="46"/>
    <n v="505"/>
    <n v="56.111111111111114"/>
    <n v="0.10673267326732673"/>
  </r>
  <r>
    <s v="BR024-12112"/>
    <x v="9"/>
    <s v="PH12 B napus 4x"/>
    <s v="L2"/>
    <s v="C5"/>
    <x v="9"/>
    <x v="4"/>
    <n v="52.1"/>
    <m/>
    <m/>
    <m/>
    <m/>
  </r>
  <r>
    <s v="BR024-12113"/>
    <x v="9"/>
    <s v="PH12 B napus 4x"/>
    <s v="L5"/>
    <s v="C5"/>
    <x v="8"/>
    <x v="2"/>
    <n v="50.7"/>
    <n v="37"/>
    <n v="482"/>
    <n v="43.81818181818182"/>
    <n v="0.10518672199170125"/>
  </r>
  <r>
    <s v="BR024-12114"/>
    <x v="9"/>
    <s v="PH12 B napus 4x"/>
    <s v="L7"/>
    <s v="C5"/>
    <x v="25"/>
    <x v="4"/>
    <n v="52.5"/>
    <m/>
    <m/>
    <m/>
    <m/>
  </r>
  <r>
    <s v="BR024-12215"/>
    <x v="9"/>
    <s v="PH12 B napus 4x"/>
    <s v="L1"/>
    <s v="C6"/>
    <x v="53"/>
    <x v="4"/>
    <n v="51.2"/>
    <m/>
    <m/>
    <m/>
    <m/>
  </r>
  <r>
    <s v="BR024-12216"/>
    <x v="9"/>
    <s v="PH12 B napus 4x"/>
    <s v="L2"/>
    <s v="C6"/>
    <x v="4"/>
    <x v="15"/>
    <n v="52.3"/>
    <n v="53"/>
    <n v="462"/>
    <n v="35.53846153846154"/>
    <n v="0.11320346320346319"/>
  </r>
  <r>
    <s v="BR024-12217"/>
    <x v="9"/>
    <s v="PH12 B napus 4x"/>
    <s v="L4"/>
    <s v="C6"/>
    <x v="54"/>
    <x v="2"/>
    <n v="59.2"/>
    <n v="79"/>
    <n v="520"/>
    <n v="47.272727272727273"/>
    <n v="0.11384615384615385"/>
  </r>
  <r>
    <s v="BR024-12218"/>
    <x v="9"/>
    <s v="PH12 B napus 4x"/>
    <s v="L5"/>
    <s v="C6"/>
    <x v="11"/>
    <x v="4"/>
    <n v="54"/>
    <m/>
    <m/>
    <m/>
    <m/>
  </r>
  <r>
    <s v="BR024-13111"/>
    <x v="10"/>
    <s v="PH13 B napus 4x"/>
    <s v="L1"/>
    <s v="C5"/>
    <x v="3"/>
    <x v="0"/>
    <n v="60.1"/>
    <m/>
    <m/>
    <m/>
    <m/>
  </r>
  <r>
    <s v="BR024-13112"/>
    <x v="10"/>
    <s v="PH13 B napus 4x"/>
    <s v="L2"/>
    <s v="C5"/>
    <x v="11"/>
    <x v="15"/>
    <n v="67.099999999999994"/>
    <n v="92"/>
    <n v="489"/>
    <n v="37.615384615384613"/>
    <n v="0.13721881390593046"/>
  </r>
  <r>
    <s v="BR024-13113"/>
    <x v="10"/>
    <s v="PH13 B napus 4x"/>
    <s v="L4"/>
    <s v="C5"/>
    <x v="55"/>
    <x v="15"/>
    <n v="53.9"/>
    <n v="42"/>
    <n v="535"/>
    <n v="41.153846153846153"/>
    <n v="0.10074766355140187"/>
  </r>
  <r>
    <s v="BR024-13114"/>
    <x v="10"/>
    <s v="PH13 B napus 4x"/>
    <s v="L5"/>
    <s v="C5"/>
    <x v="56"/>
    <x v="2"/>
    <n v="54.2"/>
    <n v="17"/>
    <n v="458"/>
    <n v="41.636363636363633"/>
    <n v="0.11834061135371179"/>
  </r>
  <r>
    <s v="BR024-13215"/>
    <x v="10"/>
    <s v="PH13 B napus 4x"/>
    <s v="L1"/>
    <s v="C6"/>
    <x v="4"/>
    <x v="0"/>
    <n v="49.6"/>
    <m/>
    <m/>
    <m/>
    <m/>
  </r>
  <r>
    <s v="BR024-13216"/>
    <x v="10"/>
    <s v="PH13 B napus 4x"/>
    <s v="L3"/>
    <s v="C6"/>
    <x v="9"/>
    <x v="0"/>
    <n v="56.4"/>
    <n v="26"/>
    <n v="466"/>
    <n v="46.6"/>
    <n v="0.12103004291845493"/>
  </r>
  <r>
    <s v="BR024-13217"/>
    <x v="10"/>
    <s v="PH13 B napus 4x"/>
    <s v="L4"/>
    <s v="C6"/>
    <x v="6"/>
    <x v="1"/>
    <n v="61.1"/>
    <n v="36"/>
    <n v="511"/>
    <n v="42.583333333333336"/>
    <n v="0.11956947162426615"/>
  </r>
  <r>
    <s v="BR024-13218"/>
    <x v="10"/>
    <s v="PH13 B napus 4x"/>
    <s v="L7"/>
    <s v="C6"/>
    <x v="8"/>
    <x v="8"/>
    <n v="51.9"/>
    <m/>
    <m/>
    <m/>
    <m/>
  </r>
  <r>
    <s v="BR024-14111"/>
    <x v="11"/>
    <s v="PH14  B napus 4x"/>
    <s v="L5"/>
    <s v="C5"/>
    <x v="32"/>
    <x v="1"/>
    <n v="39.6"/>
    <m/>
    <m/>
    <m/>
    <m/>
  </r>
  <r>
    <s v="BR024-14112"/>
    <x v="11"/>
    <s v="PH14  B napus 4x"/>
    <s v="L7"/>
    <s v="C5"/>
    <x v="11"/>
    <x v="2"/>
    <n v="56.4"/>
    <m/>
    <m/>
    <m/>
    <m/>
  </r>
  <r>
    <s v="BR024-14113"/>
    <x v="11"/>
    <s v="PH14 B napus 4x"/>
    <s v="L1"/>
    <s v="C6"/>
    <x v="57"/>
    <x v="14"/>
    <n v="35.9"/>
    <n v="6"/>
    <n v="368"/>
    <n v="26.285714285714285"/>
    <n v="9.7554347826086948E-2"/>
  </r>
  <r>
    <s v="BR024-14114"/>
    <x v="11"/>
    <s v="PH14 B napus 4x"/>
    <s v="L3"/>
    <s v="C6"/>
    <x v="13"/>
    <x v="1"/>
    <n v="47.1"/>
    <n v="6"/>
    <n v="512"/>
    <n v="42.666666666666664"/>
    <n v="9.1992187500000003E-2"/>
  </r>
  <r>
    <s v="BR024-14215"/>
    <x v="11"/>
    <s v="PH14 B napus 4x"/>
    <s v="L4"/>
    <s v="C6"/>
    <x v="58"/>
    <x v="1"/>
    <n v="38.799999999999997"/>
    <n v="48"/>
    <n v="447"/>
    <n v="37.25"/>
    <n v="8.6800894854586128E-2"/>
  </r>
  <r>
    <s v="BR024-14216"/>
    <x v="11"/>
    <s v="PH14 B napus 4x"/>
    <s v="L7"/>
    <s v="C6"/>
    <x v="25"/>
    <x v="1"/>
    <n v="49.6"/>
    <m/>
    <m/>
    <m/>
    <m/>
  </r>
  <r>
    <s v="BR024-14217"/>
    <x v="11"/>
    <s v="PH14 B napus 4x"/>
    <s v="L1"/>
    <s v="C5"/>
    <x v="59"/>
    <x v="14"/>
    <n v="39.200000000000003"/>
    <n v="25"/>
    <n v="436"/>
    <n v="31.142857142857142"/>
    <n v="8.990825688073395E-2"/>
  </r>
  <r>
    <s v="BR024-14218"/>
    <x v="11"/>
    <s v="PH14 B napus 4x"/>
    <s v="L2"/>
    <s v="C5"/>
    <x v="24"/>
    <x v="15"/>
    <n v="35.1"/>
    <m/>
    <m/>
    <m/>
    <m/>
  </r>
  <r>
    <s v="BR024-15111"/>
    <x v="12"/>
    <s v="PH15 (2016) B napus 4x"/>
    <s v="L1"/>
    <s v="C5"/>
    <x v="11"/>
    <x v="5"/>
    <n v="17.5"/>
    <m/>
    <m/>
    <m/>
    <m/>
  </r>
  <r>
    <s v="BR024-15112"/>
    <x v="12"/>
    <s v="PH15 (2016) B napus 4x"/>
    <s v="L2"/>
    <s v="C5"/>
    <x v="8"/>
    <x v="8"/>
    <n v="37"/>
    <m/>
    <m/>
    <m/>
    <m/>
  </r>
  <r>
    <s v="BR024-15113"/>
    <x v="12"/>
    <s v="PH15 (2016) B napus 4x"/>
    <s v="L4"/>
    <s v="C5"/>
    <x v="16"/>
    <x v="0"/>
    <n v="39.1"/>
    <n v="37"/>
    <n v="488"/>
    <n v="48.8"/>
    <n v="8.0122950819672134E-2"/>
  </r>
  <r>
    <s v="BR024-16111"/>
    <x v="13"/>
    <s v="PH16 B napus 4x"/>
    <s v="L6"/>
    <s v="C5"/>
    <x v="4"/>
    <x v="3"/>
    <n v="29.7"/>
    <n v="60"/>
    <n v="308"/>
    <n v="38.5"/>
    <n v="9.6428571428571433E-2"/>
  </r>
  <r>
    <s v="BR024-16112"/>
    <x v="13"/>
    <s v="PH16 B napus 4x"/>
    <s v="L2"/>
    <s v="C5"/>
    <x v="4"/>
    <x v="2"/>
    <n v="41.6"/>
    <m/>
    <m/>
    <m/>
    <m/>
  </r>
  <r>
    <s v="BR024-16113"/>
    <x v="13"/>
    <s v="PH16 B napus 4x"/>
    <s v="L4"/>
    <s v="C5"/>
    <x v="60"/>
    <x v="5"/>
    <n v="11.1"/>
    <n v="53"/>
    <n v="137"/>
    <n v="22.833333333333332"/>
    <n v="8.1021897810218971E-2"/>
  </r>
  <r>
    <s v="BR024-16114"/>
    <x v="13"/>
    <s v="PH16 B napus 4x"/>
    <s v="L5"/>
    <s v="C5"/>
    <x v="10"/>
    <x v="4"/>
    <n v="9.5"/>
    <m/>
    <m/>
    <m/>
    <m/>
  </r>
  <r>
    <s v="BR024-16215"/>
    <x v="13"/>
    <s v="PH16 B napus 4x"/>
    <s v="L2"/>
    <s v="C6"/>
    <x v="12"/>
    <x v="4"/>
    <n v="26.4"/>
    <m/>
    <m/>
    <m/>
    <m/>
  </r>
  <r>
    <s v="BR024-16216"/>
    <x v="13"/>
    <s v="PH16 B napus 4x"/>
    <s v="L2"/>
    <s v="C6"/>
    <x v="27"/>
    <x v="7"/>
    <n v="9.1"/>
    <m/>
    <m/>
    <m/>
    <m/>
  </r>
  <r>
    <s v="BR024-16217"/>
    <x v="13"/>
    <s v="PH16 B napus 4x"/>
    <s v="L4"/>
    <s v="C6"/>
    <x v="61"/>
    <x v="5"/>
    <n v="11.4"/>
    <n v="29"/>
    <n v="126"/>
    <n v="21"/>
    <n v="9.0476190476190474E-2"/>
  </r>
  <r>
    <s v="BR024-16218"/>
    <x v="13"/>
    <s v="PH16 B napus 4x"/>
    <s v="L7"/>
    <s v="C6"/>
    <x v="62"/>
    <x v="4"/>
    <n v="19.8"/>
    <n v="54"/>
    <n v="167"/>
    <n v="23.857142857142858"/>
    <n v="0.11856287425149702"/>
  </r>
  <r>
    <s v="BR024-17111"/>
    <x v="14"/>
    <s v="PH17 syn Bnapus 4x"/>
    <s v="L1"/>
    <s v="C5"/>
    <x v="47"/>
    <x v="7"/>
    <n v="35.200000000000003"/>
    <n v="75"/>
    <n v="233"/>
    <n v="46.6"/>
    <n v="0.15107296137339057"/>
  </r>
  <r>
    <s v="BR024-17112"/>
    <x v="14"/>
    <s v="PH17 syn Bnapus 4x"/>
    <s v="L3"/>
    <s v="C5"/>
    <x v="39"/>
    <x v="7"/>
    <n v="42.6"/>
    <m/>
    <m/>
    <m/>
    <m/>
  </r>
  <r>
    <s v="BR024-17113"/>
    <x v="14"/>
    <s v="PH17 syn Bnapus 4x"/>
    <s v="L5"/>
    <s v="C5"/>
    <x v="63"/>
    <x v="6"/>
    <n v="32"/>
    <n v="34"/>
    <n v="177"/>
    <n v="44.25"/>
    <n v="0.1807909604519774"/>
  </r>
  <r>
    <s v="BR024-17114"/>
    <x v="14"/>
    <s v="PH17 syn Bnapus 4x"/>
    <s v="L5"/>
    <s v="C5"/>
    <x v="64"/>
    <x v="6"/>
    <n v="29.9"/>
    <m/>
    <m/>
    <m/>
    <m/>
  </r>
  <r>
    <s v="BR024-17215"/>
    <x v="14"/>
    <s v="PH17 syn Bnapus 4x"/>
    <s v="L1"/>
    <s v="C6"/>
    <x v="65"/>
    <x v="6"/>
    <n v="31.7"/>
    <m/>
    <m/>
    <m/>
    <m/>
  </r>
  <r>
    <s v="BR024-17216"/>
    <x v="14"/>
    <s v="PH17 syn Bnapus 4x"/>
    <s v="L3"/>
    <s v="C6"/>
    <x v="66"/>
    <x v="6"/>
    <n v="43.9"/>
    <m/>
    <m/>
    <m/>
    <m/>
  </r>
  <r>
    <s v="BR024-17217"/>
    <x v="14"/>
    <s v="PH17 syn Bnapus 4x"/>
    <s v="L5"/>
    <s v="C6"/>
    <x v="46"/>
    <x v="6"/>
    <n v="33.6"/>
    <n v="23"/>
    <n v="206"/>
    <n v="51.5"/>
    <n v="0.16310679611650486"/>
  </r>
  <r>
    <s v="BR024-17218"/>
    <x v="14"/>
    <s v="PH17 syn Bnapus 4x"/>
    <s v="L7"/>
    <s v="C6"/>
    <x v="67"/>
    <x v="5"/>
    <n v="40.200000000000003"/>
    <n v="77"/>
    <n v="297"/>
    <n v="49.5"/>
    <n v="0.13535353535353536"/>
  </r>
  <r>
    <s v="BR024-18111"/>
    <x v="15"/>
    <s v="PH18 syn Bnapus 4x"/>
    <s v="L6"/>
    <s v="C5"/>
    <x v="34"/>
    <x v="3"/>
    <n v="43.6"/>
    <m/>
    <m/>
    <m/>
    <m/>
  </r>
  <r>
    <s v="BR024-18112"/>
    <x v="15"/>
    <s v="PH18 syn Bnapus 4x"/>
    <s v="L3"/>
    <s v="C5"/>
    <x v="68"/>
    <x v="3"/>
    <n v="1"/>
    <m/>
    <m/>
    <m/>
    <m/>
  </r>
  <r>
    <s v="BR024-18113"/>
    <x v="15"/>
    <s v="PH18 syn Bnapus 4x"/>
    <s v="L4"/>
    <s v="C5"/>
    <x v="69"/>
    <x v="8"/>
    <n v="31.4"/>
    <n v="31"/>
    <n v="244"/>
    <n v="27.111111111111111"/>
    <n v="0.12868852459016392"/>
  </r>
  <r>
    <s v="BR024-18114"/>
    <x v="15"/>
    <s v="PH18 syn Bnapus 4x"/>
    <s v="L7"/>
    <s v="C5"/>
    <x v="36"/>
    <x v="0"/>
    <n v="30.1"/>
    <n v="43"/>
    <n v="170"/>
    <n v="17"/>
    <n v="0.17705882352941177"/>
  </r>
  <r>
    <s v="BR024-18215"/>
    <x v="15"/>
    <s v="PH18 syn Bnapus 4x"/>
    <s v="L1"/>
    <s v="C6"/>
    <x v="49"/>
    <x v="3"/>
    <n v="28.6"/>
    <n v="56"/>
    <n v="229"/>
    <n v="28.625"/>
    <n v="0.12489082969432315"/>
  </r>
  <r>
    <s v="BR024-18216"/>
    <x v="15"/>
    <s v="PH18 syn Bnapus 4x"/>
    <s v="L3"/>
    <s v="C6"/>
    <x v="68"/>
    <x v="8"/>
    <n v="15.6"/>
    <m/>
    <m/>
    <m/>
    <m/>
  </r>
  <r>
    <s v="BR024-18217"/>
    <x v="15"/>
    <s v="PH18 syn Bnapus 4x"/>
    <s v="L5"/>
    <s v="C6"/>
    <x v="52"/>
    <x v="2"/>
    <n v="15.3"/>
    <n v="38"/>
    <n v="166"/>
    <n v="15.090909090909092"/>
    <n v="9.216867469879518E-2"/>
  </r>
  <r>
    <s v="BR024-18218"/>
    <x v="15"/>
    <s v="PH18 syn Bnapus 4x"/>
    <s v="L7"/>
    <s v="C6"/>
    <x v="40"/>
    <x v="3"/>
    <n v="7.2"/>
    <m/>
    <m/>
    <m/>
    <m/>
  </r>
  <r>
    <s v="BR024-19111"/>
    <x v="16"/>
    <s v="PH19 syn Bnapus 4x"/>
    <s v="L1"/>
    <s v="C5"/>
    <x v="8"/>
    <x v="14"/>
    <n v="13.6"/>
    <m/>
    <m/>
    <m/>
    <m/>
  </r>
  <r>
    <s v="BR024-19112"/>
    <x v="16"/>
    <s v="PH19 syn Bnapus 4x"/>
    <s v="L3"/>
    <s v="C5"/>
    <x v="70"/>
    <x v="15"/>
    <n v="20"/>
    <m/>
    <m/>
    <m/>
    <m/>
  </r>
  <r>
    <s v="BR024-19113"/>
    <x v="16"/>
    <s v="PH19 syn Bnapus 4x"/>
    <s v="L4"/>
    <s v="C5"/>
    <x v="29"/>
    <x v="0"/>
    <n v="25.3"/>
    <n v="34"/>
    <n v="230"/>
    <n v="23"/>
    <n v="0.11"/>
  </r>
  <r>
    <s v="BR024-19114"/>
    <x v="16"/>
    <s v="PH19 syn Bnapus 4x"/>
    <s v="L5"/>
    <s v="C5"/>
    <x v="46"/>
    <x v="1"/>
    <n v="4.2"/>
    <n v="20"/>
    <n v="67"/>
    <n v="5.583333333333333"/>
    <n v="6.2686567164179113E-2"/>
  </r>
  <r>
    <s v="BR024-19215"/>
    <x v="16"/>
    <s v="PH19 "/>
    <s v="L1"/>
    <s v="C6"/>
    <x v="45"/>
    <x v="14"/>
    <n v="0.2"/>
    <m/>
    <m/>
    <m/>
    <m/>
  </r>
  <r>
    <s v="BR024-19216"/>
    <x v="16"/>
    <s v="PH19 syn Bnapus 4x"/>
    <s v="L3"/>
    <s v="C6"/>
    <x v="71"/>
    <x v="1"/>
    <n v="14.8"/>
    <n v="41"/>
    <n v="179"/>
    <n v="14.916666666666666"/>
    <n v="8.2681564245810066E-2"/>
  </r>
  <r>
    <s v="BR024-19217"/>
    <x v="16"/>
    <s v="PH19 syn Bnapus 4x"/>
    <s v="L5"/>
    <s v="C6"/>
    <x v="72"/>
    <x v="8"/>
    <n v="29.3"/>
    <n v="37"/>
    <n v="235"/>
    <n v="26.111111111111111"/>
    <n v="0.12468085106382978"/>
  </r>
  <r>
    <s v="BR024-19218"/>
    <x v="16"/>
    <s v="PH19 syn Bnapus 4x"/>
    <s v="L7"/>
    <s v="C6"/>
    <x v="33"/>
    <x v="0"/>
    <n v="0"/>
    <m/>
    <m/>
    <m/>
    <m/>
  </r>
  <r>
    <s v="BR024-20111"/>
    <x v="17"/>
    <s v="PH20 syn Bj x Bc 4x"/>
    <s v="L1"/>
    <s v="C5"/>
    <x v="73"/>
    <x v="8"/>
    <n v="28.2"/>
    <m/>
    <m/>
    <m/>
    <m/>
  </r>
  <r>
    <s v="BR024-20112"/>
    <x v="17"/>
    <s v="PH20 syn Bj x Bc 4x"/>
    <s v="L3"/>
    <s v="C5"/>
    <x v="25"/>
    <x v="3"/>
    <n v="32.200000000000003"/>
    <m/>
    <m/>
    <m/>
    <m/>
  </r>
  <r>
    <s v="BR024-20113"/>
    <x v="17"/>
    <s v="PH20 syn Bj x Bc 4x"/>
    <s v="L4"/>
    <s v="C5"/>
    <x v="20"/>
    <x v="0"/>
    <n v="26.3"/>
    <m/>
    <n v="472"/>
    <n v="47.2"/>
    <n v="5.572033898305085E-2"/>
  </r>
  <r>
    <s v="BR024-20114"/>
    <x v="17"/>
    <s v="PH20 syn Bj x Bc 4x"/>
    <s v="L5"/>
    <s v="C5"/>
    <x v="18"/>
    <x v="5"/>
    <n v="18.5"/>
    <s v="NA"/>
    <n v="369"/>
    <n v="61.5"/>
    <n v="5.0135501355013552E-2"/>
  </r>
  <r>
    <s v="BR024-20215"/>
    <x v="17"/>
    <s v="PH20 syn Bj x Bc 4x"/>
    <s v="L1"/>
    <s v="C6"/>
    <x v="24"/>
    <x v="3"/>
    <n v="26.1"/>
    <m/>
    <m/>
    <m/>
    <m/>
  </r>
  <r>
    <s v="BR024-20216"/>
    <x v="17"/>
    <s v="PH20 syn Bj x Bc 4x"/>
    <s v="L2"/>
    <s v="C6"/>
    <x v="26"/>
    <x v="8"/>
    <n v="32.6"/>
    <m/>
    <n v="616"/>
    <n v="68.444444444444443"/>
    <n v="5.2922077922077926E-2"/>
  </r>
  <r>
    <s v="BR024-20217"/>
    <x v="17"/>
    <s v="PH20 syn Bj x Bc 4x"/>
    <s v="L5"/>
    <s v="C6"/>
    <x v="74"/>
    <x v="4"/>
    <n v="18.8"/>
    <s v="NA"/>
    <n v="402"/>
    <n v="57.428571428571431"/>
    <n v="4.6766169154228855E-2"/>
  </r>
  <r>
    <s v="BR024-20218"/>
    <x v="17"/>
    <s v="PH20 syn Bj x Bc 4x"/>
    <s v="L7"/>
    <s v="C6"/>
    <x v="56"/>
    <x v="2"/>
    <n v="42.4"/>
    <m/>
    <m/>
    <m/>
    <m/>
  </r>
  <r>
    <s v="BR024-21111"/>
    <x v="18"/>
    <s v="PH21 syn Bj x Bc 4x"/>
    <s v="L1"/>
    <s v="C5"/>
    <x v="75"/>
    <x v="13"/>
    <n v="8.6"/>
    <n v="70"/>
    <n v="209"/>
    <n v="13.933333333333334"/>
    <n v="4.114832535885167E-2"/>
  </r>
  <r>
    <s v="BR024-21112"/>
    <x v="18"/>
    <s v="PH21 syn Bj x Bc 4x"/>
    <s v="L3"/>
    <s v="C5"/>
    <x v="1"/>
    <x v="10"/>
    <n v="5.4"/>
    <n v="128"/>
    <n v="140"/>
    <n v="8.235294117647058"/>
    <n v="3.8571428571428576E-2"/>
  </r>
  <r>
    <s v="BR024-21113"/>
    <x v="18"/>
    <s v="PH21 syn Bj x Bc 4x"/>
    <s v="L4"/>
    <s v="C5"/>
    <x v="76"/>
    <x v="16"/>
    <n v="1.7"/>
    <m/>
    <m/>
    <m/>
    <m/>
  </r>
  <r>
    <s v="BR024-21114"/>
    <x v="18"/>
    <s v="PH21 syn Bj x Bc 4x"/>
    <s v="L7"/>
    <s v="C5"/>
    <x v="77"/>
    <x v="17"/>
    <n v="0"/>
    <m/>
    <m/>
    <m/>
    <m/>
  </r>
  <r>
    <s v="BR024-21215"/>
    <x v="18"/>
    <s v="PH21 syn Bj x Bc 4x"/>
    <s v="L2"/>
    <s v="C6"/>
    <x v="78"/>
    <x v="18"/>
    <n v="0.4"/>
    <m/>
    <m/>
    <m/>
    <m/>
  </r>
  <r>
    <s v="BR024-21216"/>
    <x v="18"/>
    <s v="PH21 syn Bj x Bc 4x"/>
    <s v="L2"/>
    <s v="C6"/>
    <x v="79"/>
    <x v="4"/>
    <n v="9.1999999999999993"/>
    <n v="48"/>
    <n v="167"/>
    <n v="23.857142857142858"/>
    <n v="5.5089820359281436E-2"/>
  </r>
  <r>
    <s v="BR024-21217"/>
    <x v="18"/>
    <s v="PH21 syn Bj x Bc 4x"/>
    <s v="L5"/>
    <s v="C6"/>
    <x v="70"/>
    <x v="5"/>
    <n v="4.5999999999999996"/>
    <n v="48"/>
    <n v="113"/>
    <n v="18.833333333333332"/>
    <n v="4.0707964601769911E-2"/>
  </r>
  <r>
    <s v="BR024-21218"/>
    <x v="18"/>
    <s v="PH21 syn Bj x Bc 4x"/>
    <s v="L7"/>
    <s v="C6"/>
    <x v="79"/>
    <x v="17"/>
    <n v="1.5"/>
    <m/>
    <m/>
    <m/>
    <m/>
  </r>
  <r>
    <s v="BR024-22111"/>
    <x v="19"/>
    <s v="PH22 Brassica 6x"/>
    <s v="L6"/>
    <s v="C5"/>
    <x v="80"/>
    <x v="8"/>
    <n v="1.5"/>
    <n v="60"/>
    <n v="421"/>
    <n v="46.777777777777779"/>
    <n v="3.5629453681710215E-3"/>
  </r>
  <r>
    <s v="BR024-22112"/>
    <x v="19"/>
    <s v="PH22 Brassica 6x"/>
    <s v="L3"/>
    <s v="C5"/>
    <x v="81"/>
    <x v="15"/>
    <n v="18.7"/>
    <m/>
    <m/>
    <m/>
    <m/>
  </r>
  <r>
    <s v="BR024-22113"/>
    <x v="19"/>
    <s v="PH22 Brassica 6x"/>
    <s v="L5"/>
    <s v="C5"/>
    <x v="82"/>
    <x v="0"/>
    <n v="25.6"/>
    <m/>
    <m/>
    <m/>
    <m/>
  </r>
  <r>
    <s v="BR024-22114"/>
    <x v="19"/>
    <s v="PH22 Brassica 6x"/>
    <s v="L7"/>
    <s v="C5"/>
    <x v="30"/>
    <x v="0"/>
    <n v="15.6"/>
    <n v="77"/>
    <n v="436"/>
    <n v="43.6"/>
    <n v="3.577981651376147E-2"/>
  </r>
  <r>
    <s v="BR024-22215"/>
    <x v="19"/>
    <s v="PH22 Brassica 6x"/>
    <s v="L2"/>
    <s v="C6"/>
    <x v="83"/>
    <x v="0"/>
    <n v="28.8"/>
    <n v="53"/>
    <n v="528"/>
    <n v="52.8"/>
    <n v="5.454545454545455E-2"/>
  </r>
  <r>
    <s v="BR024-22216"/>
    <x v="19"/>
    <s v="PH22 Brassica 6x"/>
    <s v="L3"/>
    <s v="C6"/>
    <x v="30"/>
    <x v="2"/>
    <n v="20.7"/>
    <n v="56"/>
    <n v="460"/>
    <n v="41.81818181818182"/>
    <n v="4.4999999999999998E-2"/>
  </r>
  <r>
    <s v="BR024-22217"/>
    <x v="19"/>
    <s v="PH22 Brassica 6x"/>
    <s v="L4"/>
    <s v="C6"/>
    <x v="55"/>
    <x v="15"/>
    <n v="14.1"/>
    <m/>
    <m/>
    <m/>
    <m/>
  </r>
  <r>
    <s v="BR024-22218"/>
    <x v="19"/>
    <s v="PH22 Brassica 6x"/>
    <s v="L5"/>
    <s v="C6"/>
    <x v="50"/>
    <x v="19"/>
    <n v="29.8"/>
    <m/>
    <m/>
    <m/>
    <m/>
  </r>
  <r>
    <s v="BR024-23111"/>
    <x v="20"/>
    <s v="PH23 Brassica 6x"/>
    <s v="L1"/>
    <s v="C5"/>
    <x v="55"/>
    <x v="4"/>
    <n v="25.3"/>
    <m/>
    <m/>
    <m/>
    <m/>
  </r>
  <r>
    <s v="BR024-23112"/>
    <x v="20"/>
    <s v="PH23 Brassica 6x"/>
    <s v="L2"/>
    <s v="C5"/>
    <x v="55"/>
    <x v="3"/>
    <n v="26.8"/>
    <m/>
    <m/>
    <m/>
    <m/>
  </r>
  <r>
    <s v="BR024-23113"/>
    <x v="20"/>
    <s v="PH23 Brassica 6x"/>
    <s v="L5"/>
    <s v="C5"/>
    <x v="84"/>
    <x v="1"/>
    <n v="34"/>
    <n v="29"/>
    <n v="1119"/>
    <n v="93.25"/>
    <n v="3.038427167113494E-2"/>
  </r>
  <r>
    <s v="BR024-23114"/>
    <x v="20"/>
    <s v="PH23 Brassica 6x"/>
    <s v="L7"/>
    <s v="C5"/>
    <x v="43"/>
    <x v="8"/>
    <n v="21.6"/>
    <n v="17"/>
    <n v="787"/>
    <n v="87.444444444444443"/>
    <n v="2.7445997458703939E-2"/>
  </r>
  <r>
    <s v="BR024-23215"/>
    <x v="20"/>
    <s v="PH23 Brassica 6x"/>
    <s v="L1"/>
    <s v="C6"/>
    <x v="85"/>
    <x v="3"/>
    <n v="28.9"/>
    <m/>
    <m/>
    <m/>
    <m/>
  </r>
  <r>
    <s v="BR024-23216"/>
    <x v="20"/>
    <s v="PH23 Brassica 6x"/>
    <s v="L3"/>
    <s v="C6"/>
    <x v="86"/>
    <x v="8"/>
    <n v="23.2"/>
    <m/>
    <m/>
    <m/>
    <m/>
  </r>
  <r>
    <s v="BR024-23217"/>
    <x v="20"/>
    <s v="PH23 Brassica 6x"/>
    <s v="L5"/>
    <s v="C6"/>
    <x v="86"/>
    <x v="2"/>
    <n v="27.3"/>
    <n v="30"/>
    <n v="938"/>
    <n v="85.272727272727266"/>
    <n v="2.9104477611940301E-2"/>
  </r>
  <r>
    <s v="BR024-23218"/>
    <x v="20"/>
    <s v="PH23 Brassica 6x"/>
    <s v="L5"/>
    <s v="C6"/>
    <x v="33"/>
    <x v="4"/>
    <n v="25.4"/>
    <n v="76"/>
    <n v="728"/>
    <n v="104"/>
    <n v="3.4890109890109891E-2"/>
  </r>
  <r>
    <s v="BR024-24111"/>
    <x v="21"/>
    <s v="PH24 Brassica 6x"/>
    <s v="L1"/>
    <s v="C5"/>
    <x v="1"/>
    <x v="5"/>
    <n v="26.1"/>
    <n v="14"/>
    <n v="148"/>
    <n v="24.666666666666668"/>
    <n v="0.17635135135135135"/>
  </r>
  <r>
    <s v="BR024-24112"/>
    <x v="21"/>
    <s v="PH24 Brassica 6x"/>
    <s v="L2"/>
    <s v="C5"/>
    <x v="8"/>
    <x v="5"/>
    <n v="6.2"/>
    <n v="58"/>
    <n v="255"/>
    <n v="42.5"/>
    <n v="2.4313725490196079E-2"/>
  </r>
  <r>
    <s v="BR024-24113"/>
    <x v="21"/>
    <s v="PH24 Brassica 6x"/>
    <s v="L5"/>
    <s v="C5"/>
    <x v="53"/>
    <x v="13"/>
    <n v="13.8"/>
    <m/>
    <m/>
    <m/>
    <m/>
  </r>
  <r>
    <s v="BR024-24114"/>
    <x v="21"/>
    <s v="PH24 Brassica 6x"/>
    <s v="L7"/>
    <s v="C5"/>
    <x v="56"/>
    <x v="14"/>
    <n v="6"/>
    <m/>
    <m/>
    <m/>
    <m/>
  </r>
  <r>
    <s v="BR024-24215"/>
    <x v="21"/>
    <s v="PH24 Brassica 6x"/>
    <s v="L2"/>
    <s v="C6"/>
    <x v="4"/>
    <x v="0"/>
    <n v="13.7"/>
    <m/>
    <m/>
    <m/>
    <m/>
  </r>
  <r>
    <s v="BR024-24216"/>
    <x v="21"/>
    <s v="PH24 Brassica 6x"/>
    <s v="L3"/>
    <s v="C6"/>
    <x v="87"/>
    <x v="4"/>
    <n v="4.5"/>
    <n v="166"/>
    <n v="519"/>
    <n v="74.142857142857139"/>
    <n v="8.670520231213872E-3"/>
  </r>
  <r>
    <s v="BR024-24217"/>
    <x v="21"/>
    <s v="PH24 Brassica 6x"/>
    <s v="L4"/>
    <s v="C6"/>
    <x v="3"/>
    <x v="1"/>
    <n v="4.3"/>
    <m/>
    <m/>
    <m/>
    <m/>
  </r>
  <r>
    <s v="BR024-24218"/>
    <x v="21"/>
    <s v="PH24 Brassica 6x"/>
    <s v="L7"/>
    <s v="C6"/>
    <x v="79"/>
    <x v="8"/>
    <n v="8.4"/>
    <n v="40"/>
    <n v="248"/>
    <n v="27.555555555555557"/>
    <n v="3.3870967741935487E-2"/>
  </r>
  <r>
    <s v="BR024-25111"/>
    <x v="22"/>
    <s v="PH25 Brassica 6x"/>
    <s v="L1"/>
    <s v="C5"/>
    <x v="67"/>
    <x v="10"/>
    <n v="35.4"/>
    <m/>
    <m/>
    <m/>
    <m/>
  </r>
  <r>
    <s v="BR024-25112"/>
    <x v="22"/>
    <s v="PH25 Brassica 6x"/>
    <s v="L3"/>
    <s v="C5"/>
    <x v="33"/>
    <x v="17"/>
    <n v="31.2"/>
    <n v="82"/>
    <n v="623"/>
    <n v="27.086956521739129"/>
    <n v="5.0080256821829858E-2"/>
  </r>
  <r>
    <s v="BR024-25113"/>
    <x v="22"/>
    <s v="PH25 Brassica 6x"/>
    <s v="L4"/>
    <s v="C5"/>
    <x v="29"/>
    <x v="18"/>
    <n v="44.1"/>
    <n v="112"/>
    <n v="706"/>
    <n v="28.24"/>
    <n v="6.2464589235127481E-2"/>
  </r>
  <r>
    <s v="BR024-25114"/>
    <x v="22"/>
    <s v="PH25 Brassica 6x"/>
    <s v="L5"/>
    <s v="C5"/>
    <x v="32"/>
    <x v="11"/>
    <n v="48.4"/>
    <m/>
    <m/>
    <m/>
    <m/>
  </r>
  <r>
    <s v="BR024-25215"/>
    <x v="22"/>
    <s v="PH25 Brassica 6x"/>
    <s v="L1"/>
    <s v="C6"/>
    <x v="35"/>
    <x v="10"/>
    <n v="39.1"/>
    <n v="107"/>
    <n v="600"/>
    <n v="35.294117647058826"/>
    <n v="6.5166666666666664E-2"/>
  </r>
  <r>
    <s v="BR024-25216"/>
    <x v="22"/>
    <s v="PH25 Brassica 6x"/>
    <s v="L3"/>
    <s v="C6"/>
    <x v="2"/>
    <x v="11"/>
    <n v="35.799999999999997"/>
    <m/>
    <m/>
    <m/>
    <m/>
  </r>
  <r>
    <s v="BR024-25217"/>
    <x v="22"/>
    <s v="PH25 Brassica 6x"/>
    <s v="L5"/>
    <s v="C6"/>
    <x v="49"/>
    <x v="15"/>
    <n v="35"/>
    <m/>
    <m/>
    <m/>
    <m/>
  </r>
  <r>
    <s v="BR024-25218"/>
    <x v="22"/>
    <s v="PH25 Brassica 6x"/>
    <s v="L5"/>
    <s v="C6"/>
    <x v="45"/>
    <x v="10"/>
    <n v="42.3"/>
    <n v="79"/>
    <n v="614"/>
    <n v="36.117647058823529"/>
    <n v="6.889250814332247E-2"/>
  </r>
  <r>
    <s v="BR024-26111"/>
    <x v="23"/>
    <s v="PH26 Brassica 6x"/>
    <s v="L1"/>
    <s v="C5"/>
    <x v="38"/>
    <x v="14"/>
    <n v="35.200000000000003"/>
    <m/>
    <m/>
    <m/>
    <m/>
  </r>
  <r>
    <s v="BR024-26112"/>
    <x v="23"/>
    <s v="PH26 Brassica 6x"/>
    <s v="L2"/>
    <s v="C5"/>
    <x v="3"/>
    <x v="14"/>
    <n v="46.5"/>
    <n v="119"/>
    <n v="1041"/>
    <n v="74.357142857142861"/>
    <n v="4.4668587896253602E-2"/>
  </r>
  <r>
    <s v="BR024-26113"/>
    <x v="23"/>
    <s v="PH26 Brassica 6x"/>
    <s v="L4"/>
    <s v="C5"/>
    <x v="88"/>
    <x v="13"/>
    <n v="45.6"/>
    <m/>
    <m/>
    <m/>
    <m/>
  </r>
  <r>
    <s v="BR024-26114"/>
    <x v="23"/>
    <s v="PH26 Brassica 6x"/>
    <s v="L7"/>
    <s v="C5"/>
    <x v="89"/>
    <x v="15"/>
    <n v="41.1"/>
    <n v="74"/>
    <n v="701"/>
    <n v="53.92307692307692"/>
    <n v="5.8630527817403709E-2"/>
  </r>
  <r>
    <s v="BR024-26215"/>
    <x v="23"/>
    <s v="PH26 Brassica 6x"/>
    <s v="L2"/>
    <s v="C6"/>
    <x v="29"/>
    <x v="2"/>
    <n v="24"/>
    <m/>
    <m/>
    <m/>
    <m/>
  </r>
  <r>
    <s v="BR024-26216"/>
    <x v="23"/>
    <s v="PH26 Brassica 6x"/>
    <s v="L3"/>
    <s v="C6"/>
    <x v="76"/>
    <x v="13"/>
    <n v="36.799999999999997"/>
    <m/>
    <m/>
    <m/>
    <m/>
  </r>
  <r>
    <s v="BR024-26217"/>
    <x v="23"/>
    <s v="PH26 Brassica 6x"/>
    <s v="L4"/>
    <s v="C6"/>
    <x v="32"/>
    <x v="13"/>
    <n v="31.1"/>
    <n v="29"/>
    <n v="741"/>
    <n v="49.4"/>
    <n v="4.1970310391363022E-2"/>
  </r>
  <r>
    <s v="BR024-26218"/>
    <x v="23"/>
    <s v="PH26 Brassica 6x"/>
    <s v="L5"/>
    <s v="C6"/>
    <x v="69"/>
    <x v="15"/>
    <n v="34.6"/>
    <n v="168"/>
    <n v="820"/>
    <n v="63.07692307692308"/>
    <n v="4.2195121951219515E-2"/>
  </r>
  <r>
    <s v="BR024-27111"/>
    <x v="24"/>
    <s v="PH27 Brassica 6x"/>
    <s v="L1"/>
    <s v="C5"/>
    <x v="40"/>
    <x v="12"/>
    <n v="39.9"/>
    <m/>
    <m/>
    <m/>
    <m/>
  </r>
  <r>
    <s v="BR024-27112"/>
    <x v="24"/>
    <s v="PH27 Brassica 6x"/>
    <s v="L3"/>
    <s v="C5"/>
    <x v="33"/>
    <x v="13"/>
    <n v="35.200000000000003"/>
    <n v="39"/>
    <n v="434"/>
    <n v="28.933333333333334"/>
    <n v="8.1105990783410145E-2"/>
  </r>
  <r>
    <s v="BR024-27113"/>
    <x v="24"/>
    <s v="PH27 Brassica 6x"/>
    <s v="L4"/>
    <s v="C5"/>
    <x v="29"/>
    <x v="12"/>
    <n v="28.2"/>
    <n v="96"/>
    <n v="691"/>
    <n v="38.388888888888886"/>
    <n v="4.0810419681620837E-2"/>
  </r>
  <r>
    <s v="BR024-27114"/>
    <x v="24"/>
    <s v="PH27 Brassica 6x"/>
    <s v="L5"/>
    <s v="C5"/>
    <x v="33"/>
    <x v="11"/>
    <n v="38.299999999999997"/>
    <m/>
    <m/>
    <m/>
    <m/>
  </r>
  <r>
    <s v="BR024-27215"/>
    <x v="24"/>
    <s v="PH27 Brassica 6x"/>
    <s v="L2"/>
    <s v="C6"/>
    <x v="89"/>
    <x v="20"/>
    <n v="36.700000000000003"/>
    <n v="107"/>
    <n v="780"/>
    <n v="37.142857142857146"/>
    <n v="4.7051282051282055E-2"/>
  </r>
  <r>
    <s v="BR024-27216"/>
    <x v="24"/>
    <s v="PH27 Brassica 6x"/>
    <s v="L3"/>
    <s v="C6"/>
    <x v="40"/>
    <x v="10"/>
    <n v="40.9"/>
    <m/>
    <m/>
    <m/>
    <m/>
  </r>
  <r>
    <s v="BR024-27217"/>
    <x v="24"/>
    <s v="PH27 Brassica 6x"/>
    <s v="L4"/>
    <s v="C6"/>
    <x v="1"/>
    <x v="10"/>
    <n v="44.3"/>
    <n v="127"/>
    <n v="650"/>
    <n v="38.235294117647058"/>
    <n v="6.8153846153846148E-2"/>
  </r>
  <r>
    <s v="BR024-27218"/>
    <x v="24"/>
    <s v="PH27 Brassica 6x"/>
    <s v="L7"/>
    <s v="C6"/>
    <x v="33"/>
    <x v="15"/>
    <n v="37.9"/>
    <m/>
    <m/>
    <m/>
    <m/>
  </r>
  <r>
    <s v="BR024-28111"/>
    <x v="25"/>
    <s v="PH28 Brassica 6x"/>
    <s v="L1"/>
    <s v="C5"/>
    <x v="26"/>
    <x v="8"/>
    <n v="19.899999999999999"/>
    <n v="31"/>
    <n v="508"/>
    <n v="56.444444444444443"/>
    <n v="3.9173228346456687E-2"/>
  </r>
  <r>
    <s v="BR024-28112"/>
    <x v="25"/>
    <s v="PH28 Brassica 6x"/>
    <s v="L2"/>
    <s v="C5"/>
    <x v="28"/>
    <x v="11"/>
    <n v="14.9"/>
    <m/>
    <m/>
    <m/>
    <m/>
  </r>
  <r>
    <s v="BR024-28113"/>
    <x v="25"/>
    <s v="PH28 Brassica 6x"/>
    <s v="L3"/>
    <s v="C5"/>
    <x v="85"/>
    <x v="15"/>
    <n v="9.8000000000000007"/>
    <s v="NA"/>
    <n v="1192"/>
    <n v="91.692307692307693"/>
    <n v="8.2214765100671154E-3"/>
  </r>
  <r>
    <s v="BR024-28114"/>
    <x v="25"/>
    <s v="PH28 Brassica 6x"/>
    <s v="L5"/>
    <s v="C5"/>
    <x v="31"/>
    <x v="14"/>
    <n v="53.8"/>
    <m/>
    <m/>
    <m/>
    <m/>
  </r>
  <r>
    <s v="BR024-28215"/>
    <x v="25"/>
    <s v="PH28 Brassica 6x"/>
    <s v="L1"/>
    <s v="C6"/>
    <x v="69"/>
    <x v="19"/>
    <n v="43.8"/>
    <n v="38"/>
    <n v="991"/>
    <n v="49.55"/>
    <n v="4.4197780020181633E-2"/>
  </r>
  <r>
    <s v="BR024-28216"/>
    <x v="25"/>
    <s v="PH28 Brassica 6x"/>
    <s v="L3"/>
    <s v="C6"/>
    <x v="2"/>
    <x v="14"/>
    <n v="42.4"/>
    <m/>
    <m/>
    <m/>
    <m/>
  </r>
  <r>
    <s v="BR024-28217"/>
    <x v="25"/>
    <s v="PH28 Brassica 6x"/>
    <s v="L4"/>
    <s v="C6"/>
    <x v="65"/>
    <x v="1"/>
    <n v="66.3"/>
    <m/>
    <m/>
    <m/>
    <m/>
  </r>
  <r>
    <s v="BR024-28218"/>
    <x v="25"/>
    <s v="PH28 Brassica 6x"/>
    <s v="L7"/>
    <s v="C6"/>
    <x v="38"/>
    <x v="14"/>
    <n v="29.3"/>
    <n v="56"/>
    <n v="638"/>
    <n v="45.571428571428569"/>
    <n v="4.5924764890282133E-2"/>
  </r>
  <r>
    <s v="BR024-29111"/>
    <x v="26"/>
    <s v="PH29 Brassica 6x"/>
    <s v="L1"/>
    <s v="C5"/>
    <x v="90"/>
    <x v="0"/>
    <n v="18.7"/>
    <m/>
    <m/>
    <m/>
    <m/>
  </r>
  <r>
    <s v="BR024-29112"/>
    <x v="26"/>
    <s v="PH29 Brassica 6x"/>
    <s v="L2"/>
    <s v="C5"/>
    <x v="91"/>
    <x v="5"/>
    <n v="30.3"/>
    <n v="36"/>
    <n v="658"/>
    <n v="109.66666666666667"/>
    <n v="4.6048632218844983E-2"/>
  </r>
  <r>
    <s v="BR024-29113"/>
    <x v="26"/>
    <s v="PH29 Brassica 6x"/>
    <s v="L4"/>
    <s v="C5"/>
    <x v="75"/>
    <x v="0"/>
    <n v="27.8"/>
    <m/>
    <m/>
    <m/>
    <m/>
  </r>
  <r>
    <s v="BR024-29114"/>
    <x v="26"/>
    <s v="PH29 Brassica 6x"/>
    <s v="L5"/>
    <s v="C5"/>
    <x v="92"/>
    <x v="4"/>
    <n v="14.6"/>
    <n v="78"/>
    <n v="611"/>
    <n v="87.285714285714292"/>
    <n v="2.3895253682487724E-2"/>
  </r>
  <r>
    <s v="BR024-29215"/>
    <x v="26"/>
    <s v="PH29 Brassica 6x"/>
    <s v="L1"/>
    <s v="C6"/>
    <x v="90"/>
    <x v="0"/>
    <n v="23.2"/>
    <n v="8"/>
    <n v="574"/>
    <n v="57.4"/>
    <n v="4.0418118466898953E-2"/>
  </r>
  <r>
    <s v="BR024-29216"/>
    <x v="26"/>
    <s v="PH29 Brassica 6x"/>
    <s v="L2"/>
    <s v="C6"/>
    <x v="93"/>
    <x v="8"/>
    <n v="28"/>
    <m/>
    <m/>
    <m/>
    <m/>
  </r>
  <r>
    <s v="BR024-29217"/>
    <x v="26"/>
    <s v="PH29 Brassica 6x"/>
    <s v="L4"/>
    <s v="C6"/>
    <x v="71"/>
    <x v="3"/>
    <n v="30.5"/>
    <n v="55"/>
    <n v="725"/>
    <n v="90.625"/>
    <n v="4.2068965517241382E-2"/>
  </r>
  <r>
    <s v="BR024-29218"/>
    <x v="26"/>
    <s v="PH29 Brassica 6x"/>
    <s v="L7"/>
    <s v="C6"/>
    <x v="46"/>
    <x v="8"/>
    <n v="20.3"/>
    <m/>
    <m/>
    <m/>
    <m/>
  </r>
  <r>
    <s v="BR024-30111"/>
    <x v="27"/>
    <s v="PH30 Hex1"/>
    <s v="L1"/>
    <s v="C5"/>
    <x v="44"/>
    <x v="2"/>
    <n v="20.7"/>
    <n v="53"/>
    <n v="647"/>
    <n v="58.81818181818182"/>
    <n v="3.1993817619783614E-2"/>
  </r>
  <r>
    <s v="BR024-30112"/>
    <x v="27"/>
    <s v="PH30 Hex1"/>
    <s v="L3"/>
    <s v="C5"/>
    <x v="94"/>
    <x v="15"/>
    <n v="19.100000000000001"/>
    <m/>
    <m/>
    <m/>
    <m/>
  </r>
  <r>
    <s v="BR024-30113"/>
    <x v="27"/>
    <s v="PH30 Hex1"/>
    <s v="L4"/>
    <s v="C5"/>
    <x v="29"/>
    <x v="13"/>
    <n v="19.100000000000001"/>
    <m/>
    <m/>
    <m/>
    <m/>
  </r>
  <r>
    <s v="BR024-30114"/>
    <x v="27"/>
    <s v="PH30 Hex1"/>
    <s v="L7"/>
    <s v="C5"/>
    <x v="34"/>
    <x v="2"/>
    <n v="17.100000000000001"/>
    <n v="60"/>
    <n v="832"/>
    <n v="75.63636363636364"/>
    <n v="2.0552884615384619E-2"/>
  </r>
  <r>
    <s v="BR024-30215"/>
    <x v="27"/>
    <s v="PH30 Hex1"/>
    <s v="L1"/>
    <s v="C6"/>
    <x v="42"/>
    <x v="13"/>
    <n v="23.4"/>
    <n v="65"/>
    <n v="907"/>
    <n v="60.466666666666669"/>
    <n v="2.579933847850055E-2"/>
  </r>
  <r>
    <s v="BR024-30216"/>
    <x v="27"/>
    <s v="PH30 Hex1"/>
    <s v="L2"/>
    <s v="C6"/>
    <x v="89"/>
    <x v="15"/>
    <n v="26.3"/>
    <m/>
    <m/>
    <m/>
    <m/>
  </r>
  <r>
    <s v="BR024-30217"/>
    <x v="27"/>
    <s v="PH30 Hex1"/>
    <s v="L4"/>
    <s v="C6"/>
    <x v="30"/>
    <x v="15"/>
    <n v="36.799999999999997"/>
    <n v="67"/>
    <n v="1161"/>
    <n v="89.307692307692307"/>
    <n v="3.1696813092161928E-2"/>
  </r>
  <r>
    <s v="BR024-30218"/>
    <x v="27"/>
    <s v="PH30 Hex1"/>
    <s v="L7"/>
    <s v="C6"/>
    <x v="95"/>
    <x v="10"/>
    <n v="38"/>
    <m/>
    <m/>
    <m/>
    <m/>
  </r>
  <r>
    <s v="BR024-31111"/>
    <x v="28"/>
    <s v="PH31 Hex2"/>
    <s v="L1"/>
    <s v="C5"/>
    <x v="94"/>
    <x v="12"/>
    <n v="39"/>
    <n v="32"/>
    <n v="731"/>
    <n v="40.611111111111114"/>
    <n v="5.33515731874145E-2"/>
  </r>
  <r>
    <s v="BR024-31112"/>
    <x v="28"/>
    <s v="PH31 Hex2"/>
    <s v="L3"/>
    <s v="C5"/>
    <x v="96"/>
    <x v="20"/>
    <n v="42.5"/>
    <n v="53"/>
    <n v="959"/>
    <n v="45.666666666666664"/>
    <n v="4.4316996871741399E-2"/>
  </r>
  <r>
    <s v="BR024-31113"/>
    <x v="28"/>
    <s v="PH31 Hex2"/>
    <s v="L4"/>
    <s v="C5"/>
    <x v="93"/>
    <x v="19"/>
    <n v="34.6"/>
    <m/>
    <m/>
    <m/>
    <m/>
  </r>
  <r>
    <s v="BR024-31114"/>
    <x v="28"/>
    <s v="PH31 Hex2"/>
    <s v="L7"/>
    <s v="C5"/>
    <x v="71"/>
    <x v="12"/>
    <n v="41.6"/>
    <m/>
    <m/>
    <m/>
    <m/>
  </r>
  <r>
    <s v="BR024-31215"/>
    <x v="28"/>
    <s v="PH31 Hex2"/>
    <s v="L2"/>
    <s v="C6"/>
    <x v="97"/>
    <x v="19"/>
    <n v="34.4"/>
    <n v="20"/>
    <n v="702"/>
    <n v="35.1"/>
    <n v="4.9002849002849E-2"/>
  </r>
  <r>
    <s v="BR024-31216"/>
    <x v="28"/>
    <s v="PH31 Hex2"/>
    <s v="L3"/>
    <s v="C6"/>
    <x v="43"/>
    <x v="16"/>
    <n v="31.5"/>
    <n v="2"/>
    <n v="676"/>
    <n v="30.727272727272727"/>
    <n v="4.6597633136094677E-2"/>
  </r>
  <r>
    <s v="BR024-31217"/>
    <x v="28"/>
    <s v="PH31 Hex2"/>
    <s v="L5"/>
    <s v="C6"/>
    <x v="89"/>
    <x v="11"/>
    <n v="26.3"/>
    <m/>
    <m/>
    <m/>
    <m/>
  </r>
  <r>
    <s v="BR024-31218"/>
    <x v="28"/>
    <s v="PH31 Hex2"/>
    <s v="L7"/>
    <s v="C6"/>
    <x v="98"/>
    <x v="12"/>
    <n v="45.4"/>
    <m/>
    <m/>
    <m/>
    <m/>
  </r>
  <r>
    <s v="BR024-32111"/>
    <x v="29"/>
    <s v="PH32 F1"/>
    <s v="L1"/>
    <s v="C5"/>
    <x v="99"/>
    <x v="13"/>
    <n v="40.5"/>
    <n v="60"/>
    <n v="883"/>
    <n v="58.866666666666667"/>
    <n v="4.5866364665911666E-2"/>
  </r>
  <r>
    <s v="BR024-32112"/>
    <x v="29"/>
    <s v="PH32 F1"/>
    <s v="L2"/>
    <s v="C5"/>
    <x v="100"/>
    <x v="10"/>
    <n v="29.3"/>
    <m/>
    <m/>
    <m/>
    <m/>
  </r>
  <r>
    <s v="BR024-32113"/>
    <x v="29"/>
    <s v="PH32 F1"/>
    <s v="L4"/>
    <s v="C5"/>
    <x v="101"/>
    <x v="11"/>
    <n v="11.1"/>
    <n v="8"/>
    <n v="543"/>
    <n v="33.9375"/>
    <n v="2.0441988950276241E-2"/>
  </r>
  <r>
    <s v="BR024-32114"/>
    <x v="29"/>
    <s v="PH32 F1"/>
    <s v="L5"/>
    <s v="C5"/>
    <x v="99"/>
    <x v="11"/>
    <n v="40"/>
    <m/>
    <m/>
    <m/>
    <m/>
  </r>
  <r>
    <s v="BR024-32215"/>
    <x v="29"/>
    <s v="PH32 F1"/>
    <s v="L1"/>
    <s v="C6"/>
    <x v="102"/>
    <x v="14"/>
    <n v="40.4"/>
    <n v="67"/>
    <n v="709"/>
    <n v="50.642857142857146"/>
    <n v="5.6981664315937937E-2"/>
  </r>
  <r>
    <s v="BR024-32216"/>
    <x v="29"/>
    <s v="PH32 F1"/>
    <s v="L3"/>
    <s v="C6"/>
    <x v="49"/>
    <x v="12"/>
    <n v="44.8"/>
    <m/>
    <m/>
    <m/>
    <m/>
  </r>
  <r>
    <s v="BR024-32217"/>
    <x v="29"/>
    <s v="PH32 F1"/>
    <s v="L5"/>
    <s v="C6"/>
    <x v="103"/>
    <x v="11"/>
    <n v="44.1"/>
    <n v="53"/>
    <n v="772"/>
    <n v="48.25"/>
    <n v="5.7124352331606218E-2"/>
  </r>
  <r>
    <s v="BR024-32218"/>
    <x v="29"/>
    <s v="PH32 F1"/>
    <s v="L7"/>
    <s v="C6"/>
    <x v="65"/>
    <x v="12"/>
    <n v="13.1"/>
    <m/>
    <m/>
    <m/>
    <m/>
  </r>
  <r>
    <s v="BR024-33111"/>
    <x v="30"/>
    <s v="PH33 F1"/>
    <s v="L1"/>
    <s v="C5"/>
    <x v="99"/>
    <x v="8"/>
    <n v="27.4"/>
    <n v="17"/>
    <n v="550"/>
    <n v="61.111111111111114"/>
    <n v="4.9818181818181817E-2"/>
  </r>
  <r>
    <s v="BR024-33112"/>
    <x v="30"/>
    <s v="PH33 F1"/>
    <s v="L2"/>
    <s v="C5"/>
    <x v="51"/>
    <x v="3"/>
    <n v="32.6"/>
    <m/>
    <m/>
    <m/>
    <m/>
  </r>
  <r>
    <s v="BR024-33113"/>
    <x v="30"/>
    <s v="PH33 F1"/>
    <s v="L4"/>
    <s v="C5"/>
    <x v="53"/>
    <x v="15"/>
    <n v="6.9"/>
    <n v="16"/>
    <n v="327"/>
    <n v="25.153846153846153"/>
    <n v="2.1100917431192662E-2"/>
  </r>
  <r>
    <s v="BR024-33114"/>
    <x v="30"/>
    <s v="PH33 F1"/>
    <s v="L7"/>
    <s v="C5"/>
    <x v="45"/>
    <x v="1"/>
    <n v="19.899999999999999"/>
    <m/>
    <m/>
    <m/>
    <m/>
  </r>
  <r>
    <s v="BR024-33215"/>
    <x v="30"/>
    <s v="PH33 F1"/>
    <s v="L1"/>
    <s v="C6"/>
    <x v="33"/>
    <x v="8"/>
    <n v="18.8"/>
    <m/>
    <m/>
    <m/>
    <m/>
  </r>
  <r>
    <s v="BR024-33216"/>
    <x v="30"/>
    <s v="PH33 F1"/>
    <s v="L3"/>
    <s v="C6"/>
    <x v="65"/>
    <x v="8"/>
    <n v="17"/>
    <m/>
    <m/>
    <m/>
    <m/>
  </r>
  <r>
    <s v="BR024-33217"/>
    <x v="30"/>
    <s v="PH33 F1"/>
    <s v="L4"/>
    <s v="C6"/>
    <x v="91"/>
    <x v="1"/>
    <n v="22.6"/>
    <n v="19"/>
    <n v="804"/>
    <n v="67"/>
    <n v="2.8109452736318409E-2"/>
  </r>
  <r>
    <s v="BR024-33218"/>
    <x v="30"/>
    <s v="PH33 F1"/>
    <s v="L5"/>
    <s v="C6"/>
    <x v="97"/>
    <x v="8"/>
    <n v="33.869999999999997"/>
    <n v="32"/>
    <n v="512"/>
    <n v="56.888888888888886"/>
    <n v="6.6152343749999995E-2"/>
  </r>
  <r>
    <s v="BR024-34111"/>
    <x v="31"/>
    <s v="PH34 F1"/>
    <s v="L1"/>
    <s v="C5"/>
    <x v="104"/>
    <x v="1"/>
    <n v="38.6"/>
    <n v="76"/>
    <n v="1127"/>
    <n v="93.916666666666671"/>
    <n v="3.4250221827861582E-2"/>
  </r>
  <r>
    <s v="BR024-34112"/>
    <x v="31"/>
    <s v="PH34 F1"/>
    <s v="L3"/>
    <s v="C5"/>
    <x v="42"/>
    <x v="14"/>
    <n v="23.5"/>
    <m/>
    <m/>
    <m/>
    <m/>
  </r>
  <r>
    <s v="BR024-34113"/>
    <x v="31"/>
    <s v="PH34 F1"/>
    <s v="L5"/>
    <s v="C5"/>
    <x v="52"/>
    <x v="1"/>
    <n v="30.4"/>
    <m/>
    <m/>
    <m/>
    <m/>
  </r>
  <r>
    <s v="BR024-34114"/>
    <x v="31"/>
    <s v="PH34 F1"/>
    <s v="L7"/>
    <s v="C5"/>
    <x v="63"/>
    <x v="3"/>
    <n v="37.4"/>
    <n v="83"/>
    <n v="637"/>
    <n v="79.625"/>
    <n v="5.8712715855572993E-2"/>
  </r>
  <r>
    <s v="BR024-34215"/>
    <x v="31"/>
    <s v="PH34 F1"/>
    <s v="L2"/>
    <s v="C6"/>
    <x v="36"/>
    <x v="1"/>
    <n v="46.1"/>
    <n v="61"/>
    <n v="1078"/>
    <n v="89.833333333333329"/>
    <n v="4.2764378478664197E-2"/>
  </r>
  <r>
    <s v="BR024-34216"/>
    <x v="31"/>
    <s v="PH34 F1"/>
    <s v="L3"/>
    <s v="C6"/>
    <x v="105"/>
    <x v="0"/>
    <n v="32.9"/>
    <m/>
    <m/>
    <m/>
    <m/>
  </r>
  <r>
    <s v="BR024-34217"/>
    <x v="31"/>
    <s v="PH34 F1"/>
    <s v="L4"/>
    <s v="C6"/>
    <x v="30"/>
    <x v="0"/>
    <n v="42"/>
    <m/>
    <m/>
    <m/>
    <m/>
  </r>
  <r>
    <s v="BR024-34218"/>
    <x v="31"/>
    <s v="PH34 F1"/>
    <s v="L5"/>
    <s v="C6"/>
    <x v="68"/>
    <x v="15"/>
    <n v="41.9"/>
    <n v="66"/>
    <n v="1074"/>
    <n v="82.615384615384613"/>
    <n v="3.9013035381750466E-2"/>
  </r>
  <r>
    <s v="BR024-35111"/>
    <x v="32"/>
    <s v="PH35 Hex1"/>
    <s v="L1"/>
    <s v="C5"/>
    <x v="4"/>
    <x v="2"/>
    <n v="15.4"/>
    <m/>
    <m/>
    <m/>
    <m/>
  </r>
  <r>
    <s v="BR024-35112"/>
    <x v="32"/>
    <s v="PH35 Hex1"/>
    <s v="L3"/>
    <s v="C5"/>
    <x v="106"/>
    <x v="14"/>
    <n v="7.1"/>
    <n v="8"/>
    <n v="369"/>
    <n v="26.357142857142858"/>
    <n v="1.9241192411924117E-2"/>
  </r>
  <r>
    <s v="BR024-35113"/>
    <x v="32"/>
    <s v="PH35 Hex1"/>
    <s v="L5"/>
    <s v="C5"/>
    <x v="2"/>
    <x v="13"/>
    <n v="26.1"/>
    <n v="122"/>
    <n v="831"/>
    <n v="55.4"/>
    <n v="3.140794223826715E-2"/>
  </r>
  <r>
    <s v="BR024-35114"/>
    <x v="32"/>
    <s v="PH35 Hex1"/>
    <s v="L7"/>
    <s v="C5"/>
    <x v="0"/>
    <x v="14"/>
    <n v="16.600000000000001"/>
    <m/>
    <m/>
    <m/>
    <m/>
  </r>
  <r>
    <s v="BR024-35215"/>
    <x v="32"/>
    <s v="PH35 Hex1"/>
    <s v="L2"/>
    <s v="C6"/>
    <x v="92"/>
    <x v="1"/>
    <n v="29"/>
    <n v="66"/>
    <n v="825"/>
    <n v="68.75"/>
    <n v="3.5151515151515149E-2"/>
  </r>
  <r>
    <s v="BR024-35216"/>
    <x v="32"/>
    <s v="PH35 Hex1"/>
    <s v="L2"/>
    <s v="C6"/>
    <x v="5"/>
    <x v="0"/>
    <n v="25.8"/>
    <m/>
    <m/>
    <m/>
    <m/>
  </r>
  <r>
    <s v="BR024-35217"/>
    <x v="32"/>
    <s v="PH35 Hex1"/>
    <s v="L4"/>
    <s v="C6"/>
    <x v="4"/>
    <x v="11"/>
    <n v="8.1999999999999993"/>
    <n v="14"/>
    <n v="398"/>
    <n v="24.875"/>
    <n v="2.0603015075376884E-2"/>
  </r>
  <r>
    <s v="BR024-35218"/>
    <x v="32"/>
    <s v="PH35 Hex1"/>
    <s v="L7"/>
    <s v="C6"/>
    <x v="45"/>
    <x v="2"/>
    <n v="12"/>
    <m/>
    <m/>
    <m/>
    <m/>
  </r>
  <r>
    <s v="BR024-36111"/>
    <x v="33"/>
    <s v="PH36 Hex2"/>
    <s v="L1"/>
    <s v="C5"/>
    <x v="47"/>
    <x v="17"/>
    <n v="45.9"/>
    <m/>
    <m/>
    <m/>
    <m/>
  </r>
  <r>
    <s v="BR024-36112"/>
    <x v="33"/>
    <s v="PH36 Hex2"/>
    <s v="L2"/>
    <s v="C5"/>
    <x v="28"/>
    <x v="17"/>
    <n v="57"/>
    <n v="81"/>
    <n v="1049"/>
    <n v="45.608695652173914"/>
    <n v="5.4337464251668258E-2"/>
  </r>
  <r>
    <s v="BR024-36113"/>
    <x v="33"/>
    <s v="PH36 Hex2"/>
    <s v="L4"/>
    <s v="C5"/>
    <x v="46"/>
    <x v="18"/>
    <n v="53.6"/>
    <m/>
    <m/>
    <m/>
    <m/>
  </r>
  <r>
    <s v="BR024-36114"/>
    <x v="33"/>
    <s v="PH36 Hex2"/>
    <s v="L7"/>
    <s v="C5"/>
    <x v="42"/>
    <x v="16"/>
    <n v="46.9"/>
    <n v="92"/>
    <n v="1054"/>
    <n v="47.909090909090907"/>
    <n v="4.4497153700189751E-2"/>
  </r>
  <r>
    <s v="BR024-36215"/>
    <x v="33"/>
    <s v="PH36 Hex2"/>
    <s v="L1"/>
    <s v="C6"/>
    <x v="39"/>
    <x v="19"/>
    <n v="45.7"/>
    <m/>
    <m/>
    <m/>
    <m/>
  </r>
  <r>
    <s v="BR024-36216"/>
    <x v="33"/>
    <s v="PH36 Hex2"/>
    <s v="L3"/>
    <s v="C6"/>
    <x v="107"/>
    <x v="20"/>
    <n v="45.2"/>
    <n v="88"/>
    <n v="863"/>
    <n v="41.095238095238095"/>
    <n v="5.2375434530706838E-2"/>
  </r>
  <r>
    <s v="BR024-36217"/>
    <x v="33"/>
    <s v="PH36 Hex2"/>
    <s v="L5"/>
    <s v="C6"/>
    <x v="48"/>
    <x v="21"/>
    <n v="49.6"/>
    <m/>
    <m/>
    <m/>
    <m/>
  </r>
  <r>
    <s v="BR024-36218"/>
    <x v="33"/>
    <s v="PH36 Hex2"/>
    <s v="L7"/>
    <s v="C6"/>
    <x v="108"/>
    <x v="22"/>
    <n v="37.6"/>
    <n v="88"/>
    <n v="1096"/>
    <n v="40.592592592592595"/>
    <n v="3.4306569343065696E-2"/>
  </r>
  <r>
    <s v="BR024-37111"/>
    <x v="34"/>
    <s v="PH37 F1"/>
    <s v="L2"/>
    <s v="C5"/>
    <x v="30"/>
    <x v="15"/>
    <n v="42.7"/>
    <m/>
    <m/>
    <m/>
    <m/>
  </r>
  <r>
    <s v="BR024-37112"/>
    <x v="34"/>
    <s v="PH37 F1"/>
    <s v="L2"/>
    <s v="C5"/>
    <x v="109"/>
    <x v="14"/>
    <n v="42.4"/>
    <n v="63"/>
    <n v="861"/>
    <n v="61.5"/>
    <n v="4.9245063879210217E-2"/>
  </r>
  <r>
    <s v="BR024-37113"/>
    <x v="34"/>
    <s v="PH37 F1"/>
    <s v="L4"/>
    <s v="C5"/>
    <x v="96"/>
    <x v="11"/>
    <n v="42.2"/>
    <n v="93"/>
    <n v="890"/>
    <n v="55.625"/>
    <n v="4.7415730337078653E-2"/>
  </r>
  <r>
    <s v="BR024-37114"/>
    <x v="34"/>
    <s v="PH37 F1"/>
    <s v="L7"/>
    <s v="C5"/>
    <x v="29"/>
    <x v="12"/>
    <n v="32.6"/>
    <m/>
    <m/>
    <m/>
    <m/>
  </r>
  <r>
    <s v="BR024-37215"/>
    <x v="34"/>
    <s v="PH37 F1"/>
    <s v="L1"/>
    <s v="C6"/>
    <x v="32"/>
    <x v="10"/>
    <n v="9"/>
    <m/>
    <m/>
    <m/>
    <m/>
  </r>
  <r>
    <s v="BR024-37216"/>
    <x v="34"/>
    <s v="PH37 F1"/>
    <s v="L3"/>
    <s v="C6"/>
    <x v="34"/>
    <x v="11"/>
    <n v="36.799999999999997"/>
    <n v="72"/>
    <n v="827"/>
    <n v="51.6875"/>
    <n v="4.449818621523579E-2"/>
  </r>
  <r>
    <s v="BR024-37217"/>
    <x v="34"/>
    <s v="PH37 F1"/>
    <s v="L4"/>
    <s v="C6"/>
    <x v="40"/>
    <x v="12"/>
    <n v="43.9"/>
    <n v="96"/>
    <n v="1016"/>
    <n v="56.444444444444443"/>
    <n v="4.3208661417322831E-2"/>
  </r>
  <r>
    <s v="BR024-37218"/>
    <x v="34"/>
    <s v="PH37 F1"/>
    <s v="L7"/>
    <s v="C6"/>
    <x v="29"/>
    <x v="12"/>
    <n v="32.1"/>
    <m/>
    <m/>
    <m/>
    <m/>
  </r>
  <r>
    <s v="BR024-38111"/>
    <x v="35"/>
    <s v="PH38 F1"/>
    <s v="L2"/>
    <s v="C5"/>
    <x v="45"/>
    <x v="15"/>
    <n v="45.9"/>
    <n v="105"/>
    <n v="774"/>
    <n v="59.53846153846154"/>
    <n v="5.9302325581395345E-2"/>
  </r>
  <r>
    <s v="BR024-38112"/>
    <x v="35"/>
    <s v="PH38 F1"/>
    <s v="L3"/>
    <s v="C5"/>
    <x v="31"/>
    <x v="2"/>
    <n v="23.3"/>
    <m/>
    <m/>
    <m/>
    <m/>
  </r>
  <r>
    <s v="BR024-38113"/>
    <x v="35"/>
    <s v="PH38 F1"/>
    <s v="L5"/>
    <s v="C5"/>
    <x v="89"/>
    <x v="1"/>
    <n v="23.9"/>
    <m/>
    <m/>
    <m/>
    <m/>
  </r>
  <r>
    <s v="BR024-38114"/>
    <x v="35"/>
    <s v="PH38 F1"/>
    <s v="L7"/>
    <s v="C5"/>
    <x v="29"/>
    <x v="15"/>
    <n v="19.899999999999999"/>
    <n v="81"/>
    <n v="668"/>
    <n v="51.384615384615387"/>
    <n v="2.9790419161676646E-2"/>
  </r>
  <r>
    <s v="BR024-38215"/>
    <x v="35"/>
    <s v="PH38 F1"/>
    <s v="L1"/>
    <s v="C6"/>
    <x v="100"/>
    <x v="14"/>
    <n v="27.3"/>
    <n v="99"/>
    <n v="1263"/>
    <n v="90.214285714285708"/>
    <n v="2.1615201900237531E-2"/>
  </r>
  <r>
    <s v="BR024-38216"/>
    <x v="35"/>
    <s v="PH38 F1"/>
    <s v="L3"/>
    <s v="C6"/>
    <x v="6"/>
    <x v="1"/>
    <n v="38.299999999999997"/>
    <m/>
    <m/>
    <m/>
    <m/>
  </r>
  <r>
    <s v="BR024-38217"/>
    <x v="35"/>
    <s v="PH38 F1"/>
    <s v="L5"/>
    <s v="C6"/>
    <x v="69"/>
    <x v="1"/>
    <n v="28"/>
    <m/>
    <m/>
    <m/>
    <m/>
  </r>
  <r>
    <s v="BR024-38218"/>
    <x v="35"/>
    <s v="PH38 F1"/>
    <s v="L5"/>
    <s v="C6"/>
    <x v="83"/>
    <x v="12"/>
    <n v="12.4"/>
    <n v="76"/>
    <n v="373"/>
    <n v="20.722222222222221"/>
    <n v="3.3243967828418229E-2"/>
  </r>
  <r>
    <s v="BR024-39111"/>
    <x v="36"/>
    <s v="PH39 Hex1"/>
    <s v="L2"/>
    <s v="C5"/>
    <x v="103"/>
    <x v="18"/>
    <n v="31.7"/>
    <m/>
    <m/>
    <m/>
    <m/>
  </r>
  <r>
    <s v="BR024-39112"/>
    <x v="36"/>
    <s v="PH39 Hex1"/>
    <s v="L2"/>
    <s v="C5"/>
    <x v="39"/>
    <x v="23"/>
    <n v="32.4"/>
    <n v="116"/>
    <n v="843"/>
    <n v="32.42307692307692"/>
    <n v="3.8434163701067614E-2"/>
  </r>
  <r>
    <s v="BR024-39113"/>
    <x v="36"/>
    <s v="PH39 Hex1"/>
    <s v="L3"/>
    <s v="C5"/>
    <x v="65"/>
    <x v="16"/>
    <n v="35.700000000000003"/>
    <m/>
    <m/>
    <m/>
    <m/>
  </r>
  <r>
    <s v="BR024-39114"/>
    <x v="36"/>
    <s v="PH39 Hex1"/>
    <s v="L7"/>
    <s v="C5"/>
    <x v="110"/>
    <x v="22"/>
    <n v="27.3"/>
    <n v="44"/>
    <n v="734"/>
    <n v="27.185185185185187"/>
    <n v="3.7193460490463216E-2"/>
  </r>
  <r>
    <s v="BR024-39215"/>
    <x v="36"/>
    <s v="PH39 Hex1"/>
    <s v="L1"/>
    <s v="C6"/>
    <x v="38"/>
    <x v="20"/>
    <n v="32.1"/>
    <m/>
    <m/>
    <m/>
    <m/>
  </r>
  <r>
    <s v="BR024-39216"/>
    <x v="36"/>
    <s v="PH39 Hex1"/>
    <s v="L3"/>
    <s v="C6"/>
    <x v="111"/>
    <x v="22"/>
    <n v="20.6"/>
    <n v="67"/>
    <n v="755"/>
    <n v="27.962962962962962"/>
    <n v="2.7284768211920531E-2"/>
  </r>
  <r>
    <s v="BR024-39217"/>
    <x v="36"/>
    <s v="PH39 Hex1"/>
    <s v="L4"/>
    <s v="C6"/>
    <x v="97"/>
    <x v="23"/>
    <n v="20.7"/>
    <n v="13"/>
    <n v="633"/>
    <n v="24.346153846153847"/>
    <n v="3.2701421800947865E-2"/>
  </r>
  <r>
    <s v="BR024-39218"/>
    <x v="36"/>
    <s v="PH39 Hex1"/>
    <s v="L7"/>
    <s v="C6"/>
    <x v="97"/>
    <x v="20"/>
    <n v="32.1"/>
    <m/>
    <m/>
    <m/>
    <m/>
  </r>
  <r>
    <s v="BR024-40111"/>
    <x v="37"/>
    <s v="PH40 Hex 2"/>
    <s v="L2"/>
    <s v="C5"/>
    <x v="10"/>
    <x v="15"/>
    <n v="34.700000000000003"/>
    <m/>
    <m/>
    <m/>
    <m/>
  </r>
  <r>
    <s v="BR024-40112"/>
    <x v="37"/>
    <s v="PH40 Hex 2"/>
    <s v="L3"/>
    <s v="C5"/>
    <x v="71"/>
    <x v="13"/>
    <n v="30.3"/>
    <m/>
    <n v="641"/>
    <n v="42.733333333333334"/>
    <n v="4.7269890795631826E-2"/>
  </r>
  <r>
    <s v="BR024-40113"/>
    <x v="37"/>
    <s v="PH40 Hex 2"/>
    <s v="L4"/>
    <s v="C5"/>
    <x v="57"/>
    <x v="14"/>
    <n v="38.1"/>
    <m/>
    <m/>
    <m/>
    <m/>
  </r>
  <r>
    <s v="BR024-40114"/>
    <x v="37"/>
    <s v="PH40 Hex 2"/>
    <s v="L7"/>
    <s v="C5"/>
    <x v="33"/>
    <x v="14"/>
    <n v="47.7"/>
    <n v="1"/>
    <n v="1119"/>
    <n v="79.928571428571431"/>
    <n v="4.2627345844504026E-2"/>
  </r>
  <r>
    <s v="BR024-40215"/>
    <x v="37"/>
    <s v="PH40 Hex 2"/>
    <s v="L2"/>
    <s v="C6"/>
    <x v="40"/>
    <x v="10"/>
    <n v="38.9"/>
    <n v="52"/>
    <n v="859"/>
    <n v="50.529411764705884"/>
    <n v="4.5285215366705468E-2"/>
  </r>
  <r>
    <s v="BR024-40216"/>
    <x v="37"/>
    <s v="PH40 Hex 2"/>
    <s v="L3"/>
    <s v="C6"/>
    <x v="38"/>
    <x v="1"/>
    <n v="36.1"/>
    <n v="2"/>
    <n v="679"/>
    <n v="56.583333333333336"/>
    <n v="5.3166421207658326E-2"/>
  </r>
  <r>
    <s v="BR024-40217"/>
    <x v="37"/>
    <s v="PH40 Hex 2"/>
    <s v="L4"/>
    <s v="C6"/>
    <x v="85"/>
    <x v="14"/>
    <n v="25.7"/>
    <m/>
    <m/>
    <m/>
    <m/>
  </r>
  <r>
    <s v="BR024-40218"/>
    <x v="37"/>
    <s v="PH40 Hex 2"/>
    <s v="L5"/>
    <s v="C6"/>
    <x v="79"/>
    <x v="13"/>
    <n v="50.7"/>
    <m/>
    <m/>
    <m/>
    <m/>
  </r>
  <r>
    <s v="BR024-41111"/>
    <x v="38"/>
    <s v="PH41  F1"/>
    <s v="L2"/>
    <s v="C5"/>
    <x v="31"/>
    <x v="9"/>
    <n v="60.3"/>
    <n v="45"/>
    <n v="1052"/>
    <n v="55.368421052631582"/>
    <n v="5.7319391634980989E-2"/>
  </r>
  <r>
    <s v="BR024-41112"/>
    <x v="38"/>
    <s v="PH41  F1"/>
    <s v="L3"/>
    <s v="C5"/>
    <x v="91"/>
    <x v="21"/>
    <n v="35.799999999999997"/>
    <n v="40"/>
    <n v="719"/>
    <n v="29.958333333333332"/>
    <n v="4.9791376912378296E-2"/>
  </r>
  <r>
    <s v="BR024-41113"/>
    <x v="38"/>
    <s v="PH41 F1"/>
    <s v="L5"/>
    <s v="C5"/>
    <x v="39"/>
    <x v="9"/>
    <n v="49.8"/>
    <m/>
    <m/>
    <m/>
    <m/>
  </r>
  <r>
    <s v="BR024-41114"/>
    <x v="38"/>
    <s v="PH41 F1"/>
    <s v="L7"/>
    <s v="C5"/>
    <x v="98"/>
    <x v="15"/>
    <n v="21.5"/>
    <m/>
    <m/>
    <m/>
    <m/>
  </r>
  <r>
    <s v="BR024-41215"/>
    <x v="38"/>
    <s v="PH41 F1"/>
    <s v="L2"/>
    <s v="C6"/>
    <x v="29"/>
    <x v="10"/>
    <n v="40.200000000000003"/>
    <m/>
    <m/>
    <m/>
    <m/>
  </r>
  <r>
    <s v="BR024-41216"/>
    <x v="38"/>
    <s v="PH41 F1"/>
    <s v="L3"/>
    <s v="C6"/>
    <x v="28"/>
    <x v="17"/>
    <n v="26.8"/>
    <n v="46"/>
    <n v="674"/>
    <n v="29.304347826086957"/>
    <n v="3.9762611275964393E-2"/>
  </r>
  <r>
    <s v="BR024-41217"/>
    <x v="38"/>
    <s v="PH41 F1"/>
    <s v="L5"/>
    <s v="C6"/>
    <x v="37"/>
    <x v="9"/>
    <n v="51.1"/>
    <m/>
    <m/>
    <m/>
    <m/>
  </r>
  <r>
    <s v="BR024-41218"/>
    <x v="38"/>
    <s v="PH41 F1"/>
    <s v="L7"/>
    <s v="C6"/>
    <x v="64"/>
    <x v="9"/>
    <n v="54"/>
    <n v="50"/>
    <n v="832"/>
    <n v="43.789473684210527"/>
    <n v="6.4903846153846159E-2"/>
  </r>
  <r>
    <s v="BR024-42111"/>
    <x v="39"/>
    <s v="PH42 Hex1"/>
    <s v="L2"/>
    <s v="C5"/>
    <x v="44"/>
    <x v="15"/>
    <n v="8.3000000000000007"/>
    <n v="68"/>
    <n v="470"/>
    <n v="36.153846153846153"/>
    <n v="1.7659574468085106E-2"/>
  </r>
  <r>
    <s v="BR024-42112"/>
    <x v="39"/>
    <s v="PH42 Hex1"/>
    <s v="L3"/>
    <s v="C5"/>
    <x v="112"/>
    <x v="2"/>
    <n v="20.8"/>
    <m/>
    <m/>
    <m/>
    <m/>
  </r>
  <r>
    <s v="BR024-42113"/>
    <x v="39"/>
    <s v="PH42 Hex1"/>
    <s v="L4"/>
    <s v="C5"/>
    <x v="99"/>
    <x v="1"/>
    <n v="15.6"/>
    <n v="44"/>
    <n v="596"/>
    <n v="49.666666666666664"/>
    <n v="2.6174496644295303E-2"/>
  </r>
  <r>
    <s v="BR024-42114"/>
    <x v="39"/>
    <s v="PH42 Hex1"/>
    <s v="L7"/>
    <s v="C5"/>
    <x v="113"/>
    <x v="15"/>
    <n v="10.4"/>
    <m/>
    <m/>
    <m/>
    <m/>
  </r>
  <r>
    <s v="BR024-42215"/>
    <x v="39"/>
    <s v="PH42 Hex1"/>
    <s v="L2"/>
    <s v="C6"/>
    <x v="114"/>
    <x v="19"/>
    <n v="4"/>
    <n v="61"/>
    <n v="243"/>
    <n v="12.15"/>
    <n v="1.646090534979424E-2"/>
  </r>
  <r>
    <s v="BR024-42216"/>
    <x v="39"/>
    <s v="PH42 Hex1"/>
    <s v="L3"/>
    <s v="C6"/>
    <x v="50"/>
    <x v="2"/>
    <n v="3.9"/>
    <m/>
    <m/>
    <m/>
    <m/>
  </r>
  <r>
    <s v="BR024-42217"/>
    <x v="39"/>
    <s v="PH42 Hex1"/>
    <s v="L5"/>
    <s v="C6"/>
    <x v="115"/>
    <x v="0"/>
    <n v="17.2"/>
    <m/>
    <m/>
    <m/>
    <m/>
  </r>
  <r>
    <s v="BR024-42218"/>
    <x v="39"/>
    <s v="PH42 Hex1"/>
    <s v="L7"/>
    <s v="C6"/>
    <x v="44"/>
    <x v="15"/>
    <n v="17"/>
    <n v="119"/>
    <n v="609"/>
    <n v="46.846153846153847"/>
    <n v="2.7914614121510674E-2"/>
  </r>
  <r>
    <s v="BR024-43111"/>
    <x v="40"/>
    <s v="PH43 F1"/>
    <s v="L2"/>
    <s v="C5"/>
    <x v="116"/>
    <x v="0"/>
    <n v="19.8"/>
    <m/>
    <m/>
    <m/>
    <m/>
  </r>
  <r>
    <s v="BR024-43112"/>
    <x v="40"/>
    <s v="PH43 F1"/>
    <s v="L2"/>
    <s v="C5"/>
    <x v="37"/>
    <x v="22"/>
    <n v="25.7"/>
    <n v="95"/>
    <n v="874"/>
    <n v="32.370370370370374"/>
    <n v="2.9405034324942791E-2"/>
  </r>
  <r>
    <s v="BR024-43113"/>
    <x v="40"/>
    <s v="PH43 F1"/>
    <s v="L4"/>
    <s v="C5"/>
    <x v="66"/>
    <x v="0"/>
    <n v="2.2999999999999998"/>
    <m/>
    <m/>
    <m/>
    <m/>
  </r>
  <r>
    <s v="BR024-43114"/>
    <x v="40"/>
    <s v="PH43 F1"/>
    <s v="L7"/>
    <s v="C5"/>
    <x v="86"/>
    <x v="9"/>
    <n v="21.8"/>
    <n v="45"/>
    <n v="1061"/>
    <n v="55.842105263157897"/>
    <n v="2.0546654099905751E-2"/>
  </r>
  <r>
    <s v="BR024-43215"/>
    <x v="40"/>
    <s v="PH43 F1"/>
    <s v="L1"/>
    <s v="C6"/>
    <x v="96"/>
    <x v="10"/>
    <n v="3.2"/>
    <m/>
    <m/>
    <m/>
    <m/>
  </r>
  <r>
    <s v="BR024-43216"/>
    <x v="40"/>
    <s v="PH43 F1"/>
    <s v="L3"/>
    <s v="C6"/>
    <x v="117"/>
    <x v="2"/>
    <n v="3.5"/>
    <n v="42"/>
    <n v="214"/>
    <n v="19.454545454545453"/>
    <n v="1.6355140186915886E-2"/>
  </r>
  <r>
    <s v="BR024-43217"/>
    <x v="40"/>
    <s v="PH43 F1"/>
    <s v="L4"/>
    <s v="C6"/>
    <x v="82"/>
    <x v="2"/>
    <n v="18.8"/>
    <m/>
    <m/>
    <m/>
    <m/>
  </r>
  <r>
    <s v="BR024-43218"/>
    <x v="40"/>
    <s v="PH43 F1"/>
    <s v="L5"/>
    <s v="C6"/>
    <x v="97"/>
    <x v="14"/>
    <n v="0.6"/>
    <n v="4"/>
    <n v="28"/>
    <n v="2"/>
    <n v="2.1428571428571429E-2"/>
  </r>
  <r>
    <s v="BR024-44111"/>
    <x v="41"/>
    <s v="PH44 Hex1"/>
    <s v="L2"/>
    <s v="C5"/>
    <x v="38"/>
    <x v="8"/>
    <n v="17.100000000000001"/>
    <m/>
    <m/>
    <m/>
    <m/>
  </r>
  <r>
    <s v="BR024-44112"/>
    <x v="41"/>
    <s v="PH44 Hex1"/>
    <s v="L3"/>
    <s v="C5"/>
    <x v="46"/>
    <x v="1"/>
    <n v="21.3"/>
    <n v="8"/>
    <n v="544"/>
    <n v="45.333333333333336"/>
    <n v="3.9154411764705882E-2"/>
  </r>
  <r>
    <s v="BR024-44113"/>
    <x v="41"/>
    <s v="PH44 Hex1"/>
    <s v="L4"/>
    <s v="C5"/>
    <x v="39"/>
    <x v="13"/>
    <n v="14.8"/>
    <n v="26"/>
    <n v="486"/>
    <n v="32.4"/>
    <n v="3.0452674897119343E-2"/>
  </r>
  <r>
    <s v="BR024-44114"/>
    <x v="41"/>
    <s v="PH44 Hex1"/>
    <s v="L7"/>
    <s v="C5"/>
    <x v="2"/>
    <x v="2"/>
    <n v="7.5"/>
    <m/>
    <m/>
    <m/>
    <m/>
  </r>
  <r>
    <s v="BR024-44215"/>
    <x v="41"/>
    <s v="PH44 Hex1"/>
    <s v="L1"/>
    <s v="C6"/>
    <x v="42"/>
    <x v="15"/>
    <n v="5"/>
    <n v="12"/>
    <n v="217"/>
    <n v="16.692307692307693"/>
    <n v="2.3041474654377881E-2"/>
  </r>
  <r>
    <s v="BR024-44216"/>
    <x v="41"/>
    <s v="PH44 Hex1"/>
    <s v="L3"/>
    <s v="C6"/>
    <x v="12"/>
    <x v="1"/>
    <n v="14.5"/>
    <m/>
    <m/>
    <m/>
    <m/>
  </r>
  <r>
    <s v="BR024-44217"/>
    <x v="41"/>
    <s v="PH44 Hex1"/>
    <s v="L4"/>
    <s v="C6"/>
    <x v="9"/>
    <x v="9"/>
    <n v="12.2"/>
    <n v="16"/>
    <n v="423"/>
    <n v="22.263157894736842"/>
    <n v="2.884160756501182E-2"/>
  </r>
  <r>
    <s v="BR024-44218"/>
    <x v="41"/>
    <s v="PH44 Hex1"/>
    <s v="L7"/>
    <s v="C6"/>
    <x v="1"/>
    <x v="0"/>
    <n v="26.1"/>
    <m/>
    <m/>
    <m/>
    <m/>
  </r>
  <r>
    <s v="BR024-45111"/>
    <x v="42"/>
    <s v="PH45 Hex2"/>
    <s v="L2"/>
    <s v="C5"/>
    <x v="42"/>
    <x v="21"/>
    <n v="0.9"/>
    <n v="8"/>
    <n v="56"/>
    <n v="2.3333333333333335"/>
    <n v="1.6071428571428573E-2"/>
  </r>
  <r>
    <s v="BR024-45112"/>
    <x v="42"/>
    <s v="PH45 Hex2"/>
    <s v="L3"/>
    <s v="C5"/>
    <x v="32"/>
    <x v="19"/>
    <n v="10.199999999999999"/>
    <m/>
    <m/>
    <m/>
    <m/>
  </r>
  <r>
    <s v="BR024-45113"/>
    <x v="42"/>
    <s v="PH45 Hex2"/>
    <s v="L4"/>
    <s v="C5"/>
    <x v="37"/>
    <x v="10"/>
    <n v="28.9"/>
    <m/>
    <m/>
    <m/>
    <m/>
  </r>
  <r>
    <s v="BR024-45114"/>
    <x v="42"/>
    <s v="PH45 Hex2"/>
    <s v="L5"/>
    <s v="C5"/>
    <x v="39"/>
    <x v="9"/>
    <n v="25.3"/>
    <n v="69"/>
    <n v="783"/>
    <n v="41.210526315789473"/>
    <n v="3.2311621966794379E-2"/>
  </r>
  <r>
    <s v="BR024-45215"/>
    <x v="42"/>
    <s v="PH45 Hex2"/>
    <s v="L1"/>
    <s v="C6"/>
    <x v="39"/>
    <x v="13"/>
    <n v="28.7"/>
    <m/>
    <m/>
    <m/>
    <m/>
  </r>
  <r>
    <s v="BR024-45216"/>
    <x v="42"/>
    <s v="PH45 Hex2"/>
    <s v="L2"/>
    <s v="C6"/>
    <x v="28"/>
    <x v="9"/>
    <n v="2.2000000000000002"/>
    <n v="71"/>
    <n v="142"/>
    <n v="7.4736842105263159"/>
    <n v="1.5492957746478875E-2"/>
  </r>
  <r>
    <s v="BR024-45217"/>
    <x v="42"/>
    <s v="PH45 Hex2"/>
    <s v="L4"/>
    <s v="C6"/>
    <x v="33"/>
    <x v="17"/>
    <n v="5.0999999999999996"/>
    <m/>
    <m/>
    <m/>
    <m/>
  </r>
  <r>
    <s v="BR024-45218"/>
    <x v="42"/>
    <s v="PH45 Hex2"/>
    <s v="L5"/>
    <s v="C6"/>
    <x v="41"/>
    <x v="19"/>
    <n v="2"/>
    <n v="8"/>
    <n v="42"/>
    <n v="2.1"/>
    <n v="4.7619047619047616E-2"/>
  </r>
  <r>
    <s v="BR024-46111"/>
    <x v="43"/>
    <s v="PH46 F1"/>
    <s v="L2"/>
    <s v="C5"/>
    <x v="49"/>
    <x v="11"/>
    <n v="8.3000000000000007"/>
    <n v="31"/>
    <n v="323"/>
    <n v="20.1875"/>
    <n v="2.5696594427244583E-2"/>
  </r>
  <r>
    <s v="BR024-46112"/>
    <x v="43"/>
    <s v="PH46 F1"/>
    <s v="L3"/>
    <s v="C5"/>
    <x v="92"/>
    <x v="15"/>
    <n v="24"/>
    <m/>
    <m/>
    <m/>
    <m/>
  </r>
  <r>
    <s v="BR024-46113"/>
    <x v="43"/>
    <s v="PH46 F1"/>
    <s v="L4"/>
    <s v="C5"/>
    <x v="11"/>
    <x v="15"/>
    <n v="22.3"/>
    <m/>
    <m/>
    <m/>
    <m/>
  </r>
  <r>
    <s v="BR024-46114"/>
    <x v="43"/>
    <s v="PH46 F1"/>
    <s v="L5"/>
    <s v="C5"/>
    <x v="44"/>
    <x v="12"/>
    <n v="13.6"/>
    <n v="23"/>
    <n v="466"/>
    <n v="25.888888888888889"/>
    <n v="2.9184549356223177E-2"/>
  </r>
  <r>
    <s v="BR024-46215"/>
    <x v="43"/>
    <s v="PH46 F1"/>
    <s v="L1"/>
    <s v="C6"/>
    <x v="118"/>
    <x v="14"/>
    <n v="20.3"/>
    <n v="34"/>
    <n v="571"/>
    <n v="40.785714285714285"/>
    <n v="3.5551663747810859E-2"/>
  </r>
  <r>
    <s v="BR024-46216"/>
    <x v="43"/>
    <s v="PH46 F1"/>
    <s v="L2"/>
    <s v="C6"/>
    <x v="38"/>
    <x v="1"/>
    <n v="32.299999999999997"/>
    <m/>
    <m/>
    <m/>
    <m/>
  </r>
  <r>
    <s v="BR024-46217"/>
    <x v="43"/>
    <s v="PH46 F1"/>
    <s v="L4"/>
    <s v="C6"/>
    <x v="31"/>
    <x v="9"/>
    <n v="31.9"/>
    <n v="37"/>
    <n v="818"/>
    <n v="43.05263157894737"/>
    <n v="3.899755501222494E-2"/>
  </r>
  <r>
    <s v="BR024-46218"/>
    <x v="43"/>
    <s v="PH46 F1"/>
    <s v="L7"/>
    <s v="C6"/>
    <x v="52"/>
    <x v="14"/>
    <n v="12"/>
    <m/>
    <m/>
    <m/>
    <m/>
  </r>
  <r>
    <s v="BR024-47111"/>
    <x v="44"/>
    <s v="PH47 Hex1"/>
    <s v="L2"/>
    <s v="C5"/>
    <x v="89"/>
    <x v="3"/>
    <n v="37.700000000000003"/>
    <m/>
    <m/>
    <m/>
    <m/>
  </r>
  <r>
    <s v="BR024-47112"/>
    <x v="44"/>
    <s v="PH47 Hex1"/>
    <s v="L3"/>
    <s v="C5"/>
    <x v="40"/>
    <x v="8"/>
    <n v="39.700000000000003"/>
    <n v="83"/>
    <n v="772"/>
    <n v="85.777777777777771"/>
    <n v="5.142487046632125E-2"/>
  </r>
  <r>
    <s v="BR024-47113"/>
    <x v="44"/>
    <s v="PH47 Hex1"/>
    <s v="L4"/>
    <s v="C5"/>
    <x v="79"/>
    <x v="8"/>
    <n v="45.5"/>
    <n v="53"/>
    <n v="816"/>
    <n v="90.666666666666671"/>
    <n v="5.5759803921568631E-2"/>
  </r>
  <r>
    <s v="BR024-47114"/>
    <x v="44"/>
    <s v="PH47 Hex1"/>
    <s v="L7"/>
    <s v="C5"/>
    <x v="3"/>
    <x v="4"/>
    <n v="38.200000000000003"/>
    <m/>
    <m/>
    <m/>
    <m/>
  </r>
  <r>
    <s v="BR024-47215"/>
    <x v="44"/>
    <s v="PH47 Hex1"/>
    <s v="L1"/>
    <s v="C6"/>
    <x v="40"/>
    <x v="0"/>
    <n v="28.8"/>
    <m/>
    <m/>
    <m/>
    <m/>
  </r>
  <r>
    <s v="BR024-47216"/>
    <x v="44"/>
    <s v="PH47 Hex1"/>
    <s v="L3"/>
    <s v="C6"/>
    <x v="47"/>
    <x v="8"/>
    <n v="41.4"/>
    <n v="134"/>
    <n v="792"/>
    <n v="88"/>
    <n v="5.2272727272727269E-2"/>
  </r>
  <r>
    <s v="BR024-47217"/>
    <x v="44"/>
    <s v="PH47 Hex1"/>
    <s v="L5"/>
    <s v="C6"/>
    <x v="98"/>
    <x v="3"/>
    <n v="42.3"/>
    <m/>
    <m/>
    <m/>
    <m/>
  </r>
  <r>
    <s v="BR024-47218"/>
    <x v="44"/>
    <s v="PH47 Hex1"/>
    <s v="L7"/>
    <s v="C6"/>
    <x v="99"/>
    <x v="4"/>
    <n v="32.6"/>
    <n v="133"/>
    <n v="546"/>
    <n v="78"/>
    <n v="5.970695970695971E-2"/>
  </r>
  <r>
    <s v="BR024-48111"/>
    <x v="45"/>
    <s v="PH48 Hex2"/>
    <s v="L2"/>
    <s v="C5"/>
    <x v="23"/>
    <x v="3"/>
    <n v="20.6"/>
    <m/>
    <n v="483"/>
    <n v="60.375"/>
    <n v="4.265010351966874E-2"/>
  </r>
  <r>
    <s v="BR024-48112"/>
    <x v="45"/>
    <s v="PH48 Hex2"/>
    <s v="L3"/>
    <s v="C5"/>
    <x v="119"/>
    <x v="0"/>
    <n v="30.3"/>
    <m/>
    <m/>
    <m/>
    <m/>
  </r>
  <r>
    <s v="BR024-48113"/>
    <x v="45"/>
    <s v="PH48 Hex2"/>
    <s v="L4"/>
    <s v="C5"/>
    <x v="120"/>
    <x v="1"/>
    <n v="22.7"/>
    <m/>
    <m/>
    <m/>
    <m/>
  </r>
  <r>
    <s v="BR024-48114"/>
    <x v="45"/>
    <s v="PH48 Hex2"/>
    <s v="L7"/>
    <s v="C5"/>
    <x v="78"/>
    <x v="1"/>
    <n v="38.4"/>
    <n v="6"/>
    <n v="1123"/>
    <n v="93.583333333333329"/>
    <n v="3.4194122885129116E-2"/>
  </r>
  <r>
    <s v="BR024-48215"/>
    <x v="45"/>
    <s v="PH48 Hex2"/>
    <s v="L1"/>
    <s v="C6"/>
    <x v="11"/>
    <x v="14"/>
    <n v="3.7"/>
    <n v="8"/>
    <n v="172"/>
    <n v="12.285714285714286"/>
    <n v="2.1511627906976746E-2"/>
  </r>
  <r>
    <s v="BR024-48216"/>
    <x v="45"/>
    <s v="PH48 Hex2"/>
    <s v="L2"/>
    <s v="C6"/>
    <x v="10"/>
    <x v="14"/>
    <n v="37.200000000000003"/>
    <m/>
    <m/>
    <m/>
    <m/>
  </r>
  <r>
    <s v="BR024-48217"/>
    <x v="45"/>
    <s v="PH48 Hex2"/>
    <s v="L4"/>
    <s v="C6"/>
    <x v="5"/>
    <x v="2"/>
    <n v="38.200000000000003"/>
    <m/>
    <m/>
    <m/>
    <m/>
  </r>
  <r>
    <s v="BR024-48218"/>
    <x v="45"/>
    <s v="PH48 Hex2"/>
    <s v="L5"/>
    <s v="C6"/>
    <x v="121"/>
    <x v="0"/>
    <n v="29.1"/>
    <n v="1"/>
    <n v="700"/>
    <n v="70"/>
    <n v="4.1571428571428572E-2"/>
  </r>
  <r>
    <s v="BR024-49111"/>
    <x v="46"/>
    <s v="PH49 F1"/>
    <s v="L2"/>
    <s v="C5"/>
    <x v="68"/>
    <x v="5"/>
    <n v="32.1"/>
    <m/>
    <m/>
    <m/>
    <m/>
  </r>
  <r>
    <s v="BR024-49112"/>
    <x v="46"/>
    <s v="PH49 F1"/>
    <s v="L3"/>
    <s v="C5"/>
    <x v="93"/>
    <x v="3"/>
    <n v="39.9"/>
    <m/>
    <m/>
    <m/>
    <m/>
  </r>
  <r>
    <s v="BR024-49113"/>
    <x v="46"/>
    <s v="PH49 F1"/>
    <s v="L4"/>
    <s v="C5"/>
    <x v="111"/>
    <x v="3"/>
    <n v="27.8"/>
    <n v="36"/>
    <n v="747"/>
    <n v="93.375"/>
    <n v="3.7215528781793843E-2"/>
  </r>
  <r>
    <s v="BR024-49114"/>
    <x v="46"/>
    <s v="PH49 F1"/>
    <s v="L5"/>
    <s v="C5"/>
    <x v="38"/>
    <x v="0"/>
    <n v="24.6"/>
    <n v="51"/>
    <n v="920"/>
    <n v="92"/>
    <n v="2.6739130434782609E-2"/>
  </r>
  <r>
    <s v="BR024-49215"/>
    <x v="46"/>
    <s v="PH49 F1"/>
    <s v="L1"/>
    <s v="C6"/>
    <x v="103"/>
    <x v="0"/>
    <n v="10.199999999999999"/>
    <m/>
    <m/>
    <m/>
    <m/>
  </r>
  <r>
    <s v="BR024-49216"/>
    <x v="46"/>
    <s v="PH49 F1"/>
    <s v="L4"/>
    <s v="C6"/>
    <x v="1"/>
    <x v="1"/>
    <n v="19.8"/>
    <n v="15"/>
    <n v="916"/>
    <n v="76.333333333333329"/>
    <n v="2.1615720524017466E-2"/>
  </r>
  <r>
    <s v="BR024-49217"/>
    <x v="46"/>
    <s v="PH49 F1"/>
    <s v="L4"/>
    <s v="C6"/>
    <x v="57"/>
    <x v="3"/>
    <n v="31.6"/>
    <n v="1"/>
    <n v="1023"/>
    <n v="127.875"/>
    <n v="3.0889540566959924E-2"/>
  </r>
  <r>
    <s v="BR024-49218"/>
    <x v="46"/>
    <s v="PH49 F1"/>
    <s v="L7"/>
    <s v="C6"/>
    <x v="110"/>
    <x v="0"/>
    <n v="33.70000000000000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A46B95-0A2C-40A4-9323-85C2606C7509}" name="PivotTable1" cacheId="4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H51" firstHeaderRow="0" firstDataRow="1" firstDataCol="1"/>
  <pivotFields count="12">
    <pivotField showAll="0"/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showAll="0"/>
    <pivotField showAll="0"/>
    <pivotField dataField="1" showAll="0">
      <items count="123">
        <item x="14"/>
        <item x="16"/>
        <item x="18"/>
        <item x="19"/>
        <item x="15"/>
        <item x="17"/>
        <item x="120"/>
        <item x="77"/>
        <item x="74"/>
        <item x="21"/>
        <item x="23"/>
        <item x="119"/>
        <item x="106"/>
        <item x="22"/>
        <item x="121"/>
        <item x="54"/>
        <item x="20"/>
        <item x="60"/>
        <item x="24"/>
        <item x="73"/>
        <item x="25"/>
        <item x="26"/>
        <item x="56"/>
        <item x="0"/>
        <item x="61"/>
        <item x="27"/>
        <item x="62"/>
        <item x="11"/>
        <item x="59"/>
        <item x="9"/>
        <item x="8"/>
        <item x="53"/>
        <item x="5"/>
        <item x="10"/>
        <item x="12"/>
        <item x="4"/>
        <item x="7"/>
        <item x="3"/>
        <item x="13"/>
        <item x="79"/>
        <item x="78"/>
        <item x="2"/>
        <item x="1"/>
        <item x="58"/>
        <item x="6"/>
        <item x="76"/>
        <item x="85"/>
        <item x="88"/>
        <item x="57"/>
        <item x="69"/>
        <item x="92"/>
        <item x="70"/>
        <item x="71"/>
        <item x="90"/>
        <item x="89"/>
        <item x="100"/>
        <item x="38"/>
        <item x="55"/>
        <item x="35"/>
        <item x="108"/>
        <item x="110"/>
        <item x="32"/>
        <item x="75"/>
        <item x="93"/>
        <item x="45"/>
        <item x="98"/>
        <item x="33"/>
        <item x="95"/>
        <item x="68"/>
        <item x="36"/>
        <item x="43"/>
        <item x="29"/>
        <item x="28"/>
        <item x="118"/>
        <item x="37"/>
        <item x="49"/>
        <item x="52"/>
        <item x="84"/>
        <item x="67"/>
        <item x="42"/>
        <item x="40"/>
        <item x="65"/>
        <item x="104"/>
        <item x="34"/>
        <item x="31"/>
        <item x="51"/>
        <item x="39"/>
        <item x="94"/>
        <item x="46"/>
        <item x="83"/>
        <item x="50"/>
        <item x="30"/>
        <item x="107"/>
        <item x="111"/>
        <item x="48"/>
        <item x="41"/>
        <item x="47"/>
        <item x="63"/>
        <item x="91"/>
        <item x="72"/>
        <item x="82"/>
        <item x="97"/>
        <item x="87"/>
        <item x="44"/>
        <item x="86"/>
        <item x="102"/>
        <item x="103"/>
        <item x="96"/>
        <item x="64"/>
        <item x="105"/>
        <item x="114"/>
        <item x="99"/>
        <item x="116"/>
        <item x="113"/>
        <item x="80"/>
        <item x="66"/>
        <item x="112"/>
        <item x="81"/>
        <item x="115"/>
        <item x="101"/>
        <item x="117"/>
        <item x="10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Mittelwert von ph" fld="5" subtotal="average" baseField="1" baseItem="0"/>
    <dataField name="Mittelwert von bn" fld="6" subtotal="average" baseField="1" baseItem="0"/>
    <dataField name="Mittelwert von pw" fld="7" subtotal="average" baseField="1" baseItem="0"/>
    <dataField name="Mittelwert von main" fld="8" subtotal="average" baseField="1" baseItem="0"/>
    <dataField name="Mittelwert von pnp" fld="9" subtotal="average" baseField="1" baseItem="0"/>
    <dataField name="Mittelwert von pb" fld="10" subtotal="average" baseField="1" baseItem="0"/>
    <dataField name="Mittelwert von wp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3C30A-2056-4B4E-8A89-B98D3B95B0F8}">
  <dimension ref="A1:L372"/>
  <sheetViews>
    <sheetView workbookViewId="0">
      <pane ySplit="1" topLeftCell="A346" activePane="bottomLeft" state="frozen"/>
      <selection activeCell="D1" sqref="D1"/>
      <selection pane="bottomLeft" activeCell="L372" sqref="A1:L372"/>
    </sheetView>
  </sheetViews>
  <sheetFormatPr baseColWidth="10" defaultColWidth="8.88671875" defaultRowHeight="14.4" x14ac:dyDescent="0.3"/>
  <cols>
    <col min="1" max="2" width="13.21875" customWidth="1"/>
    <col min="3" max="3" width="16.44140625" customWidth="1"/>
  </cols>
  <sheetData>
    <row r="1" spans="1:12" x14ac:dyDescent="0.3">
      <c r="A1" t="s">
        <v>47</v>
      </c>
      <c r="B1" t="s">
        <v>481</v>
      </c>
      <c r="C1" t="s">
        <v>484</v>
      </c>
      <c r="D1" t="s">
        <v>482</v>
      </c>
      <c r="E1" t="s">
        <v>483</v>
      </c>
      <c r="F1" t="s">
        <v>486</v>
      </c>
      <c r="G1" t="s">
        <v>487</v>
      </c>
      <c r="H1" t="s">
        <v>488</v>
      </c>
      <c r="I1" t="s">
        <v>429</v>
      </c>
      <c r="J1" t="s">
        <v>489</v>
      </c>
      <c r="K1" t="s">
        <v>490</v>
      </c>
      <c r="L1" t="s">
        <v>491</v>
      </c>
    </row>
    <row r="2" spans="1:12" x14ac:dyDescent="0.3">
      <c r="A2" t="s">
        <v>57</v>
      </c>
      <c r="B2" t="s">
        <v>0</v>
      </c>
      <c r="C2" t="s">
        <v>430</v>
      </c>
      <c r="D2" t="s">
        <v>48</v>
      </c>
      <c r="E2" t="s">
        <v>55</v>
      </c>
      <c r="F2">
        <v>104</v>
      </c>
      <c r="G2">
        <v>9</v>
      </c>
      <c r="H2">
        <v>50.6</v>
      </c>
      <c r="I2">
        <v>29</v>
      </c>
      <c r="J2">
        <v>182</v>
      </c>
      <c r="K2" s="1">
        <v>18.2</v>
      </c>
      <c r="L2">
        <v>0.27802197802197803</v>
      </c>
    </row>
    <row r="3" spans="1:12" x14ac:dyDescent="0.3">
      <c r="A3" t="s">
        <v>58</v>
      </c>
      <c r="B3" t="s">
        <v>0</v>
      </c>
      <c r="C3" t="s">
        <v>430</v>
      </c>
      <c r="D3" t="s">
        <v>49</v>
      </c>
      <c r="E3" t="s">
        <v>55</v>
      </c>
      <c r="F3">
        <v>125</v>
      </c>
      <c r="G3">
        <v>11</v>
      </c>
      <c r="H3">
        <v>53.3</v>
      </c>
      <c r="I3">
        <v>47</v>
      </c>
      <c r="J3">
        <v>207</v>
      </c>
      <c r="K3" s="1">
        <v>17.25</v>
      </c>
      <c r="L3">
        <v>0.25748792270531401</v>
      </c>
    </row>
    <row r="4" spans="1:12" x14ac:dyDescent="0.3">
      <c r="A4" t="s">
        <v>428</v>
      </c>
      <c r="B4" t="s">
        <v>0</v>
      </c>
      <c r="C4" t="s">
        <v>430</v>
      </c>
      <c r="D4" t="s">
        <v>52</v>
      </c>
      <c r="E4" t="s">
        <v>55</v>
      </c>
      <c r="F4">
        <v>124</v>
      </c>
      <c r="G4">
        <v>9</v>
      </c>
      <c r="H4">
        <v>48.6</v>
      </c>
      <c r="I4">
        <v>36</v>
      </c>
      <c r="J4">
        <v>181</v>
      </c>
      <c r="K4" s="1">
        <v>18.100000000000001</v>
      </c>
      <c r="L4">
        <v>0.26850828729281767</v>
      </c>
    </row>
    <row r="5" spans="1:12" x14ac:dyDescent="0.3">
      <c r="A5" t="s">
        <v>59</v>
      </c>
      <c r="B5" t="s">
        <v>0</v>
      </c>
      <c r="C5" t="s">
        <v>430</v>
      </c>
      <c r="D5" t="s">
        <v>54</v>
      </c>
      <c r="E5" t="s">
        <v>55</v>
      </c>
      <c r="F5">
        <v>120</v>
      </c>
      <c r="G5">
        <v>9</v>
      </c>
      <c r="H5">
        <v>42.9</v>
      </c>
      <c r="I5">
        <v>43</v>
      </c>
      <c r="J5">
        <v>169</v>
      </c>
      <c r="K5" s="1">
        <v>16.899999999999999</v>
      </c>
      <c r="L5">
        <v>0.25384615384615383</v>
      </c>
    </row>
    <row r="6" spans="1:12" x14ac:dyDescent="0.3">
      <c r="A6" t="s">
        <v>427</v>
      </c>
      <c r="B6" t="s">
        <v>0</v>
      </c>
      <c r="C6" t="s">
        <v>430</v>
      </c>
      <c r="D6" t="s">
        <v>48</v>
      </c>
      <c r="E6" t="s">
        <v>56</v>
      </c>
      <c r="F6">
        <v>118</v>
      </c>
      <c r="G6">
        <v>9</v>
      </c>
      <c r="H6">
        <v>50.6</v>
      </c>
    </row>
    <row r="7" spans="1:12" x14ac:dyDescent="0.3">
      <c r="A7" t="s">
        <v>60</v>
      </c>
      <c r="B7" t="s">
        <v>0</v>
      </c>
      <c r="C7" t="s">
        <v>430</v>
      </c>
      <c r="D7" t="s">
        <v>49</v>
      </c>
      <c r="E7" t="s">
        <v>56</v>
      </c>
      <c r="F7">
        <v>115</v>
      </c>
      <c r="G7">
        <v>9</v>
      </c>
      <c r="H7">
        <v>47.6</v>
      </c>
      <c r="I7">
        <v>34</v>
      </c>
      <c r="J7">
        <v>172</v>
      </c>
      <c r="K7" s="1">
        <v>17.2</v>
      </c>
      <c r="L7">
        <v>0.27674418604651163</v>
      </c>
    </row>
    <row r="8" spans="1:12" x14ac:dyDescent="0.3">
      <c r="A8" t="s">
        <v>426</v>
      </c>
      <c r="B8" t="s">
        <v>0</v>
      </c>
      <c r="C8" t="s">
        <v>430</v>
      </c>
      <c r="D8" t="s">
        <v>52</v>
      </c>
      <c r="E8" t="s">
        <v>56</v>
      </c>
      <c r="F8">
        <v>127</v>
      </c>
      <c r="G8">
        <v>10</v>
      </c>
      <c r="H8">
        <v>47.9</v>
      </c>
      <c r="K8" s="1"/>
    </row>
    <row r="9" spans="1:12" x14ac:dyDescent="0.3">
      <c r="A9" t="s">
        <v>425</v>
      </c>
      <c r="B9" t="s">
        <v>0</v>
      </c>
      <c r="C9" s="4" t="s">
        <v>430</v>
      </c>
      <c r="D9" t="s">
        <v>54</v>
      </c>
      <c r="E9" t="s">
        <v>56</v>
      </c>
      <c r="F9">
        <v>119</v>
      </c>
      <c r="G9">
        <v>10</v>
      </c>
      <c r="H9">
        <v>54.4</v>
      </c>
      <c r="K9" s="1"/>
    </row>
    <row r="10" spans="1:12" x14ac:dyDescent="0.3">
      <c r="A10" t="s">
        <v>424</v>
      </c>
      <c r="B10" t="s">
        <v>1</v>
      </c>
      <c r="C10" t="s">
        <v>431</v>
      </c>
      <c r="D10" t="s">
        <v>48</v>
      </c>
      <c r="E10" t="s">
        <v>55</v>
      </c>
      <c r="F10">
        <v>113</v>
      </c>
      <c r="G10">
        <v>9</v>
      </c>
      <c r="H10">
        <v>50.7</v>
      </c>
      <c r="K10" s="1"/>
    </row>
    <row r="11" spans="1:12" x14ac:dyDescent="0.3">
      <c r="A11" t="s">
        <v>423</v>
      </c>
      <c r="B11" t="s">
        <v>1</v>
      </c>
      <c r="C11" t="s">
        <v>431</v>
      </c>
      <c r="D11" t="s">
        <v>49</v>
      </c>
      <c r="E11" t="s">
        <v>55</v>
      </c>
      <c r="F11">
        <v>112</v>
      </c>
      <c r="G11">
        <v>7</v>
      </c>
      <c r="H11">
        <v>50</v>
      </c>
      <c r="K11" s="1"/>
    </row>
    <row r="12" spans="1:12" x14ac:dyDescent="0.3">
      <c r="A12" t="s">
        <v>61</v>
      </c>
      <c r="B12" t="s">
        <v>1</v>
      </c>
      <c r="C12" t="s">
        <v>431</v>
      </c>
      <c r="D12" t="s">
        <v>52</v>
      </c>
      <c r="E12" t="s">
        <v>55</v>
      </c>
      <c r="F12">
        <v>116</v>
      </c>
      <c r="G12">
        <v>11</v>
      </c>
      <c r="H12">
        <v>52.7</v>
      </c>
      <c r="I12">
        <v>4</v>
      </c>
      <c r="J12">
        <v>192</v>
      </c>
      <c r="K12" s="1">
        <v>16</v>
      </c>
      <c r="L12">
        <v>0.27447916666666666</v>
      </c>
    </row>
    <row r="13" spans="1:12" x14ac:dyDescent="0.3">
      <c r="A13" t="s">
        <v>62</v>
      </c>
      <c r="B13" t="s">
        <v>1</v>
      </c>
      <c r="C13" t="s">
        <v>431</v>
      </c>
      <c r="D13" t="s">
        <v>54</v>
      </c>
      <c r="E13" t="s">
        <v>55</v>
      </c>
      <c r="F13">
        <v>110</v>
      </c>
      <c r="G13">
        <v>9</v>
      </c>
      <c r="H13">
        <v>50</v>
      </c>
      <c r="I13">
        <v>41</v>
      </c>
      <c r="J13">
        <v>220</v>
      </c>
      <c r="K13" s="1">
        <v>22</v>
      </c>
      <c r="L13">
        <v>0.22727272727272727</v>
      </c>
    </row>
    <row r="14" spans="1:12" x14ac:dyDescent="0.3">
      <c r="A14" t="s">
        <v>422</v>
      </c>
      <c r="B14" t="s">
        <v>1</v>
      </c>
      <c r="C14" t="s">
        <v>431</v>
      </c>
      <c r="D14" t="s">
        <v>48</v>
      </c>
      <c r="E14" t="s">
        <v>56</v>
      </c>
      <c r="F14">
        <v>120</v>
      </c>
      <c r="G14">
        <v>10</v>
      </c>
      <c r="H14">
        <v>49.2</v>
      </c>
      <c r="K14" s="1"/>
    </row>
    <row r="15" spans="1:12" x14ac:dyDescent="0.3">
      <c r="A15" t="s">
        <v>421</v>
      </c>
      <c r="B15" t="s">
        <v>1</v>
      </c>
      <c r="C15" t="s">
        <v>431</v>
      </c>
      <c r="D15" t="s">
        <v>49</v>
      </c>
      <c r="E15" t="s">
        <v>56</v>
      </c>
      <c r="F15">
        <v>116</v>
      </c>
      <c r="G15">
        <v>10</v>
      </c>
      <c r="H15">
        <v>49.9</v>
      </c>
      <c r="K15" s="1"/>
    </row>
    <row r="16" spans="1:12" x14ac:dyDescent="0.3">
      <c r="A16" t="s">
        <v>63</v>
      </c>
      <c r="B16" t="s">
        <v>1</v>
      </c>
      <c r="C16" t="s">
        <v>431</v>
      </c>
      <c r="D16" t="s">
        <v>51</v>
      </c>
      <c r="E16" t="s">
        <v>56</v>
      </c>
      <c r="F16">
        <v>117</v>
      </c>
      <c r="G16">
        <v>9</v>
      </c>
      <c r="H16">
        <v>52.7</v>
      </c>
      <c r="I16">
        <v>41</v>
      </c>
      <c r="J16">
        <v>225</v>
      </c>
      <c r="K16" s="1">
        <v>22.5</v>
      </c>
      <c r="L16">
        <v>0.23422222222222225</v>
      </c>
    </row>
    <row r="17" spans="1:12" x14ac:dyDescent="0.3">
      <c r="A17" t="s">
        <v>64</v>
      </c>
      <c r="B17" t="s">
        <v>1</v>
      </c>
      <c r="C17" t="s">
        <v>431</v>
      </c>
      <c r="D17" t="s">
        <v>53</v>
      </c>
      <c r="E17" t="s">
        <v>56</v>
      </c>
      <c r="F17">
        <v>121</v>
      </c>
      <c r="G17">
        <v>11</v>
      </c>
      <c r="H17">
        <v>51.4</v>
      </c>
      <c r="I17">
        <v>37</v>
      </c>
      <c r="J17">
        <v>238</v>
      </c>
      <c r="K17" s="1">
        <v>19.833333333333332</v>
      </c>
      <c r="L17">
        <v>0.21596638655462183</v>
      </c>
    </row>
    <row r="18" spans="1:12" x14ac:dyDescent="0.3">
      <c r="A18" t="s">
        <v>65</v>
      </c>
      <c r="B18" t="s">
        <v>2</v>
      </c>
      <c r="C18" t="s">
        <v>432</v>
      </c>
      <c r="D18" t="s">
        <v>48</v>
      </c>
      <c r="E18" t="s">
        <v>55</v>
      </c>
      <c r="F18">
        <v>57</v>
      </c>
      <c r="G18">
        <v>6</v>
      </c>
      <c r="H18">
        <v>27.6</v>
      </c>
      <c r="I18">
        <v>129</v>
      </c>
      <c r="J18">
        <v>515</v>
      </c>
      <c r="K18" s="1">
        <v>73.571428571428569</v>
      </c>
      <c r="L18">
        <v>5.3592233009708744E-2</v>
      </c>
    </row>
    <row r="19" spans="1:12" x14ac:dyDescent="0.3">
      <c r="A19" t="s">
        <v>420</v>
      </c>
      <c r="B19" t="s">
        <v>2</v>
      </c>
      <c r="C19" t="s">
        <v>432</v>
      </c>
      <c r="D19" t="s">
        <v>50</v>
      </c>
      <c r="E19" t="s">
        <v>55</v>
      </c>
      <c r="F19">
        <v>70</v>
      </c>
      <c r="G19">
        <v>6</v>
      </c>
      <c r="H19">
        <v>25.6</v>
      </c>
      <c r="K19" s="1"/>
    </row>
    <row r="20" spans="1:12" x14ac:dyDescent="0.3">
      <c r="A20" t="s">
        <v>66</v>
      </c>
      <c r="B20" t="s">
        <v>2</v>
      </c>
      <c r="C20" t="s">
        <v>432</v>
      </c>
      <c r="D20" t="s">
        <v>51</v>
      </c>
      <c r="E20" t="s">
        <v>55</v>
      </c>
      <c r="F20">
        <v>62</v>
      </c>
      <c r="G20">
        <v>6</v>
      </c>
      <c r="H20">
        <v>20.2</v>
      </c>
      <c r="I20">
        <v>120</v>
      </c>
      <c r="J20">
        <v>491</v>
      </c>
      <c r="K20" s="1">
        <v>70.142857142857139</v>
      </c>
      <c r="L20">
        <v>4.1140529531568229E-2</v>
      </c>
    </row>
    <row r="21" spans="1:12" x14ac:dyDescent="0.3">
      <c r="A21" t="s">
        <v>419</v>
      </c>
      <c r="B21" t="s">
        <v>2</v>
      </c>
      <c r="C21" t="s">
        <v>432</v>
      </c>
      <c r="D21" t="s">
        <v>54</v>
      </c>
      <c r="E21" t="s">
        <v>55</v>
      </c>
      <c r="F21">
        <v>70</v>
      </c>
      <c r="G21">
        <v>6</v>
      </c>
      <c r="H21">
        <v>22.7</v>
      </c>
      <c r="K21" s="1"/>
    </row>
    <row r="22" spans="1:12" x14ac:dyDescent="0.3">
      <c r="A22" t="s">
        <v>418</v>
      </c>
      <c r="B22" t="s">
        <v>2</v>
      </c>
      <c r="C22" t="s">
        <v>432</v>
      </c>
      <c r="D22" t="s">
        <v>49</v>
      </c>
      <c r="E22" t="s">
        <v>56</v>
      </c>
      <c r="F22">
        <v>75</v>
      </c>
      <c r="G22">
        <v>5</v>
      </c>
      <c r="H22">
        <v>25.4</v>
      </c>
      <c r="K22" s="1"/>
    </row>
    <row r="23" spans="1:12" x14ac:dyDescent="0.3">
      <c r="A23" t="s">
        <v>67</v>
      </c>
      <c r="B23" t="s">
        <v>2</v>
      </c>
      <c r="C23" t="s">
        <v>432</v>
      </c>
      <c r="D23" t="s">
        <v>50</v>
      </c>
      <c r="E23" t="s">
        <v>56</v>
      </c>
      <c r="F23">
        <v>65</v>
      </c>
      <c r="G23">
        <v>5</v>
      </c>
      <c r="H23">
        <v>24.7</v>
      </c>
      <c r="J23">
        <v>427</v>
      </c>
      <c r="K23" s="1">
        <v>71.166666666666671</v>
      </c>
      <c r="L23">
        <v>5.7845433255269321E-2</v>
      </c>
    </row>
    <row r="24" spans="1:12" x14ac:dyDescent="0.3">
      <c r="A24" t="s">
        <v>417</v>
      </c>
      <c r="B24" t="s">
        <v>2</v>
      </c>
      <c r="C24" t="s">
        <v>432</v>
      </c>
      <c r="D24" t="s">
        <v>51</v>
      </c>
      <c r="E24" t="s">
        <v>56</v>
      </c>
      <c r="F24">
        <v>70</v>
      </c>
      <c r="G24">
        <v>5</v>
      </c>
      <c r="H24">
        <v>26.8</v>
      </c>
      <c r="K24" s="1"/>
    </row>
    <row r="25" spans="1:12" x14ac:dyDescent="0.3">
      <c r="A25" t="s">
        <v>68</v>
      </c>
      <c r="B25" t="s">
        <v>2</v>
      </c>
      <c r="C25" t="s">
        <v>432</v>
      </c>
      <c r="D25" t="s">
        <v>52</v>
      </c>
      <c r="E25" t="s">
        <v>56</v>
      </c>
      <c r="F25">
        <v>67</v>
      </c>
      <c r="G25">
        <v>7</v>
      </c>
      <c r="H25">
        <v>27.4</v>
      </c>
      <c r="I25">
        <v>98</v>
      </c>
      <c r="J25">
        <v>604</v>
      </c>
      <c r="K25" s="1">
        <v>75.5</v>
      </c>
      <c r="L25">
        <v>4.5364238410596024E-2</v>
      </c>
    </row>
    <row r="26" spans="1:12" x14ac:dyDescent="0.3">
      <c r="A26" t="s">
        <v>69</v>
      </c>
      <c r="B26" t="s">
        <v>3</v>
      </c>
      <c r="C26" t="s">
        <v>433</v>
      </c>
      <c r="D26" t="s">
        <v>53</v>
      </c>
      <c r="E26" t="s">
        <v>55</v>
      </c>
      <c r="F26">
        <v>94</v>
      </c>
      <c r="G26">
        <v>3</v>
      </c>
      <c r="H26">
        <v>37.9</v>
      </c>
      <c r="I26">
        <v>59</v>
      </c>
      <c r="J26">
        <v>302</v>
      </c>
      <c r="K26" s="1">
        <v>75.5</v>
      </c>
      <c r="L26">
        <v>0.12549668874172185</v>
      </c>
    </row>
    <row r="27" spans="1:12" x14ac:dyDescent="0.3">
      <c r="A27" t="s">
        <v>416</v>
      </c>
      <c r="B27" t="s">
        <v>3</v>
      </c>
      <c r="C27" t="s">
        <v>433</v>
      </c>
      <c r="D27" t="s">
        <v>50</v>
      </c>
      <c r="E27" t="s">
        <v>55</v>
      </c>
      <c r="F27">
        <v>67</v>
      </c>
      <c r="G27">
        <v>5</v>
      </c>
      <c r="H27">
        <v>35.200000000000003</v>
      </c>
      <c r="K27" s="1"/>
    </row>
    <row r="28" spans="1:12" x14ac:dyDescent="0.3">
      <c r="A28" t="s">
        <v>70</v>
      </c>
      <c r="B28" t="s">
        <v>3</v>
      </c>
      <c r="C28" t="s">
        <v>433</v>
      </c>
      <c r="D28" t="s">
        <v>52</v>
      </c>
      <c r="E28" t="s">
        <v>55</v>
      </c>
      <c r="F28">
        <v>84</v>
      </c>
      <c r="G28">
        <v>5</v>
      </c>
      <c r="H28">
        <v>36.200000000000003</v>
      </c>
      <c r="I28">
        <v>13</v>
      </c>
      <c r="J28">
        <v>254</v>
      </c>
      <c r="K28" s="1">
        <v>42.333333333333336</v>
      </c>
      <c r="L28">
        <v>0.1425196850393701</v>
      </c>
    </row>
    <row r="29" spans="1:12" x14ac:dyDescent="0.3">
      <c r="A29" t="s">
        <v>415</v>
      </c>
      <c r="B29" t="s">
        <v>3</v>
      </c>
      <c r="C29" t="s">
        <v>433</v>
      </c>
      <c r="D29" t="s">
        <v>54</v>
      </c>
      <c r="E29" t="s">
        <v>55</v>
      </c>
      <c r="F29">
        <v>65</v>
      </c>
      <c r="G29">
        <v>4</v>
      </c>
      <c r="H29">
        <v>32</v>
      </c>
      <c r="K29" s="1"/>
    </row>
    <row r="30" spans="1:12" x14ac:dyDescent="0.3">
      <c r="A30" t="s">
        <v>414</v>
      </c>
      <c r="B30" t="s">
        <v>3</v>
      </c>
      <c r="C30" t="s">
        <v>433</v>
      </c>
      <c r="D30" t="s">
        <v>48</v>
      </c>
      <c r="E30" t="s">
        <v>56</v>
      </c>
      <c r="F30">
        <v>75</v>
      </c>
      <c r="G30">
        <v>4</v>
      </c>
      <c r="H30">
        <v>34.700000000000003</v>
      </c>
      <c r="K30" s="1"/>
    </row>
    <row r="31" spans="1:12" x14ac:dyDescent="0.3">
      <c r="A31" t="s">
        <v>71</v>
      </c>
      <c r="B31" t="s">
        <v>3</v>
      </c>
      <c r="C31" t="s">
        <v>433</v>
      </c>
      <c r="D31" t="s">
        <v>50</v>
      </c>
      <c r="E31" t="s">
        <v>56</v>
      </c>
      <c r="F31">
        <v>91</v>
      </c>
      <c r="G31">
        <v>4</v>
      </c>
      <c r="H31">
        <v>32.9</v>
      </c>
      <c r="I31">
        <v>37</v>
      </c>
      <c r="J31">
        <v>223</v>
      </c>
      <c r="K31" s="1">
        <v>44.6</v>
      </c>
      <c r="L31">
        <v>0.14753363228699551</v>
      </c>
    </row>
    <row r="32" spans="1:12" x14ac:dyDescent="0.3">
      <c r="A32" t="s">
        <v>72</v>
      </c>
      <c r="B32" t="s">
        <v>3</v>
      </c>
      <c r="C32" t="s">
        <v>433</v>
      </c>
      <c r="D32" t="s">
        <v>51</v>
      </c>
      <c r="E32" t="s">
        <v>56</v>
      </c>
      <c r="F32">
        <v>86</v>
      </c>
      <c r="G32">
        <v>4</v>
      </c>
      <c r="H32">
        <v>32.5</v>
      </c>
      <c r="I32">
        <v>34</v>
      </c>
      <c r="J32">
        <v>222</v>
      </c>
      <c r="K32" s="1">
        <v>44.4</v>
      </c>
      <c r="L32">
        <v>0.1463963963963964</v>
      </c>
    </row>
    <row r="33" spans="1:12" x14ac:dyDescent="0.3">
      <c r="A33" t="s">
        <v>413</v>
      </c>
      <c r="B33" t="s">
        <v>3</v>
      </c>
      <c r="C33" t="s">
        <v>433</v>
      </c>
      <c r="D33" t="s">
        <v>54</v>
      </c>
      <c r="E33" t="s">
        <v>56</v>
      </c>
      <c r="F33">
        <v>62</v>
      </c>
      <c r="G33">
        <v>4</v>
      </c>
      <c r="H33">
        <v>35</v>
      </c>
      <c r="K33" s="1"/>
    </row>
    <row r="34" spans="1:12" x14ac:dyDescent="0.3">
      <c r="A34" t="s">
        <v>412</v>
      </c>
      <c r="B34" t="s">
        <v>4</v>
      </c>
      <c r="C34" t="s">
        <v>434</v>
      </c>
      <c r="D34" t="s">
        <v>48</v>
      </c>
      <c r="E34" t="s">
        <v>55</v>
      </c>
      <c r="F34">
        <v>98</v>
      </c>
      <c r="G34">
        <v>7</v>
      </c>
      <c r="H34">
        <v>20.100000000000001</v>
      </c>
      <c r="K34" s="1"/>
    </row>
    <row r="35" spans="1:12" x14ac:dyDescent="0.3">
      <c r="A35" t="s">
        <v>411</v>
      </c>
      <c r="B35" t="s">
        <v>4</v>
      </c>
      <c r="C35" t="s">
        <v>434</v>
      </c>
      <c r="D35" t="s">
        <v>50</v>
      </c>
      <c r="E35" t="s">
        <v>55</v>
      </c>
      <c r="F35">
        <v>100</v>
      </c>
      <c r="G35">
        <v>8</v>
      </c>
      <c r="H35">
        <v>32.1</v>
      </c>
      <c r="K35" s="1"/>
    </row>
    <row r="36" spans="1:12" x14ac:dyDescent="0.3">
      <c r="A36" t="s">
        <v>73</v>
      </c>
      <c r="B36" t="s">
        <v>4</v>
      </c>
      <c r="C36" t="s">
        <v>434</v>
      </c>
      <c r="D36" t="s">
        <v>52</v>
      </c>
      <c r="E36" t="s">
        <v>55</v>
      </c>
      <c r="F36">
        <v>104</v>
      </c>
      <c r="G36">
        <v>6</v>
      </c>
      <c r="H36">
        <v>30.5</v>
      </c>
      <c r="I36">
        <v>65</v>
      </c>
      <c r="J36">
        <v>515</v>
      </c>
      <c r="K36" s="1">
        <v>73.571428571428569</v>
      </c>
      <c r="L36">
        <v>5.9223300970873784E-2</v>
      </c>
    </row>
    <row r="37" spans="1:12" x14ac:dyDescent="0.3">
      <c r="A37" t="s">
        <v>74</v>
      </c>
      <c r="B37" t="s">
        <v>4</v>
      </c>
      <c r="C37" t="s">
        <v>434</v>
      </c>
      <c r="D37" t="s">
        <v>52</v>
      </c>
      <c r="E37" t="s">
        <v>55</v>
      </c>
      <c r="F37">
        <v>115</v>
      </c>
      <c r="G37">
        <v>8</v>
      </c>
      <c r="H37">
        <v>31.4</v>
      </c>
      <c r="I37">
        <v>40</v>
      </c>
      <c r="J37">
        <v>511</v>
      </c>
      <c r="K37" s="1">
        <v>56.777777777777779</v>
      </c>
      <c r="L37">
        <v>6.1448140900195694E-2</v>
      </c>
    </row>
    <row r="38" spans="1:12" x14ac:dyDescent="0.3">
      <c r="A38" t="s">
        <v>75</v>
      </c>
      <c r="B38" t="s">
        <v>4</v>
      </c>
      <c r="C38" t="s">
        <v>434</v>
      </c>
      <c r="D38" t="s">
        <v>48</v>
      </c>
      <c r="E38" t="s">
        <v>56</v>
      </c>
      <c r="F38">
        <v>98</v>
      </c>
      <c r="G38">
        <v>4</v>
      </c>
      <c r="H38">
        <v>16.5</v>
      </c>
      <c r="I38">
        <v>83</v>
      </c>
      <c r="J38">
        <v>253</v>
      </c>
      <c r="K38" s="1">
        <v>50.6</v>
      </c>
      <c r="L38">
        <v>6.5217391304347824E-2</v>
      </c>
    </row>
    <row r="39" spans="1:12" x14ac:dyDescent="0.3">
      <c r="A39" t="s">
        <v>410</v>
      </c>
      <c r="B39" t="s">
        <v>4</v>
      </c>
      <c r="C39" t="s">
        <v>434</v>
      </c>
      <c r="D39" t="s">
        <v>50</v>
      </c>
      <c r="E39" t="s">
        <v>56</v>
      </c>
      <c r="F39">
        <v>86</v>
      </c>
      <c r="G39">
        <v>8</v>
      </c>
      <c r="H39">
        <v>19.3</v>
      </c>
      <c r="K39" s="1"/>
    </row>
    <row r="40" spans="1:12" x14ac:dyDescent="0.3">
      <c r="A40" t="s">
        <v>76</v>
      </c>
      <c r="B40" t="s">
        <v>4</v>
      </c>
      <c r="C40" t="s">
        <v>434</v>
      </c>
      <c r="D40" t="s">
        <v>52</v>
      </c>
      <c r="E40" t="s">
        <v>56</v>
      </c>
      <c r="F40">
        <v>102</v>
      </c>
      <c r="G40">
        <v>9</v>
      </c>
      <c r="H40">
        <v>22.9</v>
      </c>
      <c r="I40">
        <v>80</v>
      </c>
      <c r="J40">
        <v>420</v>
      </c>
      <c r="K40" s="1">
        <v>42</v>
      </c>
      <c r="L40">
        <v>5.4523809523809523E-2</v>
      </c>
    </row>
    <row r="41" spans="1:12" x14ac:dyDescent="0.3">
      <c r="A41" t="s">
        <v>409</v>
      </c>
      <c r="B41" t="s">
        <v>4</v>
      </c>
      <c r="C41" t="s">
        <v>434</v>
      </c>
      <c r="D41" t="s">
        <v>54</v>
      </c>
      <c r="E41" t="s">
        <v>56</v>
      </c>
      <c r="F41">
        <v>106</v>
      </c>
      <c r="G41">
        <v>9</v>
      </c>
      <c r="H41">
        <v>27.6</v>
      </c>
      <c r="K41" s="1"/>
    </row>
    <row r="42" spans="1:12" x14ac:dyDescent="0.3">
      <c r="A42" t="s">
        <v>408</v>
      </c>
      <c r="B42" t="s">
        <v>5</v>
      </c>
      <c r="C42" t="s">
        <v>478</v>
      </c>
      <c r="D42" t="s">
        <v>48</v>
      </c>
      <c r="E42" t="s">
        <v>55</v>
      </c>
      <c r="F42">
        <v>156</v>
      </c>
      <c r="G42">
        <v>18</v>
      </c>
      <c r="H42">
        <v>8.5</v>
      </c>
      <c r="K42" s="1"/>
    </row>
    <row r="43" spans="1:12" x14ac:dyDescent="0.3">
      <c r="A43" t="s">
        <v>77</v>
      </c>
      <c r="B43" t="s">
        <v>23</v>
      </c>
      <c r="C43" t="s">
        <v>435</v>
      </c>
      <c r="D43" t="s">
        <v>50</v>
      </c>
      <c r="E43" t="s">
        <v>55</v>
      </c>
      <c r="F43">
        <v>155</v>
      </c>
      <c r="G43">
        <v>16</v>
      </c>
      <c r="H43">
        <v>16.399999999999999</v>
      </c>
      <c r="I43">
        <v>131</v>
      </c>
      <c r="J43">
        <v>286</v>
      </c>
      <c r="K43" s="1">
        <v>16.823529411764707</v>
      </c>
      <c r="L43">
        <v>5.7342657342657338E-2</v>
      </c>
    </row>
    <row r="44" spans="1:12" x14ac:dyDescent="0.3">
      <c r="A44" t="s">
        <v>78</v>
      </c>
      <c r="B44" t="s">
        <v>5</v>
      </c>
      <c r="C44" t="s">
        <v>478</v>
      </c>
      <c r="D44" t="s">
        <v>51</v>
      </c>
      <c r="E44" t="s">
        <v>55</v>
      </c>
      <c r="F44">
        <v>175</v>
      </c>
      <c r="G44">
        <v>15</v>
      </c>
      <c r="H44">
        <v>4.2</v>
      </c>
      <c r="I44">
        <v>80</v>
      </c>
      <c r="J44">
        <v>145</v>
      </c>
      <c r="K44" s="1">
        <v>9.0625</v>
      </c>
      <c r="L44">
        <v>2.8965517241379312E-2</v>
      </c>
    </row>
    <row r="45" spans="1:12" x14ac:dyDescent="0.3">
      <c r="A45" t="s">
        <v>407</v>
      </c>
      <c r="B45" t="s">
        <v>5</v>
      </c>
      <c r="C45" t="s">
        <v>478</v>
      </c>
      <c r="D45" t="s">
        <v>54</v>
      </c>
      <c r="E45" t="s">
        <v>55</v>
      </c>
      <c r="F45">
        <v>155</v>
      </c>
      <c r="G45">
        <v>17</v>
      </c>
      <c r="H45">
        <v>4.4000000000000004</v>
      </c>
      <c r="K45" s="1"/>
    </row>
    <row r="46" spans="1:12" x14ac:dyDescent="0.3">
      <c r="A46" t="s">
        <v>406</v>
      </c>
      <c r="B46" t="s">
        <v>5</v>
      </c>
      <c r="C46" t="s">
        <v>478</v>
      </c>
      <c r="D46" t="s">
        <v>48</v>
      </c>
      <c r="E46" t="s">
        <v>56</v>
      </c>
      <c r="F46">
        <v>168</v>
      </c>
      <c r="G46">
        <v>15</v>
      </c>
      <c r="H46">
        <v>23.4</v>
      </c>
      <c r="K46" s="1"/>
    </row>
    <row r="47" spans="1:12" x14ac:dyDescent="0.3">
      <c r="A47" t="s">
        <v>79</v>
      </c>
      <c r="B47" t="s">
        <v>5</v>
      </c>
      <c r="C47" t="s">
        <v>478</v>
      </c>
      <c r="D47" t="s">
        <v>50</v>
      </c>
      <c r="E47" t="s">
        <v>56</v>
      </c>
      <c r="F47">
        <v>145</v>
      </c>
      <c r="G47">
        <v>17</v>
      </c>
      <c r="H47">
        <v>29.8</v>
      </c>
      <c r="I47">
        <v>55</v>
      </c>
      <c r="J47">
        <v>514</v>
      </c>
      <c r="K47" s="1">
        <v>28.555555555555557</v>
      </c>
      <c r="L47">
        <v>5.7976653696498057E-2</v>
      </c>
    </row>
    <row r="48" spans="1:12" x14ac:dyDescent="0.3">
      <c r="A48" t="s">
        <v>80</v>
      </c>
      <c r="B48" t="s">
        <v>5</v>
      </c>
      <c r="C48" t="s">
        <v>478</v>
      </c>
      <c r="D48" t="s">
        <v>52</v>
      </c>
      <c r="E48" t="s">
        <v>56</v>
      </c>
      <c r="F48">
        <v>150</v>
      </c>
      <c r="G48">
        <v>15</v>
      </c>
      <c r="H48">
        <v>9.3000000000000007</v>
      </c>
      <c r="I48">
        <v>83</v>
      </c>
      <c r="J48">
        <v>253</v>
      </c>
      <c r="K48" s="1">
        <v>15.8125</v>
      </c>
      <c r="L48">
        <v>3.6758893280632414E-2</v>
      </c>
    </row>
    <row r="49" spans="1:12" x14ac:dyDescent="0.3">
      <c r="A49" t="s">
        <v>405</v>
      </c>
      <c r="B49" t="s">
        <v>5</v>
      </c>
      <c r="C49" t="s">
        <v>478</v>
      </c>
      <c r="D49" t="s">
        <v>52</v>
      </c>
      <c r="E49" t="s">
        <v>56</v>
      </c>
      <c r="F49">
        <v>167</v>
      </c>
      <c r="G49">
        <v>15</v>
      </c>
      <c r="H49">
        <v>2</v>
      </c>
      <c r="K49" s="1"/>
    </row>
    <row r="50" spans="1:12" x14ac:dyDescent="0.3">
      <c r="A50" t="s">
        <v>81</v>
      </c>
      <c r="B50" t="s">
        <v>6</v>
      </c>
      <c r="C50" t="s">
        <v>436</v>
      </c>
      <c r="D50" t="s">
        <v>48</v>
      </c>
      <c r="E50" t="s">
        <v>55</v>
      </c>
      <c r="F50">
        <v>142</v>
      </c>
      <c r="G50">
        <v>14</v>
      </c>
      <c r="H50">
        <v>53.4</v>
      </c>
      <c r="I50">
        <v>32</v>
      </c>
      <c r="J50">
        <v>956</v>
      </c>
      <c r="K50" s="1">
        <v>63.733333333333334</v>
      </c>
      <c r="L50">
        <v>5.5857740585774057E-2</v>
      </c>
    </row>
    <row r="51" spans="1:12" x14ac:dyDescent="0.3">
      <c r="A51" t="s">
        <v>404</v>
      </c>
      <c r="B51" t="s">
        <v>6</v>
      </c>
      <c r="C51" t="s">
        <v>436</v>
      </c>
      <c r="D51" t="s">
        <v>50</v>
      </c>
      <c r="E51" t="s">
        <v>55</v>
      </c>
      <c r="F51">
        <v>156</v>
      </c>
      <c r="G51">
        <v>4</v>
      </c>
      <c r="H51">
        <v>56.2</v>
      </c>
      <c r="K51" s="1"/>
    </row>
    <row r="52" spans="1:12" x14ac:dyDescent="0.3">
      <c r="A52" t="s">
        <v>82</v>
      </c>
      <c r="B52" t="s">
        <v>6</v>
      </c>
      <c r="C52" t="s">
        <v>436</v>
      </c>
      <c r="D52" t="s">
        <v>51</v>
      </c>
      <c r="E52" t="s">
        <v>55</v>
      </c>
      <c r="F52">
        <v>150</v>
      </c>
      <c r="G52">
        <v>13</v>
      </c>
      <c r="H52">
        <v>52.6</v>
      </c>
      <c r="I52">
        <v>36</v>
      </c>
      <c r="J52">
        <v>931</v>
      </c>
      <c r="K52" s="1">
        <v>66.5</v>
      </c>
      <c r="L52">
        <v>5.6498388829215901E-2</v>
      </c>
    </row>
    <row r="53" spans="1:12" x14ac:dyDescent="0.3">
      <c r="A53" t="s">
        <v>403</v>
      </c>
      <c r="B53" t="s">
        <v>6</v>
      </c>
      <c r="C53" t="s">
        <v>436</v>
      </c>
      <c r="D53" t="s">
        <v>52</v>
      </c>
      <c r="E53" t="s">
        <v>55</v>
      </c>
      <c r="F53">
        <v>153</v>
      </c>
      <c r="G53">
        <v>16</v>
      </c>
      <c r="H53">
        <v>52.7</v>
      </c>
      <c r="I53">
        <v>43</v>
      </c>
      <c r="J53">
        <v>984</v>
      </c>
      <c r="K53" s="1">
        <v>57.882352941176471</v>
      </c>
      <c r="L53">
        <v>5.3556910569105692E-2</v>
      </c>
    </row>
    <row r="54" spans="1:12" x14ac:dyDescent="0.3">
      <c r="A54" t="s">
        <v>83</v>
      </c>
      <c r="B54" t="s">
        <v>6</v>
      </c>
      <c r="C54" t="s">
        <v>436</v>
      </c>
      <c r="D54" t="s">
        <v>49</v>
      </c>
      <c r="E54" t="s">
        <v>56</v>
      </c>
      <c r="F54">
        <v>158</v>
      </c>
      <c r="G54">
        <v>15</v>
      </c>
      <c r="H54">
        <v>59.8</v>
      </c>
      <c r="I54">
        <v>43</v>
      </c>
      <c r="J54">
        <v>890</v>
      </c>
      <c r="K54" s="1">
        <v>55.625</v>
      </c>
      <c r="L54">
        <v>6.7191011235955056E-2</v>
      </c>
    </row>
    <row r="55" spans="1:12" x14ac:dyDescent="0.3">
      <c r="A55" t="s">
        <v>84</v>
      </c>
      <c r="B55" t="s">
        <v>6</v>
      </c>
      <c r="C55" t="s">
        <v>436</v>
      </c>
      <c r="D55" t="s">
        <v>49</v>
      </c>
      <c r="E55" t="s">
        <v>56</v>
      </c>
      <c r="F55">
        <v>145</v>
      </c>
      <c r="G55">
        <v>16</v>
      </c>
      <c r="H55">
        <v>50.4</v>
      </c>
      <c r="I55">
        <v>52</v>
      </c>
      <c r="J55">
        <v>1034</v>
      </c>
      <c r="K55" s="1">
        <v>60.823529411764703</v>
      </c>
      <c r="L55">
        <v>4.874274661508704E-2</v>
      </c>
    </row>
    <row r="56" spans="1:12" x14ac:dyDescent="0.3">
      <c r="A56" t="s">
        <v>402</v>
      </c>
      <c r="B56" t="s">
        <v>6</v>
      </c>
      <c r="C56" t="s">
        <v>436</v>
      </c>
      <c r="D56" t="s">
        <v>51</v>
      </c>
      <c r="E56" t="s">
        <v>56</v>
      </c>
      <c r="F56">
        <v>140</v>
      </c>
      <c r="G56">
        <v>11</v>
      </c>
      <c r="H56">
        <v>53.6</v>
      </c>
      <c r="K56" s="1"/>
    </row>
    <row r="57" spans="1:12" x14ac:dyDescent="0.3">
      <c r="A57" t="s">
        <v>401</v>
      </c>
      <c r="B57" t="s">
        <v>6</v>
      </c>
      <c r="C57" t="s">
        <v>436</v>
      </c>
      <c r="D57" t="s">
        <v>54</v>
      </c>
      <c r="E57" t="s">
        <v>56</v>
      </c>
      <c r="F57">
        <v>142</v>
      </c>
      <c r="G57">
        <v>11</v>
      </c>
      <c r="H57">
        <v>52.6</v>
      </c>
      <c r="K57" s="1"/>
    </row>
    <row r="58" spans="1:12" x14ac:dyDescent="0.3">
      <c r="A58" t="s">
        <v>400</v>
      </c>
      <c r="B58" t="s">
        <v>7</v>
      </c>
      <c r="C58" t="s">
        <v>437</v>
      </c>
      <c r="D58" t="s">
        <v>48</v>
      </c>
      <c r="E58" t="s">
        <v>55</v>
      </c>
      <c r="F58">
        <v>170</v>
      </c>
      <c r="G58">
        <v>15</v>
      </c>
      <c r="H58">
        <v>41.1</v>
      </c>
      <c r="K58" s="1"/>
    </row>
    <row r="59" spans="1:12" x14ac:dyDescent="0.3">
      <c r="A59" t="s">
        <v>399</v>
      </c>
      <c r="B59" t="s">
        <v>7</v>
      </c>
      <c r="C59" t="s">
        <v>437</v>
      </c>
      <c r="D59" t="s">
        <v>49</v>
      </c>
      <c r="E59" t="s">
        <v>55</v>
      </c>
      <c r="F59">
        <v>158</v>
      </c>
      <c r="G59">
        <v>15</v>
      </c>
      <c r="H59">
        <v>47.3</v>
      </c>
      <c r="K59" s="1"/>
    </row>
    <row r="60" spans="1:12" x14ac:dyDescent="0.3">
      <c r="A60" t="s">
        <v>85</v>
      </c>
      <c r="B60" t="s">
        <v>7</v>
      </c>
      <c r="C60" t="s">
        <v>437</v>
      </c>
      <c r="D60" t="s">
        <v>51</v>
      </c>
      <c r="E60" t="s">
        <v>55</v>
      </c>
      <c r="F60">
        <v>164</v>
      </c>
      <c r="G60">
        <v>15</v>
      </c>
      <c r="H60">
        <v>43</v>
      </c>
      <c r="I60">
        <v>49</v>
      </c>
      <c r="J60">
        <v>1433</v>
      </c>
      <c r="K60" s="1">
        <v>89.5625</v>
      </c>
      <c r="L60">
        <v>3.0006978367062107E-2</v>
      </c>
    </row>
    <row r="61" spans="1:12" x14ac:dyDescent="0.3">
      <c r="A61" t="s">
        <v>86</v>
      </c>
      <c r="B61" t="s">
        <v>7</v>
      </c>
      <c r="C61" t="s">
        <v>437</v>
      </c>
      <c r="D61" t="s">
        <v>52</v>
      </c>
      <c r="E61" t="s">
        <v>55</v>
      </c>
      <c r="F61">
        <v>179</v>
      </c>
      <c r="G61">
        <v>14</v>
      </c>
      <c r="H61">
        <v>37.1</v>
      </c>
      <c r="I61">
        <v>42</v>
      </c>
      <c r="J61">
        <v>1249</v>
      </c>
      <c r="K61" s="1">
        <v>83.266666666666666</v>
      </c>
      <c r="L61">
        <v>2.9703763010408328E-2</v>
      </c>
    </row>
    <row r="62" spans="1:12" x14ac:dyDescent="0.3">
      <c r="A62" t="s">
        <v>87</v>
      </c>
      <c r="B62" t="s">
        <v>7</v>
      </c>
      <c r="C62" t="s">
        <v>437</v>
      </c>
      <c r="D62" t="s">
        <v>49</v>
      </c>
      <c r="E62" t="s">
        <v>56</v>
      </c>
      <c r="F62">
        <v>163</v>
      </c>
      <c r="G62">
        <v>16</v>
      </c>
      <c r="H62">
        <v>40.200000000000003</v>
      </c>
      <c r="I62">
        <v>37</v>
      </c>
      <c r="J62">
        <v>1309</v>
      </c>
      <c r="K62" s="1">
        <v>77</v>
      </c>
      <c r="L62">
        <v>3.0710466004583655E-2</v>
      </c>
    </row>
    <row r="63" spans="1:12" x14ac:dyDescent="0.3">
      <c r="A63" t="s">
        <v>398</v>
      </c>
      <c r="B63" t="s">
        <v>7</v>
      </c>
      <c r="C63" t="s">
        <v>437</v>
      </c>
      <c r="D63" t="s">
        <v>50</v>
      </c>
      <c r="E63" t="s">
        <v>56</v>
      </c>
      <c r="F63">
        <v>154</v>
      </c>
      <c r="G63">
        <v>16</v>
      </c>
      <c r="H63">
        <v>46</v>
      </c>
      <c r="K63" s="1"/>
    </row>
    <row r="64" spans="1:12" x14ac:dyDescent="0.3">
      <c r="A64" t="s">
        <v>88</v>
      </c>
      <c r="B64" t="s">
        <v>7</v>
      </c>
      <c r="C64" t="s">
        <v>437</v>
      </c>
      <c r="D64" t="s">
        <v>51</v>
      </c>
      <c r="E64" t="s">
        <v>56</v>
      </c>
      <c r="F64">
        <v>189</v>
      </c>
      <c r="G64">
        <v>16</v>
      </c>
      <c r="H64">
        <v>38.200000000000003</v>
      </c>
      <c r="I64">
        <v>38</v>
      </c>
      <c r="J64">
        <v>1174</v>
      </c>
      <c r="K64" s="1">
        <v>69.058823529411768</v>
      </c>
      <c r="L64">
        <v>3.2538330494037482E-2</v>
      </c>
    </row>
    <row r="65" spans="1:12" x14ac:dyDescent="0.3">
      <c r="A65" t="s">
        <v>397</v>
      </c>
      <c r="B65" t="s">
        <v>7</v>
      </c>
      <c r="C65" t="s">
        <v>437</v>
      </c>
      <c r="D65" t="s">
        <v>54</v>
      </c>
      <c r="E65" t="s">
        <v>56</v>
      </c>
      <c r="F65">
        <v>148</v>
      </c>
      <c r="G65">
        <v>15</v>
      </c>
      <c r="H65">
        <v>40.200000000000003</v>
      </c>
      <c r="K65" s="1"/>
    </row>
    <row r="66" spans="1:12" x14ac:dyDescent="0.3">
      <c r="A66" t="s">
        <v>89</v>
      </c>
      <c r="B66" t="s">
        <v>8</v>
      </c>
      <c r="C66" t="s">
        <v>438</v>
      </c>
      <c r="D66" t="s">
        <v>48</v>
      </c>
      <c r="E66" t="s">
        <v>55</v>
      </c>
      <c r="F66">
        <v>172</v>
      </c>
      <c r="G66">
        <v>8</v>
      </c>
      <c r="H66">
        <v>43.2</v>
      </c>
      <c r="I66">
        <v>58</v>
      </c>
      <c r="J66">
        <v>483</v>
      </c>
      <c r="K66" s="1">
        <v>53.666666666666664</v>
      </c>
      <c r="L66">
        <v>8.9440993788819881E-2</v>
      </c>
    </row>
    <row r="67" spans="1:12" x14ac:dyDescent="0.3">
      <c r="A67" t="s">
        <v>90</v>
      </c>
      <c r="B67" t="s">
        <v>8</v>
      </c>
      <c r="C67" t="s">
        <v>438</v>
      </c>
      <c r="D67" t="s">
        <v>50</v>
      </c>
      <c r="E67" t="s">
        <v>55</v>
      </c>
      <c r="F67">
        <v>180</v>
      </c>
      <c r="G67">
        <v>9</v>
      </c>
      <c r="H67">
        <v>44.6</v>
      </c>
      <c r="I67">
        <v>43</v>
      </c>
      <c r="J67">
        <v>491</v>
      </c>
      <c r="K67" s="1">
        <v>49.1</v>
      </c>
      <c r="L67">
        <v>9.0835030549898166E-2</v>
      </c>
    </row>
    <row r="68" spans="1:12" x14ac:dyDescent="0.3">
      <c r="A68" t="s">
        <v>396</v>
      </c>
      <c r="B68" t="s">
        <v>8</v>
      </c>
      <c r="C68" t="s">
        <v>438</v>
      </c>
      <c r="D68" t="s">
        <v>51</v>
      </c>
      <c r="E68" t="s">
        <v>55</v>
      </c>
      <c r="F68">
        <v>178</v>
      </c>
      <c r="G68">
        <v>8</v>
      </c>
      <c r="H68">
        <v>43.3</v>
      </c>
      <c r="K68" s="1"/>
    </row>
    <row r="69" spans="1:12" x14ac:dyDescent="0.3">
      <c r="A69" t="s">
        <v>395</v>
      </c>
      <c r="B69" t="s">
        <v>8</v>
      </c>
      <c r="C69" t="s">
        <v>438</v>
      </c>
      <c r="D69" t="s">
        <v>54</v>
      </c>
      <c r="E69" t="s">
        <v>55</v>
      </c>
      <c r="F69">
        <v>159</v>
      </c>
      <c r="G69">
        <v>7</v>
      </c>
      <c r="H69">
        <v>42.4</v>
      </c>
      <c r="K69" s="1"/>
    </row>
    <row r="70" spans="1:12" x14ac:dyDescent="0.3">
      <c r="A70" t="s">
        <v>91</v>
      </c>
      <c r="B70" t="s">
        <v>8</v>
      </c>
      <c r="C70" t="s">
        <v>438</v>
      </c>
      <c r="D70" t="s">
        <v>49</v>
      </c>
      <c r="E70" t="s">
        <v>56</v>
      </c>
      <c r="F70">
        <v>174</v>
      </c>
      <c r="G70">
        <v>8</v>
      </c>
      <c r="H70">
        <v>41</v>
      </c>
      <c r="I70">
        <v>32</v>
      </c>
      <c r="J70">
        <v>508</v>
      </c>
      <c r="K70" s="1">
        <v>56.444444444444443</v>
      </c>
      <c r="L70">
        <v>8.070866141732283E-2</v>
      </c>
    </row>
    <row r="71" spans="1:12" x14ac:dyDescent="0.3">
      <c r="A71" t="s">
        <v>92</v>
      </c>
      <c r="B71" t="s">
        <v>8</v>
      </c>
      <c r="C71" t="s">
        <v>438</v>
      </c>
      <c r="D71" t="s">
        <v>49</v>
      </c>
      <c r="E71" t="s">
        <v>56</v>
      </c>
      <c r="F71">
        <v>169</v>
      </c>
      <c r="G71">
        <v>10</v>
      </c>
      <c r="H71">
        <v>42.5</v>
      </c>
      <c r="I71">
        <v>41</v>
      </c>
      <c r="J71">
        <v>554</v>
      </c>
      <c r="K71" s="1">
        <v>50.363636363636367</v>
      </c>
      <c r="L71">
        <v>7.6714801444043315E-2</v>
      </c>
    </row>
    <row r="72" spans="1:12" x14ac:dyDescent="0.3">
      <c r="A72" t="s">
        <v>394</v>
      </c>
      <c r="B72" t="s">
        <v>8</v>
      </c>
      <c r="C72" t="s">
        <v>438</v>
      </c>
      <c r="D72" t="s">
        <v>51</v>
      </c>
      <c r="E72" t="s">
        <v>56</v>
      </c>
      <c r="F72">
        <v>172</v>
      </c>
      <c r="G72">
        <v>7</v>
      </c>
      <c r="H72">
        <v>44.5</v>
      </c>
      <c r="K72" s="1"/>
    </row>
    <row r="73" spans="1:12" x14ac:dyDescent="0.3">
      <c r="A73" t="s">
        <v>393</v>
      </c>
      <c r="B73" t="s">
        <v>8</v>
      </c>
      <c r="C73" t="s">
        <v>438</v>
      </c>
      <c r="D73" t="s">
        <v>54</v>
      </c>
      <c r="E73" t="s">
        <v>56</v>
      </c>
      <c r="F73">
        <v>160</v>
      </c>
      <c r="G73">
        <v>8</v>
      </c>
      <c r="H73">
        <v>44.3</v>
      </c>
      <c r="K73" s="1"/>
    </row>
    <row r="74" spans="1:12" x14ac:dyDescent="0.3">
      <c r="A74" t="s">
        <v>93</v>
      </c>
      <c r="B74" t="s">
        <v>9</v>
      </c>
      <c r="C74" t="s">
        <v>439</v>
      </c>
      <c r="D74" t="s">
        <v>53</v>
      </c>
      <c r="E74" t="s">
        <v>55</v>
      </c>
      <c r="F74">
        <v>115</v>
      </c>
      <c r="G74">
        <v>8</v>
      </c>
      <c r="H74">
        <v>53.9</v>
      </c>
      <c r="I74">
        <v>46</v>
      </c>
      <c r="J74">
        <v>505</v>
      </c>
      <c r="K74" s="1">
        <v>56.111111111111114</v>
      </c>
      <c r="L74">
        <v>0.10673267326732673</v>
      </c>
    </row>
    <row r="75" spans="1:12" x14ac:dyDescent="0.3">
      <c r="A75" t="s">
        <v>392</v>
      </c>
      <c r="B75" t="s">
        <v>9</v>
      </c>
      <c r="C75" t="s">
        <v>439</v>
      </c>
      <c r="D75" t="s">
        <v>49</v>
      </c>
      <c r="E75" t="s">
        <v>55</v>
      </c>
      <c r="F75">
        <v>112</v>
      </c>
      <c r="G75">
        <v>6</v>
      </c>
      <c r="H75">
        <v>52.1</v>
      </c>
      <c r="K75" s="1"/>
    </row>
    <row r="76" spans="1:12" x14ac:dyDescent="0.3">
      <c r="A76" t="s">
        <v>94</v>
      </c>
      <c r="B76" t="s">
        <v>9</v>
      </c>
      <c r="C76" t="s">
        <v>439</v>
      </c>
      <c r="D76" t="s">
        <v>52</v>
      </c>
      <c r="E76" t="s">
        <v>55</v>
      </c>
      <c r="F76">
        <v>113</v>
      </c>
      <c r="G76">
        <v>10</v>
      </c>
      <c r="H76">
        <v>50.7</v>
      </c>
      <c r="I76">
        <v>37</v>
      </c>
      <c r="J76">
        <v>482</v>
      </c>
      <c r="K76" s="1">
        <v>43.81818181818182</v>
      </c>
      <c r="L76">
        <v>0.10518672199170125</v>
      </c>
    </row>
    <row r="77" spans="1:12" x14ac:dyDescent="0.3">
      <c r="A77" t="s">
        <v>391</v>
      </c>
      <c r="B77" t="s">
        <v>9</v>
      </c>
      <c r="C77" t="s">
        <v>439</v>
      </c>
      <c r="D77" t="s">
        <v>54</v>
      </c>
      <c r="E77" t="s">
        <v>55</v>
      </c>
      <c r="F77">
        <v>100</v>
      </c>
      <c r="G77">
        <v>6</v>
      </c>
      <c r="H77">
        <v>52.5</v>
      </c>
      <c r="K77" s="1"/>
    </row>
    <row r="78" spans="1:12" x14ac:dyDescent="0.3">
      <c r="A78" t="s">
        <v>390</v>
      </c>
      <c r="B78" t="s">
        <v>9</v>
      </c>
      <c r="C78" t="s">
        <v>439</v>
      </c>
      <c r="D78" t="s">
        <v>48</v>
      </c>
      <c r="E78" t="s">
        <v>56</v>
      </c>
      <c r="F78">
        <v>114</v>
      </c>
      <c r="G78">
        <v>6</v>
      </c>
      <c r="H78">
        <v>51.2</v>
      </c>
      <c r="K78" s="1"/>
    </row>
    <row r="79" spans="1:12" x14ac:dyDescent="0.3">
      <c r="A79" t="s">
        <v>95</v>
      </c>
      <c r="B79" t="s">
        <v>9</v>
      </c>
      <c r="C79" t="s">
        <v>439</v>
      </c>
      <c r="D79" t="s">
        <v>49</v>
      </c>
      <c r="E79" t="s">
        <v>56</v>
      </c>
      <c r="F79">
        <v>118</v>
      </c>
      <c r="G79">
        <v>12</v>
      </c>
      <c r="H79">
        <v>52.3</v>
      </c>
      <c r="I79">
        <v>53</v>
      </c>
      <c r="J79">
        <v>462</v>
      </c>
      <c r="K79" s="1">
        <v>35.53846153846154</v>
      </c>
      <c r="L79">
        <v>0.11320346320346319</v>
      </c>
    </row>
    <row r="80" spans="1:12" x14ac:dyDescent="0.3">
      <c r="A80" t="s">
        <v>96</v>
      </c>
      <c r="B80" t="s">
        <v>9</v>
      </c>
      <c r="C80" t="s">
        <v>439</v>
      </c>
      <c r="D80" t="s">
        <v>51</v>
      </c>
      <c r="E80" t="s">
        <v>56</v>
      </c>
      <c r="F80">
        <v>93</v>
      </c>
      <c r="G80">
        <v>10</v>
      </c>
      <c r="H80">
        <v>59.2</v>
      </c>
      <c r="I80">
        <v>79</v>
      </c>
      <c r="J80">
        <v>520</v>
      </c>
      <c r="K80" s="1">
        <v>47.272727272727273</v>
      </c>
      <c r="L80">
        <v>0.11384615384615385</v>
      </c>
    </row>
    <row r="81" spans="1:12" x14ac:dyDescent="0.3">
      <c r="A81" t="s">
        <v>389</v>
      </c>
      <c r="B81" t="s">
        <v>9</v>
      </c>
      <c r="C81" t="s">
        <v>439</v>
      </c>
      <c r="D81" t="s">
        <v>52</v>
      </c>
      <c r="E81" t="s">
        <v>56</v>
      </c>
      <c r="F81">
        <v>110</v>
      </c>
      <c r="G81">
        <v>6</v>
      </c>
      <c r="H81">
        <v>54</v>
      </c>
      <c r="K81" s="1"/>
    </row>
    <row r="82" spans="1:12" x14ac:dyDescent="0.3">
      <c r="A82" t="s">
        <v>388</v>
      </c>
      <c r="B82" t="s">
        <v>10</v>
      </c>
      <c r="C82" t="s">
        <v>440</v>
      </c>
      <c r="D82" t="s">
        <v>48</v>
      </c>
      <c r="E82" t="s">
        <v>55</v>
      </c>
      <c r="F82">
        <v>120</v>
      </c>
      <c r="G82">
        <v>9</v>
      </c>
      <c r="H82">
        <v>60.1</v>
      </c>
      <c r="K82" s="1"/>
    </row>
    <row r="83" spans="1:12" x14ac:dyDescent="0.3">
      <c r="A83" t="s">
        <v>97</v>
      </c>
      <c r="B83" t="s">
        <v>10</v>
      </c>
      <c r="C83" t="s">
        <v>440</v>
      </c>
      <c r="D83" t="s">
        <v>49</v>
      </c>
      <c r="E83" t="s">
        <v>55</v>
      </c>
      <c r="F83">
        <v>110</v>
      </c>
      <c r="G83">
        <v>12</v>
      </c>
      <c r="H83">
        <v>67.099999999999994</v>
      </c>
      <c r="I83">
        <v>92</v>
      </c>
      <c r="J83">
        <v>489</v>
      </c>
      <c r="K83" s="1">
        <v>37.615384615384613</v>
      </c>
      <c r="L83">
        <v>0.13721881390593046</v>
      </c>
    </row>
    <row r="84" spans="1:12" x14ac:dyDescent="0.3">
      <c r="A84" t="s">
        <v>98</v>
      </c>
      <c r="B84" t="s">
        <v>10</v>
      </c>
      <c r="C84" t="s">
        <v>440</v>
      </c>
      <c r="D84" t="s">
        <v>51</v>
      </c>
      <c r="E84" t="s">
        <v>55</v>
      </c>
      <c r="F84">
        <v>141</v>
      </c>
      <c r="G84">
        <v>12</v>
      </c>
      <c r="H84">
        <v>53.9</v>
      </c>
      <c r="I84">
        <v>42</v>
      </c>
      <c r="J84">
        <v>535</v>
      </c>
      <c r="K84" s="1">
        <v>41.153846153846153</v>
      </c>
      <c r="L84">
        <v>0.10074766355140187</v>
      </c>
    </row>
    <row r="85" spans="1:12" x14ac:dyDescent="0.3">
      <c r="A85" t="s">
        <v>99</v>
      </c>
      <c r="B85" t="s">
        <v>10</v>
      </c>
      <c r="C85" t="s">
        <v>440</v>
      </c>
      <c r="D85" t="s">
        <v>52</v>
      </c>
      <c r="E85" t="s">
        <v>55</v>
      </c>
      <c r="F85">
        <v>103</v>
      </c>
      <c r="G85">
        <v>10</v>
      </c>
      <c r="H85">
        <v>54.2</v>
      </c>
      <c r="I85">
        <v>17</v>
      </c>
      <c r="J85">
        <v>458</v>
      </c>
      <c r="K85" s="1">
        <v>41.636363636363633</v>
      </c>
      <c r="L85">
        <v>0.11834061135371179</v>
      </c>
    </row>
    <row r="86" spans="1:12" x14ac:dyDescent="0.3">
      <c r="A86" t="s">
        <v>387</v>
      </c>
      <c r="B86" t="s">
        <v>10</v>
      </c>
      <c r="C86" t="s">
        <v>440</v>
      </c>
      <c r="D86" t="s">
        <v>48</v>
      </c>
      <c r="E86" t="s">
        <v>56</v>
      </c>
      <c r="F86">
        <v>118</v>
      </c>
      <c r="G86">
        <v>9</v>
      </c>
      <c r="H86">
        <v>49.6</v>
      </c>
      <c r="K86" s="1"/>
    </row>
    <row r="87" spans="1:12" x14ac:dyDescent="0.3">
      <c r="A87" t="s">
        <v>100</v>
      </c>
      <c r="B87" t="s">
        <v>10</v>
      </c>
      <c r="C87" t="s">
        <v>440</v>
      </c>
      <c r="D87" t="s">
        <v>50</v>
      </c>
      <c r="E87" t="s">
        <v>56</v>
      </c>
      <c r="F87">
        <v>112</v>
      </c>
      <c r="G87">
        <v>9</v>
      </c>
      <c r="H87">
        <v>56.4</v>
      </c>
      <c r="I87">
        <v>26</v>
      </c>
      <c r="J87">
        <v>466</v>
      </c>
      <c r="K87" s="1">
        <v>46.6</v>
      </c>
      <c r="L87">
        <v>0.12103004291845493</v>
      </c>
    </row>
    <row r="88" spans="1:12" x14ac:dyDescent="0.3">
      <c r="A88" t="s">
        <v>101</v>
      </c>
      <c r="B88" t="s">
        <v>10</v>
      </c>
      <c r="C88" t="s">
        <v>440</v>
      </c>
      <c r="D88" t="s">
        <v>51</v>
      </c>
      <c r="E88" t="s">
        <v>56</v>
      </c>
      <c r="F88">
        <v>127</v>
      </c>
      <c r="G88">
        <v>11</v>
      </c>
      <c r="H88">
        <v>61.1</v>
      </c>
      <c r="I88">
        <v>36</v>
      </c>
      <c r="J88">
        <v>511</v>
      </c>
      <c r="K88" s="1">
        <v>42.583333333333336</v>
      </c>
      <c r="L88">
        <v>0.11956947162426615</v>
      </c>
    </row>
    <row r="89" spans="1:12" x14ac:dyDescent="0.3">
      <c r="A89" t="s">
        <v>386</v>
      </c>
      <c r="B89" t="s">
        <v>10</v>
      </c>
      <c r="C89" t="s">
        <v>440</v>
      </c>
      <c r="D89" t="s">
        <v>54</v>
      </c>
      <c r="E89" t="s">
        <v>56</v>
      </c>
      <c r="F89">
        <v>113</v>
      </c>
      <c r="G89">
        <v>8</v>
      </c>
      <c r="H89">
        <v>51.9</v>
      </c>
      <c r="K89" s="1"/>
    </row>
    <row r="90" spans="1:12" x14ac:dyDescent="0.3">
      <c r="A90" t="s">
        <v>385</v>
      </c>
      <c r="B90" t="s">
        <v>11</v>
      </c>
      <c r="C90" t="s">
        <v>479</v>
      </c>
      <c r="D90" t="s">
        <v>52</v>
      </c>
      <c r="E90" t="s">
        <v>55</v>
      </c>
      <c r="F90">
        <v>145</v>
      </c>
      <c r="G90">
        <v>11</v>
      </c>
      <c r="H90">
        <v>39.6</v>
      </c>
      <c r="K90" s="1"/>
    </row>
    <row r="91" spans="1:12" x14ac:dyDescent="0.3">
      <c r="A91" t="s">
        <v>384</v>
      </c>
      <c r="B91" t="s">
        <v>11</v>
      </c>
      <c r="C91" t="s">
        <v>479</v>
      </c>
      <c r="D91" t="s">
        <v>54</v>
      </c>
      <c r="E91" t="s">
        <v>55</v>
      </c>
      <c r="F91">
        <v>110</v>
      </c>
      <c r="G91">
        <v>10</v>
      </c>
      <c r="H91">
        <v>56.4</v>
      </c>
      <c r="K91" s="1"/>
    </row>
    <row r="92" spans="1:12" x14ac:dyDescent="0.3">
      <c r="A92" t="s">
        <v>102</v>
      </c>
      <c r="B92" t="s">
        <v>11</v>
      </c>
      <c r="C92" t="s">
        <v>441</v>
      </c>
      <c r="D92" t="s">
        <v>48</v>
      </c>
      <c r="E92" t="s">
        <v>56</v>
      </c>
      <c r="F92">
        <v>132</v>
      </c>
      <c r="G92">
        <v>13</v>
      </c>
      <c r="H92">
        <v>35.9</v>
      </c>
      <c r="I92">
        <v>6</v>
      </c>
      <c r="J92">
        <v>368</v>
      </c>
      <c r="K92" s="1">
        <v>26.285714285714285</v>
      </c>
      <c r="L92">
        <v>9.7554347826086948E-2</v>
      </c>
    </row>
    <row r="93" spans="1:12" x14ac:dyDescent="0.3">
      <c r="A93" t="s">
        <v>103</v>
      </c>
      <c r="B93" t="s">
        <v>11</v>
      </c>
      <c r="C93" t="s">
        <v>441</v>
      </c>
      <c r="D93" t="s">
        <v>50</v>
      </c>
      <c r="E93" t="s">
        <v>56</v>
      </c>
      <c r="F93">
        <v>121</v>
      </c>
      <c r="G93">
        <v>11</v>
      </c>
      <c r="H93">
        <v>47.1</v>
      </c>
      <c r="I93">
        <v>6</v>
      </c>
      <c r="J93">
        <v>512</v>
      </c>
      <c r="K93" s="1">
        <v>42.666666666666664</v>
      </c>
      <c r="L93">
        <v>9.1992187500000003E-2</v>
      </c>
    </row>
    <row r="94" spans="1:12" x14ac:dyDescent="0.3">
      <c r="A94" t="s">
        <v>104</v>
      </c>
      <c r="B94" t="s">
        <v>11</v>
      </c>
      <c r="C94" t="s">
        <v>441</v>
      </c>
      <c r="D94" t="s">
        <v>51</v>
      </c>
      <c r="E94" t="s">
        <v>56</v>
      </c>
      <c r="F94">
        <v>126</v>
      </c>
      <c r="G94">
        <v>11</v>
      </c>
      <c r="H94">
        <v>38.799999999999997</v>
      </c>
      <c r="I94">
        <v>48</v>
      </c>
      <c r="J94">
        <v>447</v>
      </c>
      <c r="K94" s="1">
        <v>37.25</v>
      </c>
      <c r="L94">
        <v>8.6800894854586128E-2</v>
      </c>
    </row>
    <row r="95" spans="1:12" x14ac:dyDescent="0.3">
      <c r="A95" t="s">
        <v>383</v>
      </c>
      <c r="B95" t="s">
        <v>11</v>
      </c>
      <c r="C95" t="s">
        <v>441</v>
      </c>
      <c r="D95" t="s">
        <v>54</v>
      </c>
      <c r="E95" t="s">
        <v>56</v>
      </c>
      <c r="F95">
        <v>100</v>
      </c>
      <c r="G95">
        <v>11</v>
      </c>
      <c r="H95">
        <v>49.6</v>
      </c>
      <c r="K95" s="1"/>
    </row>
    <row r="96" spans="1:12" x14ac:dyDescent="0.3">
      <c r="A96" t="s">
        <v>105</v>
      </c>
      <c r="B96" t="s">
        <v>11</v>
      </c>
      <c r="C96" t="s">
        <v>441</v>
      </c>
      <c r="D96" t="s">
        <v>48</v>
      </c>
      <c r="E96" t="s">
        <v>55</v>
      </c>
      <c r="F96">
        <v>111</v>
      </c>
      <c r="G96">
        <v>13</v>
      </c>
      <c r="H96">
        <v>39.200000000000003</v>
      </c>
      <c r="I96">
        <v>25</v>
      </c>
      <c r="J96">
        <v>436</v>
      </c>
      <c r="K96" s="1">
        <v>31.142857142857142</v>
      </c>
      <c r="L96">
        <v>8.990825688073395E-2</v>
      </c>
    </row>
    <row r="97" spans="1:12" x14ac:dyDescent="0.3">
      <c r="A97" t="s">
        <v>382</v>
      </c>
      <c r="B97" t="s">
        <v>11</v>
      </c>
      <c r="C97" t="s">
        <v>441</v>
      </c>
      <c r="D97" t="s">
        <v>49</v>
      </c>
      <c r="E97" t="s">
        <v>55</v>
      </c>
      <c r="F97">
        <v>98</v>
      </c>
      <c r="G97">
        <v>12</v>
      </c>
      <c r="H97">
        <v>35.1</v>
      </c>
      <c r="K97" s="1"/>
    </row>
    <row r="98" spans="1:12" x14ac:dyDescent="0.3">
      <c r="A98" t="s">
        <v>381</v>
      </c>
      <c r="B98" t="s">
        <v>485</v>
      </c>
      <c r="C98" t="s">
        <v>442</v>
      </c>
      <c r="D98" t="s">
        <v>48</v>
      </c>
      <c r="E98" t="s">
        <v>55</v>
      </c>
      <c r="F98">
        <v>110</v>
      </c>
      <c r="G98">
        <v>5</v>
      </c>
      <c r="H98">
        <v>17.5</v>
      </c>
      <c r="K98" s="1"/>
    </row>
    <row r="99" spans="1:12" x14ac:dyDescent="0.3">
      <c r="A99" t="s">
        <v>106</v>
      </c>
      <c r="B99" t="s">
        <v>485</v>
      </c>
      <c r="C99" t="s">
        <v>442</v>
      </c>
      <c r="D99" t="s">
        <v>49</v>
      </c>
      <c r="E99" t="s">
        <v>55</v>
      </c>
      <c r="F99">
        <v>113</v>
      </c>
      <c r="G99">
        <v>8</v>
      </c>
      <c r="H99">
        <v>37</v>
      </c>
      <c r="K99" s="1"/>
    </row>
    <row r="100" spans="1:12" x14ac:dyDescent="0.3">
      <c r="A100" t="s">
        <v>380</v>
      </c>
      <c r="B100" t="s">
        <v>485</v>
      </c>
      <c r="C100" t="s">
        <v>442</v>
      </c>
      <c r="D100" t="s">
        <v>51</v>
      </c>
      <c r="E100" t="s">
        <v>55</v>
      </c>
      <c r="F100">
        <v>62</v>
      </c>
      <c r="G100">
        <v>9</v>
      </c>
      <c r="H100">
        <v>39.1</v>
      </c>
      <c r="I100">
        <v>37</v>
      </c>
      <c r="J100">
        <v>488</v>
      </c>
      <c r="K100" s="1">
        <v>48.8</v>
      </c>
      <c r="L100">
        <v>8.0122950819672134E-2</v>
      </c>
    </row>
    <row r="101" spans="1:12" x14ac:dyDescent="0.3">
      <c r="A101" t="s">
        <v>107</v>
      </c>
      <c r="B101" t="s">
        <v>12</v>
      </c>
      <c r="C101" t="s">
        <v>443</v>
      </c>
      <c r="D101" t="s">
        <v>53</v>
      </c>
      <c r="E101" t="s">
        <v>55</v>
      </c>
      <c r="F101">
        <v>118</v>
      </c>
      <c r="G101">
        <v>7</v>
      </c>
      <c r="H101">
        <v>29.7</v>
      </c>
      <c r="I101">
        <v>60</v>
      </c>
      <c r="J101">
        <v>308</v>
      </c>
      <c r="K101" s="1">
        <v>38.5</v>
      </c>
      <c r="L101">
        <v>9.6428571428571433E-2</v>
      </c>
    </row>
    <row r="102" spans="1:12" x14ac:dyDescent="0.3">
      <c r="A102" t="s">
        <v>379</v>
      </c>
      <c r="B102" t="s">
        <v>12</v>
      </c>
      <c r="C102" t="s">
        <v>443</v>
      </c>
      <c r="D102" t="s">
        <v>49</v>
      </c>
      <c r="E102" t="s">
        <v>55</v>
      </c>
      <c r="F102">
        <v>118</v>
      </c>
      <c r="G102">
        <v>10</v>
      </c>
      <c r="H102">
        <v>41.6</v>
      </c>
      <c r="K102" s="1"/>
    </row>
    <row r="103" spans="1:12" x14ac:dyDescent="0.3">
      <c r="A103" t="s">
        <v>108</v>
      </c>
      <c r="B103" t="s">
        <v>12</v>
      </c>
      <c r="C103" t="s">
        <v>443</v>
      </c>
      <c r="D103" t="s">
        <v>51</v>
      </c>
      <c r="E103" t="s">
        <v>55</v>
      </c>
      <c r="F103">
        <v>97</v>
      </c>
      <c r="G103">
        <v>5</v>
      </c>
      <c r="H103">
        <v>11.1</v>
      </c>
      <c r="I103">
        <v>53</v>
      </c>
      <c r="J103">
        <v>137</v>
      </c>
      <c r="K103" s="1">
        <v>22.833333333333332</v>
      </c>
      <c r="L103">
        <v>8.1021897810218971E-2</v>
      </c>
    </row>
    <row r="104" spans="1:12" x14ac:dyDescent="0.3">
      <c r="A104" t="s">
        <v>378</v>
      </c>
      <c r="B104" t="s">
        <v>12</v>
      </c>
      <c r="C104" t="s">
        <v>443</v>
      </c>
      <c r="D104" t="s">
        <v>52</v>
      </c>
      <c r="E104" t="s">
        <v>55</v>
      </c>
      <c r="F104">
        <v>116</v>
      </c>
      <c r="G104">
        <v>6</v>
      </c>
      <c r="H104">
        <v>9.5</v>
      </c>
      <c r="K104" s="1"/>
    </row>
    <row r="105" spans="1:12" x14ac:dyDescent="0.3">
      <c r="A105" t="s">
        <v>377</v>
      </c>
      <c r="B105" t="s">
        <v>12</v>
      </c>
      <c r="C105" t="s">
        <v>443</v>
      </c>
      <c r="D105" t="s">
        <v>49</v>
      </c>
      <c r="E105" t="s">
        <v>56</v>
      </c>
      <c r="F105">
        <v>117</v>
      </c>
      <c r="G105">
        <v>6</v>
      </c>
      <c r="H105">
        <v>26.4</v>
      </c>
      <c r="K105" s="1"/>
    </row>
    <row r="106" spans="1:12" x14ac:dyDescent="0.3">
      <c r="A106" t="s">
        <v>376</v>
      </c>
      <c r="B106" t="s">
        <v>12</v>
      </c>
      <c r="C106" t="s">
        <v>443</v>
      </c>
      <c r="D106" t="s">
        <v>49</v>
      </c>
      <c r="E106" t="s">
        <v>56</v>
      </c>
      <c r="F106">
        <v>106</v>
      </c>
      <c r="G106">
        <v>4</v>
      </c>
      <c r="H106">
        <v>9.1</v>
      </c>
      <c r="K106" s="1"/>
    </row>
    <row r="107" spans="1:12" x14ac:dyDescent="0.3">
      <c r="A107" t="s">
        <v>109</v>
      </c>
      <c r="B107" t="s">
        <v>12</v>
      </c>
      <c r="C107" t="s">
        <v>443</v>
      </c>
      <c r="D107" t="s">
        <v>51</v>
      </c>
      <c r="E107" t="s">
        <v>56</v>
      </c>
      <c r="F107">
        <v>105</v>
      </c>
      <c r="G107">
        <v>5</v>
      </c>
      <c r="H107">
        <v>11.4</v>
      </c>
      <c r="I107">
        <v>29</v>
      </c>
      <c r="J107">
        <v>126</v>
      </c>
      <c r="K107" s="1">
        <v>21</v>
      </c>
      <c r="L107">
        <v>9.0476190476190474E-2</v>
      </c>
    </row>
    <row r="108" spans="1:12" x14ac:dyDescent="0.3">
      <c r="A108" t="s">
        <v>110</v>
      </c>
      <c r="B108" t="s">
        <v>12</v>
      </c>
      <c r="C108" t="s">
        <v>443</v>
      </c>
      <c r="D108" t="s">
        <v>54</v>
      </c>
      <c r="E108" t="s">
        <v>56</v>
      </c>
      <c r="F108">
        <v>108</v>
      </c>
      <c r="G108">
        <v>6</v>
      </c>
      <c r="H108">
        <v>19.8</v>
      </c>
      <c r="I108">
        <v>54</v>
      </c>
      <c r="J108">
        <v>167</v>
      </c>
      <c r="K108" s="1">
        <v>23.857142857142858</v>
      </c>
      <c r="L108">
        <v>0.11856287425149702</v>
      </c>
    </row>
    <row r="109" spans="1:12" x14ac:dyDescent="0.3">
      <c r="A109" t="s">
        <v>111</v>
      </c>
      <c r="B109" t="s">
        <v>13</v>
      </c>
      <c r="C109" t="s">
        <v>444</v>
      </c>
      <c r="D109" t="s">
        <v>48</v>
      </c>
      <c r="E109" t="s">
        <v>55</v>
      </c>
      <c r="F109">
        <v>180</v>
      </c>
      <c r="G109">
        <v>4</v>
      </c>
      <c r="H109">
        <v>35.200000000000003</v>
      </c>
      <c r="I109">
        <v>75</v>
      </c>
      <c r="J109">
        <v>233</v>
      </c>
      <c r="K109" s="1">
        <v>46.6</v>
      </c>
      <c r="L109">
        <v>0.15107296137339057</v>
      </c>
    </row>
    <row r="110" spans="1:12" x14ac:dyDescent="0.3">
      <c r="A110" t="s">
        <v>375</v>
      </c>
      <c r="B110" t="s">
        <v>13</v>
      </c>
      <c r="C110" t="s">
        <v>444</v>
      </c>
      <c r="D110" t="s">
        <v>50</v>
      </c>
      <c r="E110" t="s">
        <v>55</v>
      </c>
      <c r="F110">
        <v>170</v>
      </c>
      <c r="G110">
        <v>4</v>
      </c>
      <c r="H110">
        <v>42.6</v>
      </c>
      <c r="K110" s="1"/>
    </row>
    <row r="111" spans="1:12" x14ac:dyDescent="0.3">
      <c r="A111" t="s">
        <v>112</v>
      </c>
      <c r="B111" t="s">
        <v>13</v>
      </c>
      <c r="C111" t="s">
        <v>444</v>
      </c>
      <c r="D111" t="s">
        <v>52</v>
      </c>
      <c r="E111" t="s">
        <v>55</v>
      </c>
      <c r="F111">
        <v>181</v>
      </c>
      <c r="G111">
        <v>3</v>
      </c>
      <c r="H111">
        <v>32</v>
      </c>
      <c r="I111">
        <v>34</v>
      </c>
      <c r="J111">
        <v>177</v>
      </c>
      <c r="K111" s="1">
        <v>44.25</v>
      </c>
      <c r="L111">
        <v>0.1807909604519774</v>
      </c>
    </row>
    <row r="112" spans="1:12" x14ac:dyDescent="0.3">
      <c r="A112" t="s">
        <v>374</v>
      </c>
      <c r="B112" t="s">
        <v>13</v>
      </c>
      <c r="C112" t="s">
        <v>444</v>
      </c>
      <c r="D112" t="s">
        <v>52</v>
      </c>
      <c r="E112" t="s">
        <v>55</v>
      </c>
      <c r="F112">
        <v>194</v>
      </c>
      <c r="G112">
        <v>3</v>
      </c>
      <c r="H112">
        <v>29.9</v>
      </c>
      <c r="K112" s="1"/>
    </row>
    <row r="113" spans="1:12" x14ac:dyDescent="0.3">
      <c r="A113" t="s">
        <v>373</v>
      </c>
      <c r="B113" t="s">
        <v>13</v>
      </c>
      <c r="C113" t="s">
        <v>444</v>
      </c>
      <c r="D113" t="s">
        <v>48</v>
      </c>
      <c r="E113" t="s">
        <v>56</v>
      </c>
      <c r="F113">
        <v>165</v>
      </c>
      <c r="G113">
        <v>3</v>
      </c>
      <c r="H113">
        <v>31.7</v>
      </c>
      <c r="K113" s="1"/>
    </row>
    <row r="114" spans="1:12" x14ac:dyDescent="0.3">
      <c r="A114" t="s">
        <v>372</v>
      </c>
      <c r="B114" t="s">
        <v>13</v>
      </c>
      <c r="C114" t="s">
        <v>444</v>
      </c>
      <c r="D114" t="s">
        <v>50</v>
      </c>
      <c r="E114" t="s">
        <v>56</v>
      </c>
      <c r="F114">
        <v>210</v>
      </c>
      <c r="G114">
        <v>3</v>
      </c>
      <c r="H114">
        <v>43.9</v>
      </c>
      <c r="K114" s="1"/>
    </row>
    <row r="115" spans="1:12" x14ac:dyDescent="0.3">
      <c r="A115" t="s">
        <v>113</v>
      </c>
      <c r="B115" t="s">
        <v>13</v>
      </c>
      <c r="C115" t="s">
        <v>444</v>
      </c>
      <c r="D115" t="s">
        <v>52</v>
      </c>
      <c r="E115" t="s">
        <v>56</v>
      </c>
      <c r="F115">
        <v>172</v>
      </c>
      <c r="G115">
        <v>3</v>
      </c>
      <c r="H115">
        <v>33.6</v>
      </c>
      <c r="I115">
        <v>23</v>
      </c>
      <c r="J115">
        <v>206</v>
      </c>
      <c r="K115" s="1">
        <v>51.5</v>
      </c>
      <c r="L115">
        <v>0.16310679611650486</v>
      </c>
    </row>
    <row r="116" spans="1:12" x14ac:dyDescent="0.3">
      <c r="A116" t="s">
        <v>114</v>
      </c>
      <c r="B116" t="s">
        <v>13</v>
      </c>
      <c r="C116" t="s">
        <v>444</v>
      </c>
      <c r="D116" t="s">
        <v>54</v>
      </c>
      <c r="E116" t="s">
        <v>56</v>
      </c>
      <c r="F116">
        <v>162</v>
      </c>
      <c r="G116">
        <v>5</v>
      </c>
      <c r="H116">
        <v>40.200000000000003</v>
      </c>
      <c r="I116">
        <v>77</v>
      </c>
      <c r="J116">
        <v>297</v>
      </c>
      <c r="K116" s="1">
        <v>49.5</v>
      </c>
      <c r="L116">
        <v>0.13535353535353536</v>
      </c>
    </row>
    <row r="117" spans="1:12" x14ac:dyDescent="0.3">
      <c r="A117" t="s">
        <v>371</v>
      </c>
      <c r="B117" t="s">
        <v>14</v>
      </c>
      <c r="C117" t="s">
        <v>445</v>
      </c>
      <c r="D117" t="s">
        <v>53</v>
      </c>
      <c r="E117" t="s">
        <v>55</v>
      </c>
      <c r="F117">
        <v>167</v>
      </c>
      <c r="G117">
        <v>7</v>
      </c>
      <c r="H117">
        <v>43.6</v>
      </c>
      <c r="K117" s="1"/>
    </row>
    <row r="118" spans="1:12" x14ac:dyDescent="0.3">
      <c r="A118" t="s">
        <v>370</v>
      </c>
      <c r="B118" t="s">
        <v>14</v>
      </c>
      <c r="C118" t="s">
        <v>445</v>
      </c>
      <c r="D118" t="s">
        <v>50</v>
      </c>
      <c r="E118" t="s">
        <v>55</v>
      </c>
      <c r="F118">
        <v>152</v>
      </c>
      <c r="G118">
        <v>7</v>
      </c>
      <c r="H118">
        <v>1</v>
      </c>
      <c r="K118" s="1"/>
    </row>
    <row r="119" spans="1:12" x14ac:dyDescent="0.3">
      <c r="A119" t="s">
        <v>115</v>
      </c>
      <c r="B119" t="s">
        <v>14</v>
      </c>
      <c r="C119" t="s">
        <v>445</v>
      </c>
      <c r="D119" t="s">
        <v>51</v>
      </c>
      <c r="E119" t="s">
        <v>55</v>
      </c>
      <c r="F119">
        <v>133</v>
      </c>
      <c r="G119">
        <v>8</v>
      </c>
      <c r="H119">
        <v>31.4</v>
      </c>
      <c r="I119">
        <v>31</v>
      </c>
      <c r="J119">
        <v>244</v>
      </c>
      <c r="K119" s="1">
        <v>27.111111111111111</v>
      </c>
      <c r="L119">
        <v>0.12868852459016392</v>
      </c>
    </row>
    <row r="120" spans="1:12" x14ac:dyDescent="0.3">
      <c r="A120" t="s">
        <v>116</v>
      </c>
      <c r="B120" t="s">
        <v>14</v>
      </c>
      <c r="C120" t="s">
        <v>445</v>
      </c>
      <c r="D120" t="s">
        <v>54</v>
      </c>
      <c r="E120" t="s">
        <v>55</v>
      </c>
      <c r="F120">
        <v>153</v>
      </c>
      <c r="G120">
        <v>9</v>
      </c>
      <c r="H120">
        <v>30.1</v>
      </c>
      <c r="I120">
        <v>43</v>
      </c>
      <c r="J120">
        <v>170</v>
      </c>
      <c r="K120" s="1">
        <v>17</v>
      </c>
      <c r="L120">
        <v>0.17705882352941177</v>
      </c>
    </row>
    <row r="121" spans="1:12" x14ac:dyDescent="0.3">
      <c r="A121" t="s">
        <v>117</v>
      </c>
      <c r="B121" t="s">
        <v>14</v>
      </c>
      <c r="C121" t="s">
        <v>445</v>
      </c>
      <c r="D121" t="s">
        <v>48</v>
      </c>
      <c r="E121" t="s">
        <v>56</v>
      </c>
      <c r="F121">
        <v>159</v>
      </c>
      <c r="G121">
        <v>7</v>
      </c>
      <c r="H121">
        <v>28.6</v>
      </c>
      <c r="I121">
        <v>56</v>
      </c>
      <c r="J121">
        <v>229</v>
      </c>
      <c r="K121" s="1">
        <v>28.625</v>
      </c>
      <c r="L121">
        <v>0.12489082969432315</v>
      </c>
    </row>
    <row r="122" spans="1:12" x14ac:dyDescent="0.3">
      <c r="A122" t="s">
        <v>369</v>
      </c>
      <c r="B122" t="s">
        <v>14</v>
      </c>
      <c r="C122" t="s">
        <v>445</v>
      </c>
      <c r="D122" t="s">
        <v>50</v>
      </c>
      <c r="E122" t="s">
        <v>56</v>
      </c>
      <c r="F122">
        <v>152</v>
      </c>
      <c r="G122">
        <v>8</v>
      </c>
      <c r="H122">
        <v>15.6</v>
      </c>
      <c r="K122" s="1"/>
    </row>
    <row r="123" spans="1:12" x14ac:dyDescent="0.3">
      <c r="A123" t="s">
        <v>118</v>
      </c>
      <c r="B123" t="s">
        <v>14</v>
      </c>
      <c r="C123" t="s">
        <v>445</v>
      </c>
      <c r="D123" t="s">
        <v>52</v>
      </c>
      <c r="E123" t="s">
        <v>56</v>
      </c>
      <c r="F123">
        <v>160</v>
      </c>
      <c r="G123">
        <v>10</v>
      </c>
      <c r="H123">
        <v>15.3</v>
      </c>
      <c r="I123">
        <v>38</v>
      </c>
      <c r="J123">
        <v>166</v>
      </c>
      <c r="K123" s="1">
        <v>15.090909090909092</v>
      </c>
      <c r="L123">
        <v>9.216867469879518E-2</v>
      </c>
    </row>
    <row r="124" spans="1:12" x14ac:dyDescent="0.3">
      <c r="A124" t="s">
        <v>368</v>
      </c>
      <c r="B124" t="s">
        <v>14</v>
      </c>
      <c r="C124" t="s">
        <v>445</v>
      </c>
      <c r="D124" t="s">
        <v>54</v>
      </c>
      <c r="E124" t="s">
        <v>56</v>
      </c>
      <c r="F124">
        <v>164</v>
      </c>
      <c r="G124">
        <v>7</v>
      </c>
      <c r="H124">
        <v>7.2</v>
      </c>
      <c r="K124" s="1"/>
    </row>
    <row r="125" spans="1:12" x14ac:dyDescent="0.3">
      <c r="A125" t="s">
        <v>367</v>
      </c>
      <c r="B125" t="s">
        <v>15</v>
      </c>
      <c r="C125" t="s">
        <v>446</v>
      </c>
      <c r="D125" t="s">
        <v>48</v>
      </c>
      <c r="E125" t="s">
        <v>55</v>
      </c>
      <c r="F125">
        <v>113</v>
      </c>
      <c r="G125">
        <v>13</v>
      </c>
      <c r="H125">
        <v>13.6</v>
      </c>
      <c r="K125" s="1"/>
    </row>
    <row r="126" spans="1:12" x14ac:dyDescent="0.3">
      <c r="A126" t="s">
        <v>366</v>
      </c>
      <c r="B126" t="s">
        <v>15</v>
      </c>
      <c r="C126" t="s">
        <v>446</v>
      </c>
      <c r="D126" t="s">
        <v>50</v>
      </c>
      <c r="E126" t="s">
        <v>55</v>
      </c>
      <c r="F126">
        <v>135</v>
      </c>
      <c r="G126">
        <v>12</v>
      </c>
      <c r="H126">
        <v>20</v>
      </c>
      <c r="K126" s="1"/>
    </row>
    <row r="127" spans="1:12" x14ac:dyDescent="0.3">
      <c r="A127" t="s">
        <v>119</v>
      </c>
      <c r="B127" t="s">
        <v>15</v>
      </c>
      <c r="C127" t="s">
        <v>446</v>
      </c>
      <c r="D127" t="s">
        <v>51</v>
      </c>
      <c r="E127" t="s">
        <v>55</v>
      </c>
      <c r="F127">
        <v>155</v>
      </c>
      <c r="G127">
        <v>9</v>
      </c>
      <c r="H127">
        <v>25.3</v>
      </c>
      <c r="I127">
        <v>34</v>
      </c>
      <c r="J127">
        <v>230</v>
      </c>
      <c r="K127" s="1">
        <v>23</v>
      </c>
      <c r="L127">
        <v>0.11</v>
      </c>
    </row>
    <row r="128" spans="1:12" x14ac:dyDescent="0.3">
      <c r="A128" t="s">
        <v>120</v>
      </c>
      <c r="B128" t="s">
        <v>15</v>
      </c>
      <c r="C128" t="s">
        <v>446</v>
      </c>
      <c r="D128" t="s">
        <v>52</v>
      </c>
      <c r="E128" t="s">
        <v>55</v>
      </c>
      <c r="F128">
        <v>172</v>
      </c>
      <c r="G128">
        <v>11</v>
      </c>
      <c r="H128">
        <v>4.2</v>
      </c>
      <c r="I128">
        <v>20</v>
      </c>
      <c r="J128">
        <v>67</v>
      </c>
      <c r="K128" s="1">
        <v>5.583333333333333</v>
      </c>
      <c r="L128">
        <v>6.2686567164179113E-2</v>
      </c>
    </row>
    <row r="129" spans="1:12" x14ac:dyDescent="0.3">
      <c r="A129" t="s">
        <v>365</v>
      </c>
      <c r="B129" t="s">
        <v>15</v>
      </c>
      <c r="C129" t="s">
        <v>480</v>
      </c>
      <c r="D129" t="s">
        <v>48</v>
      </c>
      <c r="E129" t="s">
        <v>56</v>
      </c>
      <c r="F129">
        <v>148</v>
      </c>
      <c r="G129">
        <v>13</v>
      </c>
      <c r="H129">
        <v>0.2</v>
      </c>
      <c r="K129" s="1"/>
    </row>
    <row r="130" spans="1:12" x14ac:dyDescent="0.3">
      <c r="A130" t="s">
        <v>121</v>
      </c>
      <c r="B130" t="s">
        <v>15</v>
      </c>
      <c r="C130" t="s">
        <v>446</v>
      </c>
      <c r="D130" t="s">
        <v>50</v>
      </c>
      <c r="E130" t="s">
        <v>56</v>
      </c>
      <c r="F130">
        <v>136</v>
      </c>
      <c r="G130">
        <v>11</v>
      </c>
      <c r="H130">
        <v>14.8</v>
      </c>
      <c r="I130">
        <v>41</v>
      </c>
      <c r="J130">
        <v>179</v>
      </c>
      <c r="K130" s="1">
        <v>14.916666666666666</v>
      </c>
      <c r="L130">
        <v>8.2681564245810066E-2</v>
      </c>
    </row>
    <row r="131" spans="1:12" x14ac:dyDescent="0.3">
      <c r="A131" t="s">
        <v>122</v>
      </c>
      <c r="B131" t="s">
        <v>15</v>
      </c>
      <c r="C131" t="s">
        <v>446</v>
      </c>
      <c r="D131" t="s">
        <v>52</v>
      </c>
      <c r="E131" t="s">
        <v>56</v>
      </c>
      <c r="F131">
        <v>183</v>
      </c>
      <c r="G131">
        <v>8</v>
      </c>
      <c r="H131">
        <v>29.3</v>
      </c>
      <c r="I131">
        <v>37</v>
      </c>
      <c r="J131">
        <v>235</v>
      </c>
      <c r="K131" s="1">
        <v>26.111111111111111</v>
      </c>
      <c r="L131">
        <v>0.12468085106382978</v>
      </c>
    </row>
    <row r="132" spans="1:12" x14ac:dyDescent="0.3">
      <c r="A132" t="s">
        <v>364</v>
      </c>
      <c r="B132" t="s">
        <v>15</v>
      </c>
      <c r="C132" t="s">
        <v>446</v>
      </c>
      <c r="D132" t="s">
        <v>54</v>
      </c>
      <c r="E132" t="s">
        <v>56</v>
      </c>
      <c r="F132">
        <v>150</v>
      </c>
      <c r="G132">
        <v>9</v>
      </c>
      <c r="H132">
        <v>0</v>
      </c>
      <c r="K132" s="1"/>
    </row>
    <row r="133" spans="1:12" x14ac:dyDescent="0.3">
      <c r="A133" t="s">
        <v>363</v>
      </c>
      <c r="B133" t="s">
        <v>16</v>
      </c>
      <c r="C133" t="s">
        <v>447</v>
      </c>
      <c r="D133" t="s">
        <v>48</v>
      </c>
      <c r="E133" t="s">
        <v>55</v>
      </c>
      <c r="F133">
        <v>99</v>
      </c>
      <c r="G133">
        <v>8</v>
      </c>
      <c r="H133">
        <v>28.2</v>
      </c>
      <c r="K133" s="1"/>
    </row>
    <row r="134" spans="1:12" x14ac:dyDescent="0.3">
      <c r="A134" t="s">
        <v>362</v>
      </c>
      <c r="B134" t="s">
        <v>16</v>
      </c>
      <c r="C134" t="s">
        <v>447</v>
      </c>
      <c r="D134" t="s">
        <v>50</v>
      </c>
      <c r="E134" t="s">
        <v>55</v>
      </c>
      <c r="F134">
        <v>100</v>
      </c>
      <c r="G134">
        <v>7</v>
      </c>
      <c r="H134">
        <v>32.200000000000003</v>
      </c>
      <c r="K134" s="1"/>
    </row>
    <row r="135" spans="1:12" x14ac:dyDescent="0.3">
      <c r="A135" t="s">
        <v>123</v>
      </c>
      <c r="B135" t="s">
        <v>16</v>
      </c>
      <c r="C135" t="s">
        <v>447</v>
      </c>
      <c r="D135" t="s">
        <v>51</v>
      </c>
      <c r="E135" t="s">
        <v>55</v>
      </c>
      <c r="F135">
        <v>94</v>
      </c>
      <c r="G135">
        <v>9</v>
      </c>
      <c r="H135">
        <v>26.3</v>
      </c>
      <c r="J135">
        <v>472</v>
      </c>
      <c r="K135" s="1">
        <v>47.2</v>
      </c>
      <c r="L135">
        <v>5.572033898305085E-2</v>
      </c>
    </row>
    <row r="136" spans="1:12" x14ac:dyDescent="0.3">
      <c r="A136" t="s">
        <v>124</v>
      </c>
      <c r="B136" t="s">
        <v>16</v>
      </c>
      <c r="C136" t="s">
        <v>447</v>
      </c>
      <c r="D136" t="s">
        <v>52</v>
      </c>
      <c r="E136" t="s">
        <v>55</v>
      </c>
      <c r="F136">
        <v>65</v>
      </c>
      <c r="G136">
        <v>5</v>
      </c>
      <c r="H136">
        <v>18.5</v>
      </c>
      <c r="I136" t="s">
        <v>330</v>
      </c>
      <c r="J136">
        <v>369</v>
      </c>
      <c r="K136" s="1">
        <v>61.5</v>
      </c>
      <c r="L136">
        <v>5.0135501355013552E-2</v>
      </c>
    </row>
    <row r="137" spans="1:12" x14ac:dyDescent="0.3">
      <c r="A137" t="s">
        <v>361</v>
      </c>
      <c r="B137" t="s">
        <v>16</v>
      </c>
      <c r="C137" t="s">
        <v>447</v>
      </c>
      <c r="D137" t="s">
        <v>48</v>
      </c>
      <c r="E137" t="s">
        <v>56</v>
      </c>
      <c r="F137">
        <v>98</v>
      </c>
      <c r="G137">
        <v>7</v>
      </c>
      <c r="H137">
        <v>26.1</v>
      </c>
      <c r="K137" s="1"/>
    </row>
    <row r="138" spans="1:12" x14ac:dyDescent="0.3">
      <c r="A138" t="s">
        <v>125</v>
      </c>
      <c r="B138" t="s">
        <v>16</v>
      </c>
      <c r="C138" t="s">
        <v>447</v>
      </c>
      <c r="D138" t="s">
        <v>49</v>
      </c>
      <c r="E138" t="s">
        <v>56</v>
      </c>
      <c r="F138">
        <v>102</v>
      </c>
      <c r="G138">
        <v>8</v>
      </c>
      <c r="H138">
        <v>32.6</v>
      </c>
      <c r="J138">
        <v>616</v>
      </c>
      <c r="K138" s="1">
        <v>68.444444444444443</v>
      </c>
      <c r="L138">
        <v>5.2922077922077926E-2</v>
      </c>
    </row>
    <row r="139" spans="1:12" x14ac:dyDescent="0.3">
      <c r="A139" t="s">
        <v>126</v>
      </c>
      <c r="B139" t="s">
        <v>16</v>
      </c>
      <c r="C139" t="s">
        <v>447</v>
      </c>
      <c r="D139" t="s">
        <v>52</v>
      </c>
      <c r="E139" t="s">
        <v>56</v>
      </c>
      <c r="F139">
        <v>83</v>
      </c>
      <c r="G139">
        <v>6</v>
      </c>
      <c r="H139">
        <v>18.8</v>
      </c>
      <c r="I139" t="s">
        <v>330</v>
      </c>
      <c r="J139">
        <v>402</v>
      </c>
      <c r="K139" s="1">
        <v>57.428571428571431</v>
      </c>
      <c r="L139">
        <v>4.6766169154228855E-2</v>
      </c>
    </row>
    <row r="140" spans="1:12" x14ac:dyDescent="0.3">
      <c r="A140" t="s">
        <v>360</v>
      </c>
      <c r="B140" t="s">
        <v>16</v>
      </c>
      <c r="C140" t="s">
        <v>447</v>
      </c>
      <c r="D140" t="s">
        <v>54</v>
      </c>
      <c r="E140" t="s">
        <v>56</v>
      </c>
      <c r="F140">
        <v>103</v>
      </c>
      <c r="G140">
        <v>10</v>
      </c>
      <c r="H140">
        <v>42.4</v>
      </c>
      <c r="K140" s="1"/>
    </row>
    <row r="141" spans="1:12" x14ac:dyDescent="0.3">
      <c r="A141" t="s">
        <v>127</v>
      </c>
      <c r="B141" t="s">
        <v>17</v>
      </c>
      <c r="C141" t="s">
        <v>448</v>
      </c>
      <c r="D141" t="s">
        <v>48</v>
      </c>
      <c r="E141" t="s">
        <v>55</v>
      </c>
      <c r="F141">
        <v>146</v>
      </c>
      <c r="G141">
        <v>14</v>
      </c>
      <c r="H141">
        <v>8.6</v>
      </c>
      <c r="I141">
        <v>70</v>
      </c>
      <c r="J141">
        <v>209</v>
      </c>
      <c r="K141" s="1">
        <v>13.933333333333334</v>
      </c>
      <c r="L141">
        <v>4.114832535885167E-2</v>
      </c>
    </row>
    <row r="142" spans="1:12" x14ac:dyDescent="0.3">
      <c r="A142" t="s">
        <v>128</v>
      </c>
      <c r="B142" t="s">
        <v>17</v>
      </c>
      <c r="C142" t="s">
        <v>448</v>
      </c>
      <c r="D142" t="s">
        <v>50</v>
      </c>
      <c r="E142" t="s">
        <v>55</v>
      </c>
      <c r="F142">
        <v>125</v>
      </c>
      <c r="G142">
        <v>16</v>
      </c>
      <c r="H142">
        <v>5.4</v>
      </c>
      <c r="I142">
        <v>128</v>
      </c>
      <c r="J142">
        <v>140</v>
      </c>
      <c r="K142" s="1">
        <v>8.235294117647058</v>
      </c>
      <c r="L142">
        <v>3.8571428571428576E-2</v>
      </c>
    </row>
    <row r="143" spans="1:12" x14ac:dyDescent="0.3">
      <c r="A143" t="s">
        <v>359</v>
      </c>
      <c r="B143" t="s">
        <v>17</v>
      </c>
      <c r="C143" t="s">
        <v>448</v>
      </c>
      <c r="D143" t="s">
        <v>51</v>
      </c>
      <c r="E143" t="s">
        <v>55</v>
      </c>
      <c r="F143">
        <v>129</v>
      </c>
      <c r="G143">
        <v>21</v>
      </c>
      <c r="H143">
        <v>1.7</v>
      </c>
      <c r="K143" s="1"/>
    </row>
    <row r="144" spans="1:12" x14ac:dyDescent="0.3">
      <c r="A144" t="s">
        <v>358</v>
      </c>
      <c r="B144" t="s">
        <v>17</v>
      </c>
      <c r="C144" t="s">
        <v>448</v>
      </c>
      <c r="D144" t="s">
        <v>54</v>
      </c>
      <c r="E144" t="s">
        <v>55</v>
      </c>
      <c r="F144">
        <v>80</v>
      </c>
      <c r="G144">
        <v>22</v>
      </c>
      <c r="H144">
        <v>0</v>
      </c>
      <c r="K144" s="1"/>
    </row>
    <row r="145" spans="1:12" x14ac:dyDescent="0.3">
      <c r="A145" t="s">
        <v>357</v>
      </c>
      <c r="B145" t="s">
        <v>17</v>
      </c>
      <c r="C145" t="s">
        <v>448</v>
      </c>
      <c r="D145" t="s">
        <v>49</v>
      </c>
      <c r="E145" t="s">
        <v>56</v>
      </c>
      <c r="F145">
        <v>123</v>
      </c>
      <c r="G145">
        <v>24</v>
      </c>
      <c r="H145">
        <v>0.4</v>
      </c>
      <c r="K145" s="1"/>
    </row>
    <row r="146" spans="1:12" x14ac:dyDescent="0.3">
      <c r="A146" t="s">
        <v>129</v>
      </c>
      <c r="B146" t="s">
        <v>17</v>
      </c>
      <c r="C146" t="s">
        <v>448</v>
      </c>
      <c r="D146" t="s">
        <v>49</v>
      </c>
      <c r="E146" t="s">
        <v>56</v>
      </c>
      <c r="F146">
        <v>122</v>
      </c>
      <c r="G146">
        <v>6</v>
      </c>
      <c r="H146">
        <v>9.1999999999999993</v>
      </c>
      <c r="I146">
        <v>48</v>
      </c>
      <c r="J146">
        <v>167</v>
      </c>
      <c r="K146" s="1">
        <v>23.857142857142858</v>
      </c>
      <c r="L146">
        <v>5.5089820359281436E-2</v>
      </c>
    </row>
    <row r="147" spans="1:12" x14ac:dyDescent="0.3">
      <c r="A147" t="s">
        <v>130</v>
      </c>
      <c r="B147" t="s">
        <v>17</v>
      </c>
      <c r="C147" t="s">
        <v>448</v>
      </c>
      <c r="D147" t="s">
        <v>52</v>
      </c>
      <c r="E147" t="s">
        <v>56</v>
      </c>
      <c r="F147">
        <v>135</v>
      </c>
      <c r="G147">
        <v>5</v>
      </c>
      <c r="H147">
        <v>4.5999999999999996</v>
      </c>
      <c r="I147">
        <v>48</v>
      </c>
      <c r="J147">
        <v>113</v>
      </c>
      <c r="K147" s="1">
        <v>18.833333333333332</v>
      </c>
      <c r="L147">
        <v>4.0707964601769911E-2</v>
      </c>
    </row>
    <row r="148" spans="1:12" s="2" customFormat="1" x14ac:dyDescent="0.3">
      <c r="A148" s="2" t="s">
        <v>131</v>
      </c>
      <c r="B148" t="s">
        <v>17</v>
      </c>
      <c r="C148" s="2" t="s">
        <v>448</v>
      </c>
      <c r="D148" t="s">
        <v>54</v>
      </c>
      <c r="E148" t="s">
        <v>56</v>
      </c>
      <c r="F148" s="2">
        <v>122</v>
      </c>
      <c r="G148" s="2">
        <v>22</v>
      </c>
      <c r="H148" s="2">
        <v>1.5</v>
      </c>
      <c r="J148"/>
      <c r="K148" s="3"/>
      <c r="L148"/>
    </row>
    <row r="149" spans="1:12" s="2" customFormat="1" x14ac:dyDescent="0.3">
      <c r="A149" s="2" t="s">
        <v>356</v>
      </c>
      <c r="B149" t="s">
        <v>24</v>
      </c>
      <c r="C149" s="2" t="s">
        <v>449</v>
      </c>
      <c r="D149" t="s">
        <v>53</v>
      </c>
      <c r="E149" t="s">
        <v>55</v>
      </c>
      <c r="F149" s="2">
        <v>205</v>
      </c>
      <c r="G149" s="2">
        <v>8</v>
      </c>
      <c r="H149" s="2">
        <v>1.5</v>
      </c>
      <c r="I149" s="2">
        <v>60</v>
      </c>
      <c r="J149">
        <v>421</v>
      </c>
      <c r="K149" s="3">
        <v>46.777777777777779</v>
      </c>
      <c r="L149">
        <v>3.5629453681710215E-3</v>
      </c>
    </row>
    <row r="150" spans="1:12" x14ac:dyDescent="0.3">
      <c r="A150" t="s">
        <v>355</v>
      </c>
      <c r="B150" t="s">
        <v>24</v>
      </c>
      <c r="C150" t="s">
        <v>449</v>
      </c>
      <c r="D150" t="s">
        <v>50</v>
      </c>
      <c r="E150" t="s">
        <v>55</v>
      </c>
      <c r="F150">
        <v>215</v>
      </c>
      <c r="G150">
        <v>12</v>
      </c>
      <c r="H150">
        <v>18.7</v>
      </c>
      <c r="K150" s="3"/>
    </row>
    <row r="151" spans="1:12" x14ac:dyDescent="0.3">
      <c r="A151" t="s">
        <v>354</v>
      </c>
      <c r="B151" t="s">
        <v>24</v>
      </c>
      <c r="C151" t="s">
        <v>449</v>
      </c>
      <c r="D151" t="s">
        <v>52</v>
      </c>
      <c r="E151" t="s">
        <v>55</v>
      </c>
      <c r="F151">
        <v>184</v>
      </c>
      <c r="G151">
        <v>9</v>
      </c>
      <c r="H151">
        <v>25.6</v>
      </c>
      <c r="K151" s="3"/>
    </row>
    <row r="152" spans="1:12" x14ac:dyDescent="0.3">
      <c r="A152" t="s">
        <v>132</v>
      </c>
      <c r="B152" t="s">
        <v>24</v>
      </c>
      <c r="C152" t="s">
        <v>449</v>
      </c>
      <c r="D152" t="s">
        <v>54</v>
      </c>
      <c r="E152" t="s">
        <v>55</v>
      </c>
      <c r="F152">
        <v>175</v>
      </c>
      <c r="G152">
        <v>9</v>
      </c>
      <c r="H152">
        <v>15.6</v>
      </c>
      <c r="I152">
        <v>77</v>
      </c>
      <c r="J152">
        <v>436</v>
      </c>
      <c r="K152" s="3">
        <v>43.6</v>
      </c>
      <c r="L152">
        <v>3.577981651376147E-2</v>
      </c>
    </row>
    <row r="153" spans="1:12" x14ac:dyDescent="0.3">
      <c r="A153" t="s">
        <v>133</v>
      </c>
      <c r="B153" t="s">
        <v>24</v>
      </c>
      <c r="C153" t="s">
        <v>449</v>
      </c>
      <c r="D153" t="s">
        <v>49</v>
      </c>
      <c r="E153" t="s">
        <v>56</v>
      </c>
      <c r="F153">
        <v>173</v>
      </c>
      <c r="G153">
        <v>9</v>
      </c>
      <c r="H153">
        <v>28.8</v>
      </c>
      <c r="I153">
        <v>53</v>
      </c>
      <c r="J153">
        <v>528</v>
      </c>
      <c r="K153" s="3">
        <v>52.8</v>
      </c>
      <c r="L153">
        <v>5.454545454545455E-2</v>
      </c>
    </row>
    <row r="154" spans="1:12" x14ac:dyDescent="0.3">
      <c r="A154" t="s">
        <v>134</v>
      </c>
      <c r="B154" t="s">
        <v>24</v>
      </c>
      <c r="C154" t="s">
        <v>449</v>
      </c>
      <c r="D154" t="s">
        <v>50</v>
      </c>
      <c r="E154" t="s">
        <v>56</v>
      </c>
      <c r="F154">
        <v>175</v>
      </c>
      <c r="G154">
        <v>10</v>
      </c>
      <c r="H154">
        <v>20.7</v>
      </c>
      <c r="I154">
        <v>56</v>
      </c>
      <c r="J154">
        <v>460</v>
      </c>
      <c r="K154" s="3">
        <v>41.81818181818182</v>
      </c>
      <c r="L154">
        <v>4.4999999999999998E-2</v>
      </c>
    </row>
    <row r="155" spans="1:12" x14ac:dyDescent="0.3">
      <c r="A155" t="s">
        <v>353</v>
      </c>
      <c r="B155" t="s">
        <v>24</v>
      </c>
      <c r="C155" t="s">
        <v>449</v>
      </c>
      <c r="D155" t="s">
        <v>51</v>
      </c>
      <c r="E155" t="s">
        <v>56</v>
      </c>
      <c r="F155">
        <v>141</v>
      </c>
      <c r="G155">
        <v>12</v>
      </c>
      <c r="H155">
        <v>14.1</v>
      </c>
      <c r="K155" s="3"/>
    </row>
    <row r="156" spans="1:12" x14ac:dyDescent="0.3">
      <c r="A156" t="s">
        <v>352</v>
      </c>
      <c r="B156" t="s">
        <v>24</v>
      </c>
      <c r="C156" t="s">
        <v>449</v>
      </c>
      <c r="D156" t="s">
        <v>52</v>
      </c>
      <c r="E156" t="s">
        <v>56</v>
      </c>
      <c r="F156">
        <v>174</v>
      </c>
      <c r="G156">
        <v>19</v>
      </c>
      <c r="H156">
        <v>29.8</v>
      </c>
      <c r="K156" s="3"/>
    </row>
    <row r="157" spans="1:12" x14ac:dyDescent="0.3">
      <c r="A157" t="s">
        <v>351</v>
      </c>
      <c r="B157" t="s">
        <v>25</v>
      </c>
      <c r="C157" t="s">
        <v>450</v>
      </c>
      <c r="D157" t="s">
        <v>48</v>
      </c>
      <c r="E157" t="s">
        <v>55</v>
      </c>
      <c r="F157">
        <v>141</v>
      </c>
      <c r="G157">
        <v>6</v>
      </c>
      <c r="H157">
        <v>25.3</v>
      </c>
      <c r="K157" s="3"/>
    </row>
    <row r="158" spans="1:12" x14ac:dyDescent="0.3">
      <c r="A158" t="s">
        <v>350</v>
      </c>
      <c r="B158" t="s">
        <v>25</v>
      </c>
      <c r="C158" t="s">
        <v>450</v>
      </c>
      <c r="D158" t="s">
        <v>49</v>
      </c>
      <c r="E158" t="s">
        <v>55</v>
      </c>
      <c r="F158">
        <v>141</v>
      </c>
      <c r="G158">
        <v>7</v>
      </c>
      <c r="H158">
        <v>26.8</v>
      </c>
      <c r="K158" s="3"/>
    </row>
    <row r="159" spans="1:12" x14ac:dyDescent="0.3">
      <c r="A159" t="s">
        <v>135</v>
      </c>
      <c r="B159" t="s">
        <v>25</v>
      </c>
      <c r="C159" t="s">
        <v>450</v>
      </c>
      <c r="D159" t="s">
        <v>52</v>
      </c>
      <c r="E159" t="s">
        <v>55</v>
      </c>
      <c r="F159">
        <v>161</v>
      </c>
      <c r="G159">
        <v>11</v>
      </c>
      <c r="H159">
        <v>34</v>
      </c>
      <c r="I159">
        <v>29</v>
      </c>
      <c r="J159">
        <v>1119</v>
      </c>
      <c r="K159" s="3">
        <v>93.25</v>
      </c>
      <c r="L159">
        <v>3.038427167113494E-2</v>
      </c>
    </row>
    <row r="160" spans="1:12" x14ac:dyDescent="0.3">
      <c r="A160" t="s">
        <v>136</v>
      </c>
      <c r="B160" t="s">
        <v>25</v>
      </c>
      <c r="C160" t="s">
        <v>450</v>
      </c>
      <c r="D160" t="s">
        <v>54</v>
      </c>
      <c r="E160" t="s">
        <v>55</v>
      </c>
      <c r="F160">
        <v>154</v>
      </c>
      <c r="G160">
        <v>8</v>
      </c>
      <c r="H160">
        <v>21.6</v>
      </c>
      <c r="I160">
        <v>17</v>
      </c>
      <c r="J160">
        <v>787</v>
      </c>
      <c r="K160" s="3">
        <v>87.444444444444443</v>
      </c>
      <c r="L160">
        <v>2.7445997458703939E-2</v>
      </c>
    </row>
    <row r="161" spans="1:12" x14ac:dyDescent="0.3">
      <c r="A161" t="s">
        <v>349</v>
      </c>
      <c r="B161" t="s">
        <v>25</v>
      </c>
      <c r="C161" t="s">
        <v>450</v>
      </c>
      <c r="D161" t="s">
        <v>48</v>
      </c>
      <c r="E161" t="s">
        <v>56</v>
      </c>
      <c r="F161">
        <v>130</v>
      </c>
      <c r="G161">
        <v>7</v>
      </c>
      <c r="H161">
        <v>28.9</v>
      </c>
      <c r="K161" s="3"/>
    </row>
    <row r="162" spans="1:12" x14ac:dyDescent="0.3">
      <c r="A162" t="s">
        <v>348</v>
      </c>
      <c r="B162" t="s">
        <v>25</v>
      </c>
      <c r="C162" t="s">
        <v>450</v>
      </c>
      <c r="D162" t="s">
        <v>50</v>
      </c>
      <c r="E162" t="s">
        <v>56</v>
      </c>
      <c r="F162">
        <v>190</v>
      </c>
      <c r="G162">
        <v>8</v>
      </c>
      <c r="H162">
        <v>23.2</v>
      </c>
      <c r="K162" s="3"/>
    </row>
    <row r="163" spans="1:12" x14ac:dyDescent="0.3">
      <c r="A163" t="s">
        <v>137</v>
      </c>
      <c r="B163" t="s">
        <v>25</v>
      </c>
      <c r="C163" t="s">
        <v>450</v>
      </c>
      <c r="D163" t="s">
        <v>52</v>
      </c>
      <c r="E163" t="s">
        <v>56</v>
      </c>
      <c r="F163">
        <v>190</v>
      </c>
      <c r="G163">
        <v>10</v>
      </c>
      <c r="H163">
        <v>27.3</v>
      </c>
      <c r="I163">
        <v>30</v>
      </c>
      <c r="J163">
        <v>938</v>
      </c>
      <c r="K163" s="3">
        <v>85.272727272727266</v>
      </c>
      <c r="L163">
        <v>2.9104477611940301E-2</v>
      </c>
    </row>
    <row r="164" spans="1:12" x14ac:dyDescent="0.3">
      <c r="A164" t="s">
        <v>138</v>
      </c>
      <c r="B164" t="s">
        <v>25</v>
      </c>
      <c r="C164" t="s">
        <v>450</v>
      </c>
      <c r="D164" t="s">
        <v>52</v>
      </c>
      <c r="E164" t="s">
        <v>56</v>
      </c>
      <c r="F164">
        <v>150</v>
      </c>
      <c r="G164">
        <v>6</v>
      </c>
      <c r="H164">
        <v>25.4</v>
      </c>
      <c r="I164">
        <v>76</v>
      </c>
      <c r="J164">
        <v>728</v>
      </c>
      <c r="K164" s="3">
        <v>104</v>
      </c>
      <c r="L164">
        <v>3.4890109890109891E-2</v>
      </c>
    </row>
    <row r="165" spans="1:12" x14ac:dyDescent="0.3">
      <c r="A165" t="s">
        <v>139</v>
      </c>
      <c r="B165" t="s">
        <v>26</v>
      </c>
      <c r="C165" t="s">
        <v>451</v>
      </c>
      <c r="D165" t="s">
        <v>48</v>
      </c>
      <c r="E165" t="s">
        <v>55</v>
      </c>
      <c r="F165">
        <v>125</v>
      </c>
      <c r="G165">
        <v>5</v>
      </c>
      <c r="H165">
        <v>26.1</v>
      </c>
      <c r="I165">
        <v>14</v>
      </c>
      <c r="J165">
        <v>148</v>
      </c>
      <c r="K165" s="3">
        <v>24.666666666666668</v>
      </c>
      <c r="L165">
        <v>0.17635135135135135</v>
      </c>
    </row>
    <row r="166" spans="1:12" x14ac:dyDescent="0.3">
      <c r="A166" t="s">
        <v>140</v>
      </c>
      <c r="B166" t="s">
        <v>26</v>
      </c>
      <c r="C166" t="s">
        <v>451</v>
      </c>
      <c r="D166" t="s">
        <v>49</v>
      </c>
      <c r="E166" t="s">
        <v>55</v>
      </c>
      <c r="F166">
        <v>113</v>
      </c>
      <c r="G166">
        <v>5</v>
      </c>
      <c r="H166">
        <v>6.2</v>
      </c>
      <c r="I166">
        <v>58</v>
      </c>
      <c r="J166">
        <v>255</v>
      </c>
      <c r="K166" s="3">
        <v>42.5</v>
      </c>
      <c r="L166">
        <v>2.4313725490196079E-2</v>
      </c>
    </row>
    <row r="167" spans="1:12" x14ac:dyDescent="0.3">
      <c r="A167" t="s">
        <v>347</v>
      </c>
      <c r="B167" t="s">
        <v>26</v>
      </c>
      <c r="C167" t="s">
        <v>451</v>
      </c>
      <c r="D167" t="s">
        <v>52</v>
      </c>
      <c r="E167" t="s">
        <v>55</v>
      </c>
      <c r="F167">
        <v>114</v>
      </c>
      <c r="G167">
        <v>14</v>
      </c>
      <c r="H167">
        <v>13.8</v>
      </c>
      <c r="K167" s="3"/>
    </row>
    <row r="168" spans="1:12" x14ac:dyDescent="0.3">
      <c r="A168" t="s">
        <v>346</v>
      </c>
      <c r="B168" t="s">
        <v>26</v>
      </c>
      <c r="C168" t="s">
        <v>451</v>
      </c>
      <c r="D168" t="s">
        <v>54</v>
      </c>
      <c r="E168" t="s">
        <v>55</v>
      </c>
      <c r="F168">
        <v>103</v>
      </c>
      <c r="G168">
        <v>13</v>
      </c>
      <c r="H168">
        <v>6</v>
      </c>
      <c r="K168" s="3"/>
    </row>
    <row r="169" spans="1:12" x14ac:dyDescent="0.3">
      <c r="A169" t="s">
        <v>345</v>
      </c>
      <c r="B169" t="s">
        <v>26</v>
      </c>
      <c r="C169" t="s">
        <v>451</v>
      </c>
      <c r="D169" t="s">
        <v>49</v>
      </c>
      <c r="E169" t="s">
        <v>56</v>
      </c>
      <c r="F169">
        <v>118</v>
      </c>
      <c r="G169">
        <v>9</v>
      </c>
      <c r="H169">
        <v>13.7</v>
      </c>
      <c r="K169" s="3"/>
    </row>
    <row r="170" spans="1:12" x14ac:dyDescent="0.3">
      <c r="A170" t="s">
        <v>141</v>
      </c>
      <c r="B170" t="s">
        <v>26</v>
      </c>
      <c r="C170" t="s">
        <v>451</v>
      </c>
      <c r="D170" t="s">
        <v>50</v>
      </c>
      <c r="E170" t="s">
        <v>56</v>
      </c>
      <c r="F170">
        <v>186</v>
      </c>
      <c r="G170">
        <v>6</v>
      </c>
      <c r="H170">
        <v>4.5</v>
      </c>
      <c r="I170">
        <v>166</v>
      </c>
      <c r="J170">
        <v>519</v>
      </c>
      <c r="K170" s="3">
        <v>74.142857142857139</v>
      </c>
      <c r="L170">
        <v>8.670520231213872E-3</v>
      </c>
    </row>
    <row r="171" spans="1:12" x14ac:dyDescent="0.3">
      <c r="A171" t="s">
        <v>344</v>
      </c>
      <c r="B171" t="s">
        <v>26</v>
      </c>
      <c r="C171" t="s">
        <v>451</v>
      </c>
      <c r="D171" t="s">
        <v>51</v>
      </c>
      <c r="E171" t="s">
        <v>56</v>
      </c>
      <c r="F171">
        <v>120</v>
      </c>
      <c r="G171">
        <v>11</v>
      </c>
      <c r="H171">
        <v>4.3</v>
      </c>
      <c r="K171" s="3"/>
    </row>
    <row r="172" spans="1:12" x14ac:dyDescent="0.3">
      <c r="A172" t="s">
        <v>142</v>
      </c>
      <c r="B172" t="s">
        <v>26</v>
      </c>
      <c r="C172" t="s">
        <v>451</v>
      </c>
      <c r="D172" t="s">
        <v>54</v>
      </c>
      <c r="E172" t="s">
        <v>56</v>
      </c>
      <c r="F172">
        <v>122</v>
      </c>
      <c r="G172">
        <v>8</v>
      </c>
      <c r="H172">
        <v>8.4</v>
      </c>
      <c r="I172">
        <v>40</v>
      </c>
      <c r="J172">
        <v>248</v>
      </c>
      <c r="K172" s="3">
        <v>27.555555555555557</v>
      </c>
      <c r="L172">
        <v>3.3870967741935487E-2</v>
      </c>
    </row>
    <row r="173" spans="1:12" x14ac:dyDescent="0.3">
      <c r="A173" t="s">
        <v>343</v>
      </c>
      <c r="B173" t="s">
        <v>18</v>
      </c>
      <c r="C173" t="s">
        <v>452</v>
      </c>
      <c r="D173" t="s">
        <v>48</v>
      </c>
      <c r="E173" t="s">
        <v>55</v>
      </c>
      <c r="F173">
        <v>162</v>
      </c>
      <c r="G173">
        <v>16</v>
      </c>
      <c r="H173">
        <v>35.4</v>
      </c>
      <c r="K173" s="3"/>
    </row>
    <row r="174" spans="1:12" x14ac:dyDescent="0.3">
      <c r="A174" t="s">
        <v>143</v>
      </c>
      <c r="B174" t="s">
        <v>18</v>
      </c>
      <c r="C174" t="s">
        <v>452</v>
      </c>
      <c r="D174" t="s">
        <v>50</v>
      </c>
      <c r="E174" t="s">
        <v>55</v>
      </c>
      <c r="F174">
        <v>150</v>
      </c>
      <c r="G174">
        <v>22</v>
      </c>
      <c r="H174">
        <v>31.2</v>
      </c>
      <c r="I174">
        <v>82</v>
      </c>
      <c r="J174">
        <v>623</v>
      </c>
      <c r="K174" s="3">
        <v>27.086956521739129</v>
      </c>
      <c r="L174">
        <v>5.0080256821829858E-2</v>
      </c>
    </row>
    <row r="175" spans="1:12" x14ac:dyDescent="0.3">
      <c r="A175" t="s">
        <v>144</v>
      </c>
      <c r="B175" t="s">
        <v>18</v>
      </c>
      <c r="C175" t="s">
        <v>452</v>
      </c>
      <c r="D175" t="s">
        <v>51</v>
      </c>
      <c r="E175" t="s">
        <v>55</v>
      </c>
      <c r="F175">
        <v>155</v>
      </c>
      <c r="G175">
        <v>24</v>
      </c>
      <c r="H175">
        <v>44.1</v>
      </c>
      <c r="I175">
        <v>112</v>
      </c>
      <c r="J175">
        <v>706</v>
      </c>
      <c r="K175" s="3">
        <v>28.24</v>
      </c>
      <c r="L175">
        <v>6.2464589235127481E-2</v>
      </c>
    </row>
    <row r="176" spans="1:12" x14ac:dyDescent="0.3">
      <c r="A176" t="s">
        <v>342</v>
      </c>
      <c r="B176" t="s">
        <v>18</v>
      </c>
      <c r="C176" t="s">
        <v>452</v>
      </c>
      <c r="D176" t="s">
        <v>52</v>
      </c>
      <c r="E176" t="s">
        <v>55</v>
      </c>
      <c r="F176">
        <v>145</v>
      </c>
      <c r="G176">
        <v>15</v>
      </c>
      <c r="H176">
        <v>48.4</v>
      </c>
      <c r="K176" s="3"/>
    </row>
    <row r="177" spans="1:12" x14ac:dyDescent="0.3">
      <c r="A177" t="s">
        <v>145</v>
      </c>
      <c r="B177" t="s">
        <v>18</v>
      </c>
      <c r="C177" t="s">
        <v>452</v>
      </c>
      <c r="D177" t="s">
        <v>48</v>
      </c>
      <c r="E177" t="s">
        <v>56</v>
      </c>
      <c r="F177">
        <v>142</v>
      </c>
      <c r="G177">
        <v>16</v>
      </c>
      <c r="H177">
        <v>39.1</v>
      </c>
      <c r="I177">
        <v>107</v>
      </c>
      <c r="J177">
        <v>600</v>
      </c>
      <c r="K177" s="3">
        <v>35.294117647058826</v>
      </c>
      <c r="L177">
        <v>6.5166666666666664E-2</v>
      </c>
    </row>
    <row r="178" spans="1:12" x14ac:dyDescent="0.3">
      <c r="A178" t="s">
        <v>341</v>
      </c>
      <c r="B178" t="s">
        <v>18</v>
      </c>
      <c r="C178" t="s">
        <v>452</v>
      </c>
      <c r="D178" t="s">
        <v>50</v>
      </c>
      <c r="E178" t="s">
        <v>56</v>
      </c>
      <c r="F178">
        <v>124</v>
      </c>
      <c r="G178">
        <v>15</v>
      </c>
      <c r="H178">
        <v>35.799999999999997</v>
      </c>
      <c r="K178" s="3"/>
    </row>
    <row r="179" spans="1:12" x14ac:dyDescent="0.3">
      <c r="A179" t="s">
        <v>340</v>
      </c>
      <c r="B179" t="s">
        <v>18</v>
      </c>
      <c r="C179" t="s">
        <v>452</v>
      </c>
      <c r="D179" t="s">
        <v>52</v>
      </c>
      <c r="E179" t="s">
        <v>56</v>
      </c>
      <c r="F179">
        <v>159</v>
      </c>
      <c r="G179">
        <v>12</v>
      </c>
      <c r="H179">
        <v>35</v>
      </c>
      <c r="K179" s="3"/>
    </row>
    <row r="180" spans="1:12" x14ac:dyDescent="0.3">
      <c r="A180" t="s">
        <v>146</v>
      </c>
      <c r="B180" t="s">
        <v>18</v>
      </c>
      <c r="C180" t="s">
        <v>452</v>
      </c>
      <c r="D180" t="s">
        <v>52</v>
      </c>
      <c r="E180" t="s">
        <v>56</v>
      </c>
      <c r="F180">
        <v>148</v>
      </c>
      <c r="G180">
        <v>16</v>
      </c>
      <c r="H180">
        <v>42.3</v>
      </c>
      <c r="I180">
        <v>79</v>
      </c>
      <c r="J180">
        <v>614</v>
      </c>
      <c r="K180" s="3">
        <v>36.117647058823529</v>
      </c>
      <c r="L180">
        <v>6.889250814332247E-2</v>
      </c>
    </row>
    <row r="181" spans="1:12" x14ac:dyDescent="0.3">
      <c r="A181" t="s">
        <v>339</v>
      </c>
      <c r="B181" t="s">
        <v>19</v>
      </c>
      <c r="C181" t="s">
        <v>453</v>
      </c>
      <c r="D181" t="s">
        <v>48</v>
      </c>
      <c r="E181" t="s">
        <v>55</v>
      </c>
      <c r="F181">
        <v>140</v>
      </c>
      <c r="G181">
        <v>13</v>
      </c>
      <c r="H181">
        <v>35.200000000000003</v>
      </c>
      <c r="K181" s="3"/>
    </row>
    <row r="182" spans="1:12" x14ac:dyDescent="0.3">
      <c r="A182" t="s">
        <v>147</v>
      </c>
      <c r="B182" t="s">
        <v>19</v>
      </c>
      <c r="C182" t="s">
        <v>453</v>
      </c>
      <c r="D182" t="s">
        <v>49</v>
      </c>
      <c r="E182" t="s">
        <v>55</v>
      </c>
      <c r="F182">
        <v>120</v>
      </c>
      <c r="G182">
        <v>13</v>
      </c>
      <c r="H182">
        <v>46.5</v>
      </c>
      <c r="I182">
        <v>119</v>
      </c>
      <c r="J182">
        <v>1041</v>
      </c>
      <c r="K182" s="3">
        <v>74.357142857142861</v>
      </c>
      <c r="L182">
        <v>4.4668587896253602E-2</v>
      </c>
    </row>
    <row r="183" spans="1:12" x14ac:dyDescent="0.3">
      <c r="A183" t="s">
        <v>338</v>
      </c>
      <c r="B183" t="s">
        <v>19</v>
      </c>
      <c r="C183" t="s">
        <v>453</v>
      </c>
      <c r="D183" t="s">
        <v>51</v>
      </c>
      <c r="E183" t="s">
        <v>55</v>
      </c>
      <c r="F183">
        <v>131</v>
      </c>
      <c r="G183">
        <v>14</v>
      </c>
      <c r="H183">
        <v>45.6</v>
      </c>
      <c r="K183" s="3"/>
    </row>
    <row r="184" spans="1:12" x14ac:dyDescent="0.3">
      <c r="A184" t="s">
        <v>148</v>
      </c>
      <c r="B184" t="s">
        <v>19</v>
      </c>
      <c r="C184" t="s">
        <v>453</v>
      </c>
      <c r="D184" t="s">
        <v>54</v>
      </c>
      <c r="E184" t="s">
        <v>55</v>
      </c>
      <c r="F184">
        <v>138</v>
      </c>
      <c r="G184">
        <v>12</v>
      </c>
      <c r="H184">
        <v>41.1</v>
      </c>
      <c r="I184">
        <v>74</v>
      </c>
      <c r="J184">
        <v>701</v>
      </c>
      <c r="K184" s="3">
        <v>53.92307692307692</v>
      </c>
      <c r="L184">
        <v>5.8630527817403709E-2</v>
      </c>
    </row>
    <row r="185" spans="1:12" x14ac:dyDescent="0.3">
      <c r="A185" t="s">
        <v>337</v>
      </c>
      <c r="B185" t="s">
        <v>19</v>
      </c>
      <c r="C185" t="s">
        <v>453</v>
      </c>
      <c r="D185" t="s">
        <v>49</v>
      </c>
      <c r="E185" t="s">
        <v>56</v>
      </c>
      <c r="F185">
        <v>155</v>
      </c>
      <c r="G185">
        <v>10</v>
      </c>
      <c r="H185">
        <v>24</v>
      </c>
      <c r="K185" s="3"/>
    </row>
    <row r="186" spans="1:12" x14ac:dyDescent="0.3">
      <c r="A186" t="s">
        <v>336</v>
      </c>
      <c r="B186" t="s">
        <v>19</v>
      </c>
      <c r="C186" t="s">
        <v>453</v>
      </c>
      <c r="D186" t="s">
        <v>50</v>
      </c>
      <c r="E186" t="s">
        <v>56</v>
      </c>
      <c r="F186">
        <v>129</v>
      </c>
      <c r="G186">
        <v>14</v>
      </c>
      <c r="H186">
        <v>36.799999999999997</v>
      </c>
      <c r="K186" s="3"/>
    </row>
    <row r="187" spans="1:12" x14ac:dyDescent="0.3">
      <c r="A187" t="s">
        <v>149</v>
      </c>
      <c r="B187" t="s">
        <v>19</v>
      </c>
      <c r="C187" t="s">
        <v>453</v>
      </c>
      <c r="D187" t="s">
        <v>51</v>
      </c>
      <c r="E187" t="s">
        <v>56</v>
      </c>
      <c r="F187">
        <v>145</v>
      </c>
      <c r="G187">
        <v>14</v>
      </c>
      <c r="H187">
        <v>31.1</v>
      </c>
      <c r="I187">
        <v>29</v>
      </c>
      <c r="J187">
        <v>741</v>
      </c>
      <c r="K187" s="3">
        <v>49.4</v>
      </c>
      <c r="L187">
        <v>4.1970310391363022E-2</v>
      </c>
    </row>
    <row r="188" spans="1:12" x14ac:dyDescent="0.3">
      <c r="A188" t="s">
        <v>150</v>
      </c>
      <c r="B188" t="s">
        <v>19</v>
      </c>
      <c r="C188" t="s">
        <v>453</v>
      </c>
      <c r="D188" t="s">
        <v>52</v>
      </c>
      <c r="E188" t="s">
        <v>56</v>
      </c>
      <c r="F188">
        <v>133</v>
      </c>
      <c r="G188">
        <v>12</v>
      </c>
      <c r="H188">
        <v>34.6</v>
      </c>
      <c r="I188">
        <v>168</v>
      </c>
      <c r="J188">
        <v>820</v>
      </c>
      <c r="K188" s="3">
        <v>63.07692307692308</v>
      </c>
      <c r="L188">
        <v>4.2195121951219515E-2</v>
      </c>
    </row>
    <row r="189" spans="1:12" x14ac:dyDescent="0.3">
      <c r="A189" t="s">
        <v>335</v>
      </c>
      <c r="B189" t="s">
        <v>20</v>
      </c>
      <c r="C189" t="s">
        <v>454</v>
      </c>
      <c r="D189" t="s">
        <v>48</v>
      </c>
      <c r="E189" t="s">
        <v>55</v>
      </c>
      <c r="F189">
        <v>164</v>
      </c>
      <c r="G189">
        <v>17</v>
      </c>
      <c r="H189">
        <v>39.9</v>
      </c>
      <c r="K189" s="3"/>
    </row>
    <row r="190" spans="1:12" x14ac:dyDescent="0.3">
      <c r="A190" t="s">
        <v>151</v>
      </c>
      <c r="B190" t="s">
        <v>20</v>
      </c>
      <c r="C190" t="s">
        <v>454</v>
      </c>
      <c r="D190" t="s">
        <v>50</v>
      </c>
      <c r="E190" t="s">
        <v>55</v>
      </c>
      <c r="F190">
        <v>150</v>
      </c>
      <c r="G190">
        <v>14</v>
      </c>
      <c r="H190">
        <v>35.200000000000003</v>
      </c>
      <c r="I190">
        <v>39</v>
      </c>
      <c r="J190">
        <v>434</v>
      </c>
      <c r="K190" s="3">
        <v>28.933333333333334</v>
      </c>
      <c r="L190">
        <v>8.1105990783410145E-2</v>
      </c>
    </row>
    <row r="191" spans="1:12" x14ac:dyDescent="0.3">
      <c r="A191" t="s">
        <v>152</v>
      </c>
      <c r="B191" t="s">
        <v>20</v>
      </c>
      <c r="C191" t="s">
        <v>454</v>
      </c>
      <c r="D191" t="s">
        <v>51</v>
      </c>
      <c r="E191" t="s">
        <v>55</v>
      </c>
      <c r="F191">
        <v>155</v>
      </c>
      <c r="G191">
        <v>17</v>
      </c>
      <c r="H191">
        <v>28.2</v>
      </c>
      <c r="I191">
        <v>96</v>
      </c>
      <c r="J191">
        <v>691</v>
      </c>
      <c r="K191" s="3">
        <v>38.388888888888886</v>
      </c>
      <c r="L191">
        <v>4.0810419681620837E-2</v>
      </c>
    </row>
    <row r="192" spans="1:12" x14ac:dyDescent="0.3">
      <c r="A192" t="s">
        <v>334</v>
      </c>
      <c r="B192" t="s">
        <v>20</v>
      </c>
      <c r="C192" t="s">
        <v>454</v>
      </c>
      <c r="D192" t="s">
        <v>52</v>
      </c>
      <c r="E192" t="s">
        <v>55</v>
      </c>
      <c r="F192">
        <v>150</v>
      </c>
      <c r="G192">
        <v>15</v>
      </c>
      <c r="H192">
        <v>38.299999999999997</v>
      </c>
      <c r="K192" s="3"/>
    </row>
    <row r="193" spans="1:12" x14ac:dyDescent="0.3">
      <c r="A193" t="s">
        <v>153</v>
      </c>
      <c r="B193" t="s">
        <v>20</v>
      </c>
      <c r="C193" t="s">
        <v>454</v>
      </c>
      <c r="D193" t="s">
        <v>49</v>
      </c>
      <c r="E193" t="s">
        <v>56</v>
      </c>
      <c r="F193">
        <v>138</v>
      </c>
      <c r="G193">
        <v>20</v>
      </c>
      <c r="H193">
        <v>36.700000000000003</v>
      </c>
      <c r="I193">
        <v>107</v>
      </c>
      <c r="J193">
        <v>780</v>
      </c>
      <c r="K193" s="3">
        <v>37.142857142857146</v>
      </c>
      <c r="L193">
        <v>4.7051282051282055E-2</v>
      </c>
    </row>
    <row r="194" spans="1:12" x14ac:dyDescent="0.3">
      <c r="A194" t="s">
        <v>333</v>
      </c>
      <c r="B194" t="s">
        <v>20</v>
      </c>
      <c r="C194" t="s">
        <v>454</v>
      </c>
      <c r="D194" t="s">
        <v>50</v>
      </c>
      <c r="E194" t="s">
        <v>56</v>
      </c>
      <c r="F194">
        <v>164</v>
      </c>
      <c r="G194">
        <v>16</v>
      </c>
      <c r="H194">
        <v>40.9</v>
      </c>
      <c r="K194" s="3"/>
    </row>
    <row r="195" spans="1:12" x14ac:dyDescent="0.3">
      <c r="A195" t="s">
        <v>154</v>
      </c>
      <c r="B195" t="s">
        <v>20</v>
      </c>
      <c r="C195" t="s">
        <v>454</v>
      </c>
      <c r="D195" t="s">
        <v>51</v>
      </c>
      <c r="E195" t="s">
        <v>56</v>
      </c>
      <c r="F195">
        <v>125</v>
      </c>
      <c r="G195">
        <v>16</v>
      </c>
      <c r="H195">
        <v>44.3</v>
      </c>
      <c r="I195">
        <v>127</v>
      </c>
      <c r="J195">
        <v>650</v>
      </c>
      <c r="K195" s="3">
        <v>38.235294117647058</v>
      </c>
      <c r="L195">
        <v>6.8153846153846148E-2</v>
      </c>
    </row>
    <row r="196" spans="1:12" x14ac:dyDescent="0.3">
      <c r="A196" t="s">
        <v>332</v>
      </c>
      <c r="B196" t="s">
        <v>20</v>
      </c>
      <c r="C196" t="s">
        <v>454</v>
      </c>
      <c r="D196" t="s">
        <v>54</v>
      </c>
      <c r="E196" t="s">
        <v>56</v>
      </c>
      <c r="F196">
        <v>150</v>
      </c>
      <c r="G196">
        <v>12</v>
      </c>
      <c r="H196">
        <v>37.9</v>
      </c>
      <c r="K196" s="3"/>
    </row>
    <row r="197" spans="1:12" x14ac:dyDescent="0.3">
      <c r="A197" t="s">
        <v>155</v>
      </c>
      <c r="B197" t="s">
        <v>21</v>
      </c>
      <c r="C197" t="s">
        <v>455</v>
      </c>
      <c r="D197" t="s">
        <v>48</v>
      </c>
      <c r="E197" t="s">
        <v>55</v>
      </c>
      <c r="F197">
        <v>102</v>
      </c>
      <c r="G197">
        <v>8</v>
      </c>
      <c r="H197">
        <v>19.899999999999999</v>
      </c>
      <c r="I197">
        <v>31</v>
      </c>
      <c r="J197">
        <v>508</v>
      </c>
      <c r="K197" s="3">
        <v>56.444444444444443</v>
      </c>
      <c r="L197">
        <v>3.9173228346456687E-2</v>
      </c>
    </row>
    <row r="198" spans="1:12" x14ac:dyDescent="0.3">
      <c r="A198" t="s">
        <v>331</v>
      </c>
      <c r="B198" t="s">
        <v>21</v>
      </c>
      <c r="C198" t="s">
        <v>455</v>
      </c>
      <c r="D198" t="s">
        <v>49</v>
      </c>
      <c r="E198" t="s">
        <v>55</v>
      </c>
      <c r="F198">
        <v>156</v>
      </c>
      <c r="G198">
        <v>15</v>
      </c>
      <c r="H198">
        <v>14.9</v>
      </c>
      <c r="K198" s="3"/>
    </row>
    <row r="199" spans="1:12" x14ac:dyDescent="0.3">
      <c r="A199" t="s">
        <v>156</v>
      </c>
      <c r="B199" t="s">
        <v>21</v>
      </c>
      <c r="C199" t="s">
        <v>455</v>
      </c>
      <c r="D199" t="s">
        <v>50</v>
      </c>
      <c r="E199" t="s">
        <v>55</v>
      </c>
      <c r="F199">
        <v>130</v>
      </c>
      <c r="G199">
        <v>12</v>
      </c>
      <c r="H199">
        <v>9.8000000000000007</v>
      </c>
      <c r="I199" t="s">
        <v>330</v>
      </c>
      <c r="J199">
        <v>1192</v>
      </c>
      <c r="K199" s="3">
        <v>91.692307692307693</v>
      </c>
      <c r="L199">
        <v>8.2214765100671154E-3</v>
      </c>
    </row>
    <row r="200" spans="1:12" x14ac:dyDescent="0.3">
      <c r="A200" t="s">
        <v>329</v>
      </c>
      <c r="B200" t="s">
        <v>21</v>
      </c>
      <c r="C200" t="s">
        <v>455</v>
      </c>
      <c r="D200" t="s">
        <v>52</v>
      </c>
      <c r="E200" t="s">
        <v>55</v>
      </c>
      <c r="F200">
        <v>168</v>
      </c>
      <c r="G200">
        <v>13</v>
      </c>
      <c r="H200">
        <v>53.8</v>
      </c>
      <c r="K200" s="3"/>
    </row>
    <row r="201" spans="1:12" x14ac:dyDescent="0.3">
      <c r="A201" t="s">
        <v>157</v>
      </c>
      <c r="B201" t="s">
        <v>21</v>
      </c>
      <c r="C201" t="s">
        <v>455</v>
      </c>
      <c r="D201" t="s">
        <v>48</v>
      </c>
      <c r="E201" t="s">
        <v>56</v>
      </c>
      <c r="F201">
        <v>133</v>
      </c>
      <c r="G201">
        <v>19</v>
      </c>
      <c r="H201">
        <v>43.8</v>
      </c>
      <c r="I201">
        <v>38</v>
      </c>
      <c r="J201">
        <v>991</v>
      </c>
      <c r="K201" s="3">
        <v>49.55</v>
      </c>
      <c r="L201">
        <v>4.4197780020181633E-2</v>
      </c>
    </row>
    <row r="202" spans="1:12" x14ac:dyDescent="0.3">
      <c r="A202" t="s">
        <v>328</v>
      </c>
      <c r="B202" t="s">
        <v>21</v>
      </c>
      <c r="C202" t="s">
        <v>455</v>
      </c>
      <c r="D202" t="s">
        <v>50</v>
      </c>
      <c r="E202" t="s">
        <v>56</v>
      </c>
      <c r="F202">
        <v>124</v>
      </c>
      <c r="G202">
        <v>13</v>
      </c>
      <c r="H202">
        <v>42.4</v>
      </c>
      <c r="K202" s="3"/>
    </row>
    <row r="203" spans="1:12" x14ac:dyDescent="0.3">
      <c r="A203" t="s">
        <v>327</v>
      </c>
      <c r="B203" t="s">
        <v>21</v>
      </c>
      <c r="C203" t="s">
        <v>455</v>
      </c>
      <c r="D203" t="s">
        <v>51</v>
      </c>
      <c r="E203" t="s">
        <v>56</v>
      </c>
      <c r="F203">
        <v>165</v>
      </c>
      <c r="G203">
        <v>11</v>
      </c>
      <c r="H203">
        <v>66.3</v>
      </c>
      <c r="K203" s="3"/>
    </row>
    <row r="204" spans="1:12" x14ac:dyDescent="0.3">
      <c r="A204" t="s">
        <v>158</v>
      </c>
      <c r="B204" t="s">
        <v>21</v>
      </c>
      <c r="C204" s="4" t="s">
        <v>455</v>
      </c>
      <c r="D204" t="s">
        <v>54</v>
      </c>
      <c r="E204" t="s">
        <v>56</v>
      </c>
      <c r="F204">
        <v>140</v>
      </c>
      <c r="G204">
        <v>13</v>
      </c>
      <c r="H204">
        <v>29.3</v>
      </c>
      <c r="I204">
        <v>56</v>
      </c>
      <c r="J204">
        <v>638</v>
      </c>
      <c r="K204" s="3">
        <v>45.571428571428569</v>
      </c>
      <c r="L204">
        <v>4.5924764890282133E-2</v>
      </c>
    </row>
    <row r="205" spans="1:12" x14ac:dyDescent="0.3">
      <c r="A205" t="s">
        <v>326</v>
      </c>
      <c r="B205" t="s">
        <v>22</v>
      </c>
      <c r="C205" t="s">
        <v>456</v>
      </c>
      <c r="D205" t="s">
        <v>48</v>
      </c>
      <c r="E205" t="s">
        <v>55</v>
      </c>
      <c r="F205">
        <v>137</v>
      </c>
      <c r="G205">
        <v>9</v>
      </c>
      <c r="H205">
        <v>18.7</v>
      </c>
      <c r="K205" s="3"/>
    </row>
    <row r="206" spans="1:12" x14ac:dyDescent="0.3">
      <c r="A206" t="s">
        <v>159</v>
      </c>
      <c r="B206" t="s">
        <v>22</v>
      </c>
      <c r="C206" t="s">
        <v>456</v>
      </c>
      <c r="D206" t="s">
        <v>49</v>
      </c>
      <c r="E206" t="s">
        <v>55</v>
      </c>
      <c r="F206">
        <v>182</v>
      </c>
      <c r="G206">
        <v>5</v>
      </c>
      <c r="H206">
        <v>30.3</v>
      </c>
      <c r="I206">
        <v>36</v>
      </c>
      <c r="J206">
        <v>658</v>
      </c>
      <c r="K206" s="3">
        <v>109.66666666666667</v>
      </c>
      <c r="L206">
        <v>4.6048632218844983E-2</v>
      </c>
    </row>
    <row r="207" spans="1:12" x14ac:dyDescent="0.3">
      <c r="A207" t="s">
        <v>325</v>
      </c>
      <c r="B207" t="s">
        <v>22</v>
      </c>
      <c r="C207" t="s">
        <v>456</v>
      </c>
      <c r="D207" t="s">
        <v>51</v>
      </c>
      <c r="E207" t="s">
        <v>55</v>
      </c>
      <c r="F207">
        <v>146</v>
      </c>
      <c r="G207">
        <v>9</v>
      </c>
      <c r="H207">
        <v>27.8</v>
      </c>
      <c r="K207" s="3"/>
    </row>
    <row r="208" spans="1:12" x14ac:dyDescent="0.3">
      <c r="A208" t="s">
        <v>160</v>
      </c>
      <c r="B208" t="s">
        <v>22</v>
      </c>
      <c r="C208" t="s">
        <v>456</v>
      </c>
      <c r="D208" t="s">
        <v>52</v>
      </c>
      <c r="E208" t="s">
        <v>55</v>
      </c>
      <c r="F208">
        <v>134</v>
      </c>
      <c r="G208">
        <v>6</v>
      </c>
      <c r="H208">
        <v>14.6</v>
      </c>
      <c r="I208">
        <v>78</v>
      </c>
      <c r="J208">
        <v>611</v>
      </c>
      <c r="K208" s="3">
        <v>87.285714285714292</v>
      </c>
      <c r="L208">
        <v>2.3895253682487724E-2</v>
      </c>
    </row>
    <row r="209" spans="1:12" x14ac:dyDescent="0.3">
      <c r="A209" t="s">
        <v>161</v>
      </c>
      <c r="B209" t="s">
        <v>22</v>
      </c>
      <c r="C209" t="s">
        <v>456</v>
      </c>
      <c r="D209" t="s">
        <v>48</v>
      </c>
      <c r="E209" t="s">
        <v>56</v>
      </c>
      <c r="F209">
        <v>137</v>
      </c>
      <c r="G209">
        <v>9</v>
      </c>
      <c r="H209">
        <v>23.2</v>
      </c>
      <c r="I209">
        <v>8</v>
      </c>
      <c r="J209">
        <v>574</v>
      </c>
      <c r="K209" s="3">
        <v>57.4</v>
      </c>
      <c r="L209">
        <v>4.0418118466898953E-2</v>
      </c>
    </row>
    <row r="210" spans="1:12" x14ac:dyDescent="0.3">
      <c r="A210" t="s">
        <v>324</v>
      </c>
      <c r="B210" t="s">
        <v>22</v>
      </c>
      <c r="C210" t="s">
        <v>456</v>
      </c>
      <c r="D210" t="s">
        <v>49</v>
      </c>
      <c r="E210" t="s">
        <v>56</v>
      </c>
      <c r="F210">
        <v>147</v>
      </c>
      <c r="G210">
        <v>8</v>
      </c>
      <c r="H210">
        <v>28</v>
      </c>
      <c r="K210" s="3"/>
    </row>
    <row r="211" spans="1:12" x14ac:dyDescent="0.3">
      <c r="A211" t="s">
        <v>162</v>
      </c>
      <c r="B211" t="s">
        <v>22</v>
      </c>
      <c r="C211" t="s">
        <v>456</v>
      </c>
      <c r="D211" t="s">
        <v>51</v>
      </c>
      <c r="E211" t="s">
        <v>56</v>
      </c>
      <c r="F211">
        <v>136</v>
      </c>
      <c r="G211">
        <v>7</v>
      </c>
      <c r="H211">
        <v>30.5</v>
      </c>
      <c r="I211">
        <v>55</v>
      </c>
      <c r="J211">
        <v>725</v>
      </c>
      <c r="K211" s="3">
        <v>90.625</v>
      </c>
      <c r="L211">
        <v>4.2068965517241382E-2</v>
      </c>
    </row>
    <row r="212" spans="1:12" x14ac:dyDescent="0.3">
      <c r="A212" t="s">
        <v>323</v>
      </c>
      <c r="B212" t="s">
        <v>22</v>
      </c>
      <c r="C212" s="4" t="s">
        <v>456</v>
      </c>
      <c r="D212" t="s">
        <v>54</v>
      </c>
      <c r="E212" t="s">
        <v>56</v>
      </c>
      <c r="F212">
        <v>172</v>
      </c>
      <c r="G212">
        <v>8</v>
      </c>
      <c r="H212">
        <v>20.3</v>
      </c>
      <c r="K212" s="3"/>
    </row>
    <row r="213" spans="1:12" x14ac:dyDescent="0.3">
      <c r="A213" t="s">
        <v>163</v>
      </c>
      <c r="B213" t="s">
        <v>27</v>
      </c>
      <c r="C213" t="s">
        <v>457</v>
      </c>
      <c r="D213" t="s">
        <v>48</v>
      </c>
      <c r="E213" t="s">
        <v>55</v>
      </c>
      <c r="F213">
        <v>189</v>
      </c>
      <c r="G213">
        <v>10</v>
      </c>
      <c r="H213">
        <v>20.7</v>
      </c>
      <c r="I213">
        <v>53</v>
      </c>
      <c r="J213">
        <v>647</v>
      </c>
      <c r="K213" s="3">
        <v>58.81818181818182</v>
      </c>
      <c r="L213">
        <v>3.1993817619783614E-2</v>
      </c>
    </row>
    <row r="214" spans="1:12" x14ac:dyDescent="0.3">
      <c r="A214" t="s">
        <v>322</v>
      </c>
      <c r="B214" t="s">
        <v>27</v>
      </c>
      <c r="C214" t="s">
        <v>457</v>
      </c>
      <c r="D214" t="s">
        <v>50</v>
      </c>
      <c r="E214" t="s">
        <v>55</v>
      </c>
      <c r="F214">
        <v>171</v>
      </c>
      <c r="G214">
        <v>12</v>
      </c>
      <c r="H214">
        <v>19.100000000000001</v>
      </c>
      <c r="K214" s="3"/>
    </row>
    <row r="215" spans="1:12" x14ac:dyDescent="0.3">
      <c r="A215" t="s">
        <v>321</v>
      </c>
      <c r="B215" t="s">
        <v>27</v>
      </c>
      <c r="C215" t="s">
        <v>457</v>
      </c>
      <c r="D215" t="s">
        <v>51</v>
      </c>
      <c r="E215" t="s">
        <v>55</v>
      </c>
      <c r="F215">
        <v>155</v>
      </c>
      <c r="G215">
        <v>14</v>
      </c>
      <c r="H215">
        <v>19.100000000000001</v>
      </c>
      <c r="K215" s="3"/>
    </row>
    <row r="216" spans="1:12" x14ac:dyDescent="0.3">
      <c r="A216" t="s">
        <v>164</v>
      </c>
      <c r="B216" t="s">
        <v>27</v>
      </c>
      <c r="C216" t="s">
        <v>457</v>
      </c>
      <c r="D216" t="s">
        <v>54</v>
      </c>
      <c r="E216" t="s">
        <v>55</v>
      </c>
      <c r="F216">
        <v>167</v>
      </c>
      <c r="G216">
        <v>10</v>
      </c>
      <c r="H216">
        <v>17.100000000000001</v>
      </c>
      <c r="I216">
        <v>60</v>
      </c>
      <c r="J216">
        <v>832</v>
      </c>
      <c r="K216" s="3">
        <v>75.63636363636364</v>
      </c>
      <c r="L216">
        <v>2.0552884615384619E-2</v>
      </c>
    </row>
    <row r="217" spans="1:12" x14ac:dyDescent="0.3">
      <c r="A217" t="s">
        <v>165</v>
      </c>
      <c r="B217" t="s">
        <v>27</v>
      </c>
      <c r="C217" t="s">
        <v>457</v>
      </c>
      <c r="D217" t="s">
        <v>48</v>
      </c>
      <c r="E217" t="s">
        <v>56</v>
      </c>
      <c r="F217">
        <v>163</v>
      </c>
      <c r="G217">
        <v>14</v>
      </c>
      <c r="H217">
        <v>23.4</v>
      </c>
      <c r="I217">
        <v>65</v>
      </c>
      <c r="J217">
        <v>907</v>
      </c>
      <c r="K217" s="3">
        <v>60.466666666666669</v>
      </c>
      <c r="L217">
        <v>2.579933847850055E-2</v>
      </c>
    </row>
    <row r="218" spans="1:12" x14ac:dyDescent="0.3">
      <c r="A218" t="s">
        <v>320</v>
      </c>
      <c r="B218" t="s">
        <v>27</v>
      </c>
      <c r="C218" t="s">
        <v>457</v>
      </c>
      <c r="D218" t="s">
        <v>49</v>
      </c>
      <c r="E218" t="s">
        <v>56</v>
      </c>
      <c r="F218">
        <v>138</v>
      </c>
      <c r="G218">
        <v>12</v>
      </c>
      <c r="H218">
        <v>26.3</v>
      </c>
      <c r="K218" s="3"/>
    </row>
    <row r="219" spans="1:12" x14ac:dyDescent="0.3">
      <c r="A219" t="s">
        <v>166</v>
      </c>
      <c r="B219" t="s">
        <v>27</v>
      </c>
      <c r="C219" t="s">
        <v>457</v>
      </c>
      <c r="D219" t="s">
        <v>51</v>
      </c>
      <c r="E219" t="s">
        <v>56</v>
      </c>
      <c r="F219">
        <v>175</v>
      </c>
      <c r="G219">
        <v>12</v>
      </c>
      <c r="H219">
        <v>36.799999999999997</v>
      </c>
      <c r="I219">
        <v>67</v>
      </c>
      <c r="J219">
        <v>1161</v>
      </c>
      <c r="K219" s="3">
        <v>89.307692307692307</v>
      </c>
      <c r="L219">
        <v>3.1696813092161928E-2</v>
      </c>
    </row>
    <row r="220" spans="1:12" x14ac:dyDescent="0.3">
      <c r="A220" t="s">
        <v>319</v>
      </c>
      <c r="B220" t="s">
        <v>27</v>
      </c>
      <c r="C220" t="s">
        <v>457</v>
      </c>
      <c r="D220" t="s">
        <v>54</v>
      </c>
      <c r="E220" t="s">
        <v>56</v>
      </c>
      <c r="F220">
        <v>151</v>
      </c>
      <c r="G220">
        <v>16</v>
      </c>
      <c r="H220">
        <v>38</v>
      </c>
      <c r="K220" s="3"/>
    </row>
    <row r="221" spans="1:12" x14ac:dyDescent="0.3">
      <c r="A221" t="s">
        <v>167</v>
      </c>
      <c r="B221" t="s">
        <v>28</v>
      </c>
      <c r="C221" t="s">
        <v>458</v>
      </c>
      <c r="D221" t="s">
        <v>48</v>
      </c>
      <c r="E221" t="s">
        <v>55</v>
      </c>
      <c r="F221">
        <v>171</v>
      </c>
      <c r="G221">
        <v>17</v>
      </c>
      <c r="H221">
        <v>39</v>
      </c>
      <c r="I221">
        <v>32</v>
      </c>
      <c r="J221">
        <v>731</v>
      </c>
      <c r="K221" s="3">
        <v>40.611111111111114</v>
      </c>
      <c r="L221">
        <v>5.33515731874145E-2</v>
      </c>
    </row>
    <row r="222" spans="1:12" x14ac:dyDescent="0.3">
      <c r="A222" t="s">
        <v>168</v>
      </c>
      <c r="B222" t="s">
        <v>28</v>
      </c>
      <c r="C222" t="s">
        <v>458</v>
      </c>
      <c r="D222" t="s">
        <v>50</v>
      </c>
      <c r="E222" t="s">
        <v>55</v>
      </c>
      <c r="F222">
        <v>193</v>
      </c>
      <c r="G222">
        <v>20</v>
      </c>
      <c r="H222">
        <v>42.5</v>
      </c>
      <c r="I222">
        <v>53</v>
      </c>
      <c r="J222">
        <v>959</v>
      </c>
      <c r="K222" s="3">
        <v>45.666666666666664</v>
      </c>
      <c r="L222">
        <v>4.4316996871741399E-2</v>
      </c>
    </row>
    <row r="223" spans="1:12" x14ac:dyDescent="0.3">
      <c r="A223" t="s">
        <v>318</v>
      </c>
      <c r="B223" t="s">
        <v>28</v>
      </c>
      <c r="C223" t="s">
        <v>458</v>
      </c>
      <c r="D223" t="s">
        <v>51</v>
      </c>
      <c r="E223" t="s">
        <v>55</v>
      </c>
      <c r="F223">
        <v>147</v>
      </c>
      <c r="G223">
        <v>19</v>
      </c>
      <c r="H223">
        <v>34.6</v>
      </c>
      <c r="K223" s="3"/>
    </row>
    <row r="224" spans="1:12" x14ac:dyDescent="0.3">
      <c r="A224" t="s">
        <v>317</v>
      </c>
      <c r="B224" t="s">
        <v>28</v>
      </c>
      <c r="C224" t="s">
        <v>458</v>
      </c>
      <c r="D224" t="s">
        <v>54</v>
      </c>
      <c r="E224" t="s">
        <v>55</v>
      </c>
      <c r="F224">
        <v>136</v>
      </c>
      <c r="G224">
        <v>17</v>
      </c>
      <c r="H224">
        <v>41.6</v>
      </c>
      <c r="K224" s="3"/>
    </row>
    <row r="225" spans="1:12" x14ac:dyDescent="0.3">
      <c r="A225" t="s">
        <v>169</v>
      </c>
      <c r="B225" t="s">
        <v>28</v>
      </c>
      <c r="C225" t="s">
        <v>458</v>
      </c>
      <c r="D225" t="s">
        <v>49</v>
      </c>
      <c r="E225" t="s">
        <v>56</v>
      </c>
      <c r="F225">
        <v>185</v>
      </c>
      <c r="G225">
        <v>19</v>
      </c>
      <c r="H225">
        <v>34.4</v>
      </c>
      <c r="I225">
        <v>20</v>
      </c>
      <c r="J225">
        <v>702</v>
      </c>
      <c r="K225" s="3">
        <v>35.1</v>
      </c>
      <c r="L225">
        <v>4.9002849002849E-2</v>
      </c>
    </row>
    <row r="226" spans="1:12" x14ac:dyDescent="0.3">
      <c r="A226" t="s">
        <v>170</v>
      </c>
      <c r="B226" t="s">
        <v>28</v>
      </c>
      <c r="C226" t="s">
        <v>458</v>
      </c>
      <c r="D226" t="s">
        <v>50</v>
      </c>
      <c r="E226" t="s">
        <v>56</v>
      </c>
      <c r="F226">
        <v>154</v>
      </c>
      <c r="G226">
        <v>21</v>
      </c>
      <c r="H226">
        <v>31.5</v>
      </c>
      <c r="I226">
        <v>2</v>
      </c>
      <c r="J226">
        <v>676</v>
      </c>
      <c r="K226" s="3">
        <v>30.727272727272727</v>
      </c>
      <c r="L226">
        <v>4.6597633136094677E-2</v>
      </c>
    </row>
    <row r="227" spans="1:12" x14ac:dyDescent="0.3">
      <c r="A227" t="s">
        <v>316</v>
      </c>
      <c r="B227" t="s">
        <v>28</v>
      </c>
      <c r="C227" t="s">
        <v>458</v>
      </c>
      <c r="D227" t="s">
        <v>52</v>
      </c>
      <c r="E227" t="s">
        <v>56</v>
      </c>
      <c r="F227">
        <v>138</v>
      </c>
      <c r="G227">
        <v>15</v>
      </c>
      <c r="H227">
        <v>26.3</v>
      </c>
      <c r="K227" s="3"/>
    </row>
    <row r="228" spans="1:12" x14ac:dyDescent="0.3">
      <c r="A228" t="s">
        <v>315</v>
      </c>
      <c r="B228" t="s">
        <v>28</v>
      </c>
      <c r="C228" t="s">
        <v>458</v>
      </c>
      <c r="D228" t="s">
        <v>54</v>
      </c>
      <c r="E228" t="s">
        <v>56</v>
      </c>
      <c r="F228">
        <v>149</v>
      </c>
      <c r="G228">
        <v>17</v>
      </c>
      <c r="H228">
        <v>45.4</v>
      </c>
      <c r="K228" s="3"/>
    </row>
    <row r="229" spans="1:12" x14ac:dyDescent="0.3">
      <c r="A229" t="s">
        <v>171</v>
      </c>
      <c r="B229" t="s">
        <v>29</v>
      </c>
      <c r="C229" t="s">
        <v>459</v>
      </c>
      <c r="D229" t="s">
        <v>48</v>
      </c>
      <c r="E229" t="s">
        <v>55</v>
      </c>
      <c r="F229">
        <v>198</v>
      </c>
      <c r="G229">
        <v>14</v>
      </c>
      <c r="H229">
        <v>40.5</v>
      </c>
      <c r="I229">
        <v>60</v>
      </c>
      <c r="J229">
        <v>883</v>
      </c>
      <c r="K229" s="3">
        <v>58.866666666666667</v>
      </c>
      <c r="L229">
        <v>4.5866364665911666E-2</v>
      </c>
    </row>
    <row r="230" spans="1:12" x14ac:dyDescent="0.3">
      <c r="A230" t="s">
        <v>314</v>
      </c>
      <c r="B230" t="s">
        <v>29</v>
      </c>
      <c r="C230" t="s">
        <v>459</v>
      </c>
      <c r="D230" t="s">
        <v>49</v>
      </c>
      <c r="E230" t="s">
        <v>55</v>
      </c>
      <c r="F230">
        <v>139</v>
      </c>
      <c r="G230">
        <v>16</v>
      </c>
      <c r="H230">
        <v>29.3</v>
      </c>
      <c r="K230" s="3"/>
    </row>
    <row r="231" spans="1:12" x14ac:dyDescent="0.3">
      <c r="A231" t="s">
        <v>172</v>
      </c>
      <c r="B231" t="s">
        <v>29</v>
      </c>
      <c r="C231" t="s">
        <v>459</v>
      </c>
      <c r="D231" t="s">
        <v>51</v>
      </c>
      <c r="E231" t="s">
        <v>55</v>
      </c>
      <c r="F231">
        <v>222</v>
      </c>
      <c r="G231">
        <v>15</v>
      </c>
      <c r="H231">
        <v>11.1</v>
      </c>
      <c r="I231">
        <v>8</v>
      </c>
      <c r="J231">
        <v>543</v>
      </c>
      <c r="K231" s="3">
        <v>33.9375</v>
      </c>
      <c r="L231">
        <v>2.0441988950276241E-2</v>
      </c>
    </row>
    <row r="232" spans="1:12" x14ac:dyDescent="0.3">
      <c r="A232" t="s">
        <v>313</v>
      </c>
      <c r="B232" t="s">
        <v>29</v>
      </c>
      <c r="C232" t="s">
        <v>459</v>
      </c>
      <c r="D232" t="s">
        <v>52</v>
      </c>
      <c r="E232" t="s">
        <v>55</v>
      </c>
      <c r="F232">
        <v>198</v>
      </c>
      <c r="G232">
        <v>15</v>
      </c>
      <c r="H232">
        <v>40</v>
      </c>
      <c r="K232" s="3"/>
    </row>
    <row r="233" spans="1:12" x14ac:dyDescent="0.3">
      <c r="A233" t="s">
        <v>173</v>
      </c>
      <c r="B233" t="s">
        <v>29</v>
      </c>
      <c r="C233" t="s">
        <v>459</v>
      </c>
      <c r="D233" t="s">
        <v>48</v>
      </c>
      <c r="E233" t="s">
        <v>56</v>
      </c>
      <c r="F233">
        <v>191</v>
      </c>
      <c r="G233">
        <v>13</v>
      </c>
      <c r="H233">
        <v>40.4</v>
      </c>
      <c r="I233">
        <v>67</v>
      </c>
      <c r="J233">
        <v>709</v>
      </c>
      <c r="K233" s="3">
        <v>50.642857142857146</v>
      </c>
      <c r="L233">
        <v>5.6981664315937937E-2</v>
      </c>
    </row>
    <row r="234" spans="1:12" x14ac:dyDescent="0.3">
      <c r="A234" t="s">
        <v>312</v>
      </c>
      <c r="B234" t="s">
        <v>29</v>
      </c>
      <c r="C234" t="s">
        <v>459</v>
      </c>
      <c r="D234" t="s">
        <v>50</v>
      </c>
      <c r="E234" t="s">
        <v>56</v>
      </c>
      <c r="F234">
        <v>159</v>
      </c>
      <c r="G234">
        <v>17</v>
      </c>
      <c r="H234">
        <v>44.8</v>
      </c>
      <c r="K234" s="3"/>
    </row>
    <row r="235" spans="1:12" x14ac:dyDescent="0.3">
      <c r="A235" t="s">
        <v>174</v>
      </c>
      <c r="B235" t="s">
        <v>29</v>
      </c>
      <c r="C235" t="s">
        <v>459</v>
      </c>
      <c r="D235" t="s">
        <v>52</v>
      </c>
      <c r="E235" t="s">
        <v>56</v>
      </c>
      <c r="F235">
        <v>192</v>
      </c>
      <c r="G235">
        <v>15</v>
      </c>
      <c r="H235">
        <v>44.1</v>
      </c>
      <c r="I235">
        <v>53</v>
      </c>
      <c r="J235">
        <v>772</v>
      </c>
      <c r="K235" s="3">
        <v>48.25</v>
      </c>
      <c r="L235">
        <v>5.7124352331606218E-2</v>
      </c>
    </row>
    <row r="236" spans="1:12" x14ac:dyDescent="0.3">
      <c r="A236" t="s">
        <v>311</v>
      </c>
      <c r="B236" t="s">
        <v>29</v>
      </c>
      <c r="C236" t="s">
        <v>459</v>
      </c>
      <c r="D236" t="s">
        <v>54</v>
      </c>
      <c r="E236" t="s">
        <v>56</v>
      </c>
      <c r="F236">
        <v>165</v>
      </c>
      <c r="G236">
        <v>17</v>
      </c>
      <c r="H236">
        <v>13.1</v>
      </c>
      <c r="K236" s="3"/>
    </row>
    <row r="237" spans="1:12" x14ac:dyDescent="0.3">
      <c r="A237" t="s">
        <v>175</v>
      </c>
      <c r="B237" t="s">
        <v>30</v>
      </c>
      <c r="C237" t="s">
        <v>460</v>
      </c>
      <c r="D237" t="s">
        <v>48</v>
      </c>
      <c r="E237" t="s">
        <v>55</v>
      </c>
      <c r="F237">
        <v>198</v>
      </c>
      <c r="G237">
        <v>8</v>
      </c>
      <c r="H237">
        <v>27.4</v>
      </c>
      <c r="I237">
        <v>17</v>
      </c>
      <c r="J237">
        <v>550</v>
      </c>
      <c r="K237" s="3">
        <v>61.111111111111114</v>
      </c>
      <c r="L237">
        <v>4.9818181818181817E-2</v>
      </c>
    </row>
    <row r="238" spans="1:12" x14ac:dyDescent="0.3">
      <c r="A238" t="s">
        <v>310</v>
      </c>
      <c r="B238" t="s">
        <v>30</v>
      </c>
      <c r="C238" t="s">
        <v>460</v>
      </c>
      <c r="D238" t="s">
        <v>49</v>
      </c>
      <c r="E238" t="s">
        <v>55</v>
      </c>
      <c r="F238">
        <v>169</v>
      </c>
      <c r="G238">
        <v>7</v>
      </c>
      <c r="H238">
        <v>32.6</v>
      </c>
      <c r="K238" s="3"/>
    </row>
    <row r="239" spans="1:12" x14ac:dyDescent="0.3">
      <c r="A239" t="s">
        <v>176</v>
      </c>
      <c r="B239" t="s">
        <v>30</v>
      </c>
      <c r="C239" t="s">
        <v>460</v>
      </c>
      <c r="D239" t="s">
        <v>51</v>
      </c>
      <c r="E239" t="s">
        <v>55</v>
      </c>
      <c r="F239">
        <v>114</v>
      </c>
      <c r="G239">
        <v>12</v>
      </c>
      <c r="H239">
        <v>6.9</v>
      </c>
      <c r="I239">
        <v>16</v>
      </c>
      <c r="J239">
        <v>327</v>
      </c>
      <c r="K239" s="3">
        <v>25.153846153846153</v>
      </c>
      <c r="L239">
        <v>2.1100917431192662E-2</v>
      </c>
    </row>
    <row r="240" spans="1:12" x14ac:dyDescent="0.3">
      <c r="A240" t="s">
        <v>309</v>
      </c>
      <c r="B240" t="s">
        <v>30</v>
      </c>
      <c r="C240" t="s">
        <v>460</v>
      </c>
      <c r="D240" t="s">
        <v>54</v>
      </c>
      <c r="E240" t="s">
        <v>55</v>
      </c>
      <c r="F240">
        <v>148</v>
      </c>
      <c r="G240">
        <v>11</v>
      </c>
      <c r="H240">
        <v>19.899999999999999</v>
      </c>
      <c r="K240" s="3"/>
    </row>
    <row r="241" spans="1:12" x14ac:dyDescent="0.3">
      <c r="A241" t="s">
        <v>308</v>
      </c>
      <c r="B241" t="s">
        <v>30</v>
      </c>
      <c r="C241" t="s">
        <v>460</v>
      </c>
      <c r="D241" t="s">
        <v>48</v>
      </c>
      <c r="E241" t="s">
        <v>56</v>
      </c>
      <c r="F241">
        <v>150</v>
      </c>
      <c r="G241">
        <v>8</v>
      </c>
      <c r="H241">
        <v>18.8</v>
      </c>
      <c r="K241" s="3"/>
    </row>
    <row r="242" spans="1:12" x14ac:dyDescent="0.3">
      <c r="A242" t="s">
        <v>307</v>
      </c>
      <c r="B242" t="s">
        <v>30</v>
      </c>
      <c r="C242" t="s">
        <v>460</v>
      </c>
      <c r="D242" t="s">
        <v>50</v>
      </c>
      <c r="E242" t="s">
        <v>56</v>
      </c>
      <c r="F242">
        <v>165</v>
      </c>
      <c r="G242">
        <v>8</v>
      </c>
      <c r="H242">
        <v>17</v>
      </c>
      <c r="K242" s="3"/>
    </row>
    <row r="243" spans="1:12" x14ac:dyDescent="0.3">
      <c r="A243" t="s">
        <v>177</v>
      </c>
      <c r="B243" t="s">
        <v>30</v>
      </c>
      <c r="C243" t="s">
        <v>460</v>
      </c>
      <c r="D243" t="s">
        <v>51</v>
      </c>
      <c r="E243" t="s">
        <v>56</v>
      </c>
      <c r="F243">
        <v>182</v>
      </c>
      <c r="G243">
        <v>11</v>
      </c>
      <c r="H243">
        <v>22.6</v>
      </c>
      <c r="I243">
        <v>19</v>
      </c>
      <c r="J243">
        <v>804</v>
      </c>
      <c r="K243" s="3">
        <v>67</v>
      </c>
      <c r="L243">
        <v>2.8109452736318409E-2</v>
      </c>
    </row>
    <row r="244" spans="1:12" x14ac:dyDescent="0.3">
      <c r="A244" t="s">
        <v>178</v>
      </c>
      <c r="B244" t="s">
        <v>30</v>
      </c>
      <c r="C244" t="s">
        <v>460</v>
      </c>
      <c r="D244" t="s">
        <v>52</v>
      </c>
      <c r="E244" t="s">
        <v>56</v>
      </c>
      <c r="F244">
        <v>185</v>
      </c>
      <c r="G244">
        <v>8</v>
      </c>
      <c r="H244">
        <v>33.869999999999997</v>
      </c>
      <c r="I244">
        <v>32</v>
      </c>
      <c r="J244">
        <v>512</v>
      </c>
      <c r="K244" s="3">
        <v>56.888888888888886</v>
      </c>
      <c r="L244">
        <v>6.6152343749999995E-2</v>
      </c>
    </row>
    <row r="245" spans="1:12" x14ac:dyDescent="0.3">
      <c r="A245" t="s">
        <v>179</v>
      </c>
      <c r="B245" t="s">
        <v>31</v>
      </c>
      <c r="C245" t="s">
        <v>461</v>
      </c>
      <c r="D245" t="s">
        <v>48</v>
      </c>
      <c r="E245" t="s">
        <v>55</v>
      </c>
      <c r="F245">
        <v>166</v>
      </c>
      <c r="G245">
        <v>11</v>
      </c>
      <c r="H245">
        <v>38.6</v>
      </c>
      <c r="I245">
        <v>76</v>
      </c>
      <c r="J245">
        <v>1127</v>
      </c>
      <c r="K245" s="3">
        <v>93.916666666666671</v>
      </c>
      <c r="L245">
        <v>3.4250221827861582E-2</v>
      </c>
    </row>
    <row r="246" spans="1:12" x14ac:dyDescent="0.3">
      <c r="A246" t="s">
        <v>306</v>
      </c>
      <c r="B246" t="s">
        <v>31</v>
      </c>
      <c r="C246" t="s">
        <v>461</v>
      </c>
      <c r="D246" t="s">
        <v>50</v>
      </c>
      <c r="E246" t="s">
        <v>55</v>
      </c>
      <c r="F246">
        <v>163</v>
      </c>
      <c r="G246">
        <v>13</v>
      </c>
      <c r="H246">
        <v>23.5</v>
      </c>
      <c r="K246" s="3"/>
    </row>
    <row r="247" spans="1:12" x14ac:dyDescent="0.3">
      <c r="A247" t="s">
        <v>305</v>
      </c>
      <c r="B247" t="s">
        <v>31</v>
      </c>
      <c r="C247" t="s">
        <v>461</v>
      </c>
      <c r="D247" t="s">
        <v>52</v>
      </c>
      <c r="E247" t="s">
        <v>55</v>
      </c>
      <c r="F247">
        <v>160</v>
      </c>
      <c r="G247">
        <v>11</v>
      </c>
      <c r="H247">
        <v>30.4</v>
      </c>
      <c r="K247" s="3"/>
    </row>
    <row r="248" spans="1:12" x14ac:dyDescent="0.3">
      <c r="A248" t="s">
        <v>180</v>
      </c>
      <c r="B248" t="s">
        <v>31</v>
      </c>
      <c r="C248" t="s">
        <v>461</v>
      </c>
      <c r="D248" t="s">
        <v>54</v>
      </c>
      <c r="E248" t="s">
        <v>55</v>
      </c>
      <c r="F248">
        <v>181</v>
      </c>
      <c r="G248">
        <v>7</v>
      </c>
      <c r="H248">
        <v>37.4</v>
      </c>
      <c r="I248">
        <v>83</v>
      </c>
      <c r="J248">
        <v>637</v>
      </c>
      <c r="K248" s="3">
        <v>79.625</v>
      </c>
      <c r="L248">
        <v>5.8712715855572993E-2</v>
      </c>
    </row>
    <row r="249" spans="1:12" x14ac:dyDescent="0.3">
      <c r="A249" t="s">
        <v>181</v>
      </c>
      <c r="B249" t="s">
        <v>31</v>
      </c>
      <c r="C249" t="s">
        <v>461</v>
      </c>
      <c r="D249" t="s">
        <v>49</v>
      </c>
      <c r="E249" t="s">
        <v>56</v>
      </c>
      <c r="F249">
        <v>153</v>
      </c>
      <c r="G249">
        <v>11</v>
      </c>
      <c r="H249">
        <v>46.1</v>
      </c>
      <c r="I249">
        <v>61</v>
      </c>
      <c r="J249">
        <v>1078</v>
      </c>
      <c r="K249" s="3">
        <v>89.833333333333329</v>
      </c>
      <c r="L249">
        <v>4.2764378478664197E-2</v>
      </c>
    </row>
    <row r="250" spans="1:12" x14ac:dyDescent="0.3">
      <c r="A250" t="s">
        <v>304</v>
      </c>
      <c r="B250" t="s">
        <v>31</v>
      </c>
      <c r="C250" t="s">
        <v>461</v>
      </c>
      <c r="D250" t="s">
        <v>50</v>
      </c>
      <c r="E250" t="s">
        <v>56</v>
      </c>
      <c r="F250">
        <v>195</v>
      </c>
      <c r="G250">
        <v>9</v>
      </c>
      <c r="H250">
        <v>32.9</v>
      </c>
      <c r="K250" s="3"/>
    </row>
    <row r="251" spans="1:12" x14ac:dyDescent="0.3">
      <c r="A251" t="s">
        <v>303</v>
      </c>
      <c r="B251" t="s">
        <v>31</v>
      </c>
      <c r="C251" t="s">
        <v>461</v>
      </c>
      <c r="D251" t="s">
        <v>51</v>
      </c>
      <c r="E251" t="s">
        <v>56</v>
      </c>
      <c r="F251">
        <v>175</v>
      </c>
      <c r="G251">
        <v>9</v>
      </c>
      <c r="H251">
        <v>42</v>
      </c>
      <c r="K251" s="3"/>
    </row>
    <row r="252" spans="1:12" x14ac:dyDescent="0.3">
      <c r="A252" t="s">
        <v>182</v>
      </c>
      <c r="B252" t="s">
        <v>31</v>
      </c>
      <c r="C252" t="s">
        <v>461</v>
      </c>
      <c r="D252" t="s">
        <v>52</v>
      </c>
      <c r="E252" t="s">
        <v>56</v>
      </c>
      <c r="F252">
        <v>152</v>
      </c>
      <c r="G252">
        <v>12</v>
      </c>
      <c r="H252">
        <v>41.9</v>
      </c>
      <c r="I252">
        <v>66</v>
      </c>
      <c r="J252">
        <v>1074</v>
      </c>
      <c r="K252" s="3">
        <v>82.615384615384613</v>
      </c>
      <c r="L252">
        <v>3.9013035381750466E-2</v>
      </c>
    </row>
    <row r="253" spans="1:12" x14ac:dyDescent="0.3">
      <c r="A253" t="s">
        <v>302</v>
      </c>
      <c r="B253" t="s">
        <v>32</v>
      </c>
      <c r="C253" t="s">
        <v>462</v>
      </c>
      <c r="D253" t="s">
        <v>48</v>
      </c>
      <c r="E253" t="s">
        <v>55</v>
      </c>
      <c r="F253">
        <v>118</v>
      </c>
      <c r="G253">
        <v>10</v>
      </c>
      <c r="H253">
        <v>15.4</v>
      </c>
      <c r="K253" s="3"/>
    </row>
    <row r="254" spans="1:12" x14ac:dyDescent="0.3">
      <c r="A254" t="s">
        <v>183</v>
      </c>
      <c r="B254" t="s">
        <v>32</v>
      </c>
      <c r="C254" t="s">
        <v>462</v>
      </c>
      <c r="D254" t="s">
        <v>50</v>
      </c>
      <c r="E254" t="s">
        <v>55</v>
      </c>
      <c r="F254">
        <v>89</v>
      </c>
      <c r="G254">
        <v>13</v>
      </c>
      <c r="H254">
        <v>7.1</v>
      </c>
      <c r="I254">
        <v>8</v>
      </c>
      <c r="J254">
        <v>369</v>
      </c>
      <c r="K254" s="3">
        <v>26.357142857142858</v>
      </c>
      <c r="L254">
        <v>1.9241192411924117E-2</v>
      </c>
    </row>
    <row r="255" spans="1:12" x14ac:dyDescent="0.3">
      <c r="A255" t="s">
        <v>184</v>
      </c>
      <c r="B255" t="s">
        <v>32</v>
      </c>
      <c r="C255" t="s">
        <v>462</v>
      </c>
      <c r="D255" t="s">
        <v>52</v>
      </c>
      <c r="E255" t="s">
        <v>55</v>
      </c>
      <c r="F255">
        <v>124</v>
      </c>
      <c r="G255">
        <v>14</v>
      </c>
      <c r="H255">
        <v>26.1</v>
      </c>
      <c r="I255">
        <v>122</v>
      </c>
      <c r="J255">
        <v>831</v>
      </c>
      <c r="K255" s="3">
        <v>55.4</v>
      </c>
      <c r="L255">
        <v>3.140794223826715E-2</v>
      </c>
    </row>
    <row r="256" spans="1:12" x14ac:dyDescent="0.3">
      <c r="A256" t="s">
        <v>301</v>
      </c>
      <c r="B256" t="s">
        <v>32</v>
      </c>
      <c r="C256" t="s">
        <v>462</v>
      </c>
      <c r="D256" t="s">
        <v>54</v>
      </c>
      <c r="E256" t="s">
        <v>55</v>
      </c>
      <c r="F256">
        <v>104</v>
      </c>
      <c r="G256">
        <v>13</v>
      </c>
      <c r="H256">
        <v>16.600000000000001</v>
      </c>
      <c r="K256" s="3"/>
    </row>
    <row r="257" spans="1:12" x14ac:dyDescent="0.3">
      <c r="A257" t="s">
        <v>185</v>
      </c>
      <c r="B257" t="s">
        <v>32</v>
      </c>
      <c r="C257" t="s">
        <v>462</v>
      </c>
      <c r="D257" t="s">
        <v>49</v>
      </c>
      <c r="E257" t="s">
        <v>56</v>
      </c>
      <c r="F257">
        <v>134</v>
      </c>
      <c r="G257">
        <v>11</v>
      </c>
      <c r="H257">
        <v>29</v>
      </c>
      <c r="I257">
        <v>66</v>
      </c>
      <c r="J257">
        <v>825</v>
      </c>
      <c r="K257" s="3">
        <v>68.75</v>
      </c>
      <c r="L257">
        <v>3.5151515151515149E-2</v>
      </c>
    </row>
    <row r="258" spans="1:12" x14ac:dyDescent="0.3">
      <c r="A258" t="s">
        <v>300</v>
      </c>
      <c r="B258" t="s">
        <v>32</v>
      </c>
      <c r="C258" t="s">
        <v>462</v>
      </c>
      <c r="D258" t="s">
        <v>49</v>
      </c>
      <c r="E258" t="s">
        <v>56</v>
      </c>
      <c r="F258">
        <v>115</v>
      </c>
      <c r="G258">
        <v>9</v>
      </c>
      <c r="H258">
        <v>25.8</v>
      </c>
      <c r="K258" s="3"/>
    </row>
    <row r="259" spans="1:12" x14ac:dyDescent="0.3">
      <c r="A259" t="s">
        <v>186</v>
      </c>
      <c r="B259" t="s">
        <v>32</v>
      </c>
      <c r="C259" t="s">
        <v>462</v>
      </c>
      <c r="D259" t="s">
        <v>51</v>
      </c>
      <c r="E259" t="s">
        <v>56</v>
      </c>
      <c r="F259">
        <v>118</v>
      </c>
      <c r="G259">
        <v>15</v>
      </c>
      <c r="H259">
        <v>8.1999999999999993</v>
      </c>
      <c r="I259">
        <v>14</v>
      </c>
      <c r="J259">
        <v>398</v>
      </c>
      <c r="K259" s="3">
        <v>24.875</v>
      </c>
      <c r="L259">
        <v>2.0603015075376884E-2</v>
      </c>
    </row>
    <row r="260" spans="1:12" x14ac:dyDescent="0.3">
      <c r="A260" t="s">
        <v>299</v>
      </c>
      <c r="B260" t="s">
        <v>32</v>
      </c>
      <c r="C260" t="s">
        <v>462</v>
      </c>
      <c r="D260" t="s">
        <v>54</v>
      </c>
      <c r="E260" t="s">
        <v>56</v>
      </c>
      <c r="F260">
        <v>148</v>
      </c>
      <c r="G260">
        <v>10</v>
      </c>
      <c r="H260">
        <v>12</v>
      </c>
      <c r="K260" s="3"/>
    </row>
    <row r="261" spans="1:12" x14ac:dyDescent="0.3">
      <c r="A261" t="s">
        <v>298</v>
      </c>
      <c r="B261" t="s">
        <v>33</v>
      </c>
      <c r="C261" t="s">
        <v>463</v>
      </c>
      <c r="D261" t="s">
        <v>48</v>
      </c>
      <c r="E261" t="s">
        <v>55</v>
      </c>
      <c r="F261">
        <v>180</v>
      </c>
      <c r="G261">
        <v>22</v>
      </c>
      <c r="H261">
        <v>45.9</v>
      </c>
      <c r="K261" s="3"/>
    </row>
    <row r="262" spans="1:12" x14ac:dyDescent="0.3">
      <c r="A262" t="s">
        <v>187</v>
      </c>
      <c r="B262" t="s">
        <v>33</v>
      </c>
      <c r="C262" t="s">
        <v>463</v>
      </c>
      <c r="D262" t="s">
        <v>49</v>
      </c>
      <c r="E262" t="s">
        <v>55</v>
      </c>
      <c r="F262">
        <v>156</v>
      </c>
      <c r="G262">
        <v>22</v>
      </c>
      <c r="H262">
        <v>57</v>
      </c>
      <c r="I262">
        <v>81</v>
      </c>
      <c r="J262">
        <v>1049</v>
      </c>
      <c r="K262" s="3">
        <v>45.608695652173914</v>
      </c>
      <c r="L262">
        <v>5.4337464251668258E-2</v>
      </c>
    </row>
    <row r="263" spans="1:12" x14ac:dyDescent="0.3">
      <c r="A263" t="s">
        <v>297</v>
      </c>
      <c r="B263" t="s">
        <v>33</v>
      </c>
      <c r="C263" t="s">
        <v>463</v>
      </c>
      <c r="D263" t="s">
        <v>51</v>
      </c>
      <c r="E263" t="s">
        <v>55</v>
      </c>
      <c r="F263">
        <v>172</v>
      </c>
      <c r="G263">
        <v>24</v>
      </c>
      <c r="H263">
        <v>53.6</v>
      </c>
      <c r="K263" s="3"/>
    </row>
    <row r="264" spans="1:12" x14ac:dyDescent="0.3">
      <c r="A264" t="s">
        <v>188</v>
      </c>
      <c r="B264" t="s">
        <v>33</v>
      </c>
      <c r="C264" t="s">
        <v>463</v>
      </c>
      <c r="D264" t="s">
        <v>54</v>
      </c>
      <c r="E264" t="s">
        <v>55</v>
      </c>
      <c r="F264">
        <v>163</v>
      </c>
      <c r="G264">
        <v>21</v>
      </c>
      <c r="H264">
        <v>46.9</v>
      </c>
      <c r="I264">
        <v>92</v>
      </c>
      <c r="J264">
        <v>1054</v>
      </c>
      <c r="K264" s="3">
        <v>47.909090909090907</v>
      </c>
      <c r="L264">
        <v>4.4497153700189751E-2</v>
      </c>
    </row>
    <row r="265" spans="1:12" x14ac:dyDescent="0.3">
      <c r="A265" t="s">
        <v>296</v>
      </c>
      <c r="B265" t="s">
        <v>33</v>
      </c>
      <c r="C265" t="s">
        <v>463</v>
      </c>
      <c r="D265" t="s">
        <v>48</v>
      </c>
      <c r="E265" t="s">
        <v>56</v>
      </c>
      <c r="F265">
        <v>170</v>
      </c>
      <c r="G265">
        <v>19</v>
      </c>
      <c r="H265">
        <v>45.7</v>
      </c>
      <c r="K265" s="3"/>
    </row>
    <row r="266" spans="1:12" x14ac:dyDescent="0.3">
      <c r="A266" t="s">
        <v>189</v>
      </c>
      <c r="B266" t="s">
        <v>33</v>
      </c>
      <c r="C266" t="s">
        <v>463</v>
      </c>
      <c r="D266" t="s">
        <v>50</v>
      </c>
      <c r="E266" t="s">
        <v>56</v>
      </c>
      <c r="F266">
        <v>176</v>
      </c>
      <c r="G266">
        <v>20</v>
      </c>
      <c r="H266">
        <v>45.2</v>
      </c>
      <c r="I266">
        <v>88</v>
      </c>
      <c r="J266">
        <v>863</v>
      </c>
      <c r="K266" s="3">
        <v>41.095238095238095</v>
      </c>
      <c r="L266">
        <v>5.2375434530706838E-2</v>
      </c>
    </row>
    <row r="267" spans="1:12" x14ac:dyDescent="0.3">
      <c r="A267" t="s">
        <v>295</v>
      </c>
      <c r="B267" t="s">
        <v>33</v>
      </c>
      <c r="C267" t="s">
        <v>463</v>
      </c>
      <c r="D267" t="s">
        <v>52</v>
      </c>
      <c r="E267" t="s">
        <v>56</v>
      </c>
      <c r="F267">
        <v>178</v>
      </c>
      <c r="G267">
        <v>23</v>
      </c>
      <c r="H267">
        <v>49.6</v>
      </c>
      <c r="K267" s="3"/>
    </row>
    <row r="268" spans="1:12" x14ac:dyDescent="0.3">
      <c r="A268" t="s">
        <v>190</v>
      </c>
      <c r="B268" t="s">
        <v>33</v>
      </c>
      <c r="C268" t="s">
        <v>463</v>
      </c>
      <c r="D268" t="s">
        <v>54</v>
      </c>
      <c r="E268" t="s">
        <v>56</v>
      </c>
      <c r="F268">
        <v>143</v>
      </c>
      <c r="G268">
        <v>26</v>
      </c>
      <c r="H268">
        <v>37.6</v>
      </c>
      <c r="I268">
        <v>88</v>
      </c>
      <c r="J268">
        <v>1096</v>
      </c>
      <c r="K268" s="3">
        <v>40.592592592592595</v>
      </c>
      <c r="L268">
        <v>3.4306569343065696E-2</v>
      </c>
    </row>
    <row r="269" spans="1:12" x14ac:dyDescent="0.3">
      <c r="A269" t="s">
        <v>294</v>
      </c>
      <c r="B269" t="s">
        <v>34</v>
      </c>
      <c r="C269" t="s">
        <v>464</v>
      </c>
      <c r="D269" t="s">
        <v>49</v>
      </c>
      <c r="E269" t="s">
        <v>55</v>
      </c>
      <c r="F269">
        <v>175</v>
      </c>
      <c r="G269">
        <v>12</v>
      </c>
      <c r="H269">
        <v>42.7</v>
      </c>
      <c r="K269" s="3"/>
    </row>
    <row r="270" spans="1:12" x14ac:dyDescent="0.3">
      <c r="A270" t="s">
        <v>191</v>
      </c>
      <c r="B270" t="s">
        <v>34</v>
      </c>
      <c r="C270" t="s">
        <v>464</v>
      </c>
      <c r="D270" t="s">
        <v>49</v>
      </c>
      <c r="E270" t="s">
        <v>55</v>
      </c>
      <c r="F270">
        <v>230</v>
      </c>
      <c r="G270">
        <v>13</v>
      </c>
      <c r="H270">
        <v>42.4</v>
      </c>
      <c r="I270">
        <v>63</v>
      </c>
      <c r="J270">
        <v>861</v>
      </c>
      <c r="K270" s="3">
        <v>61.5</v>
      </c>
      <c r="L270">
        <v>4.9245063879210217E-2</v>
      </c>
    </row>
    <row r="271" spans="1:12" x14ac:dyDescent="0.3">
      <c r="A271" t="s">
        <v>192</v>
      </c>
      <c r="B271" t="s">
        <v>34</v>
      </c>
      <c r="C271" t="s">
        <v>464</v>
      </c>
      <c r="D271" t="s">
        <v>51</v>
      </c>
      <c r="E271" t="s">
        <v>55</v>
      </c>
      <c r="F271">
        <v>193</v>
      </c>
      <c r="G271">
        <v>15</v>
      </c>
      <c r="H271">
        <v>42.2</v>
      </c>
      <c r="I271">
        <v>93</v>
      </c>
      <c r="J271">
        <v>890</v>
      </c>
      <c r="K271" s="3">
        <v>55.625</v>
      </c>
      <c r="L271">
        <v>4.7415730337078653E-2</v>
      </c>
    </row>
    <row r="272" spans="1:12" x14ac:dyDescent="0.3">
      <c r="A272" t="s">
        <v>293</v>
      </c>
      <c r="B272" t="s">
        <v>34</v>
      </c>
      <c r="C272" t="s">
        <v>464</v>
      </c>
      <c r="D272" t="s">
        <v>54</v>
      </c>
      <c r="E272" t="s">
        <v>55</v>
      </c>
      <c r="F272">
        <v>155</v>
      </c>
      <c r="G272">
        <v>17</v>
      </c>
      <c r="H272">
        <v>32.6</v>
      </c>
      <c r="K272" s="3"/>
    </row>
    <row r="273" spans="1:12" x14ac:dyDescent="0.3">
      <c r="A273" t="s">
        <v>292</v>
      </c>
      <c r="B273" t="s">
        <v>34</v>
      </c>
      <c r="C273" t="s">
        <v>464</v>
      </c>
      <c r="D273" t="s">
        <v>48</v>
      </c>
      <c r="E273" t="s">
        <v>56</v>
      </c>
      <c r="F273">
        <v>145</v>
      </c>
      <c r="G273">
        <v>16</v>
      </c>
      <c r="H273">
        <v>9</v>
      </c>
      <c r="K273" s="3"/>
    </row>
    <row r="274" spans="1:12" x14ac:dyDescent="0.3">
      <c r="A274" t="s">
        <v>193</v>
      </c>
      <c r="B274" t="s">
        <v>34</v>
      </c>
      <c r="C274" t="s">
        <v>464</v>
      </c>
      <c r="D274" t="s">
        <v>50</v>
      </c>
      <c r="E274" t="s">
        <v>56</v>
      </c>
      <c r="F274">
        <v>167</v>
      </c>
      <c r="G274">
        <v>15</v>
      </c>
      <c r="H274">
        <v>36.799999999999997</v>
      </c>
      <c r="I274">
        <v>72</v>
      </c>
      <c r="J274">
        <v>827</v>
      </c>
      <c r="K274" s="3">
        <v>51.6875</v>
      </c>
      <c r="L274">
        <v>4.449818621523579E-2</v>
      </c>
    </row>
    <row r="275" spans="1:12" x14ac:dyDescent="0.3">
      <c r="A275" t="s">
        <v>194</v>
      </c>
      <c r="B275" t="s">
        <v>34</v>
      </c>
      <c r="C275" t="s">
        <v>464</v>
      </c>
      <c r="D275" t="s">
        <v>51</v>
      </c>
      <c r="E275" t="s">
        <v>56</v>
      </c>
      <c r="F275">
        <v>164</v>
      </c>
      <c r="G275">
        <v>17</v>
      </c>
      <c r="H275">
        <v>43.9</v>
      </c>
      <c r="I275">
        <v>96</v>
      </c>
      <c r="J275">
        <v>1016</v>
      </c>
      <c r="K275" s="3">
        <v>56.444444444444443</v>
      </c>
      <c r="L275">
        <v>4.3208661417322831E-2</v>
      </c>
    </row>
    <row r="276" spans="1:12" x14ac:dyDescent="0.3">
      <c r="A276" t="s">
        <v>291</v>
      </c>
      <c r="B276" t="s">
        <v>34</v>
      </c>
      <c r="C276" t="s">
        <v>464</v>
      </c>
      <c r="D276" t="s">
        <v>54</v>
      </c>
      <c r="E276" t="s">
        <v>56</v>
      </c>
      <c r="F276">
        <v>155</v>
      </c>
      <c r="G276">
        <v>17</v>
      </c>
      <c r="H276">
        <v>32.1</v>
      </c>
      <c r="K276" s="3"/>
    </row>
    <row r="277" spans="1:12" x14ac:dyDescent="0.3">
      <c r="A277" t="s">
        <v>195</v>
      </c>
      <c r="B277" t="s">
        <v>35</v>
      </c>
      <c r="C277" t="s">
        <v>465</v>
      </c>
      <c r="D277" t="s">
        <v>49</v>
      </c>
      <c r="E277" t="s">
        <v>55</v>
      </c>
      <c r="F277">
        <v>148</v>
      </c>
      <c r="G277">
        <v>12</v>
      </c>
      <c r="H277">
        <v>45.9</v>
      </c>
      <c r="I277">
        <v>105</v>
      </c>
      <c r="J277">
        <v>774</v>
      </c>
      <c r="K277" s="3">
        <v>59.53846153846154</v>
      </c>
      <c r="L277">
        <v>5.9302325581395345E-2</v>
      </c>
    </row>
    <row r="278" spans="1:12" x14ac:dyDescent="0.3">
      <c r="A278" t="s">
        <v>290</v>
      </c>
      <c r="B278" t="s">
        <v>35</v>
      </c>
      <c r="C278" t="s">
        <v>465</v>
      </c>
      <c r="D278" t="s">
        <v>50</v>
      </c>
      <c r="E278" t="s">
        <v>55</v>
      </c>
      <c r="F278">
        <v>168</v>
      </c>
      <c r="G278">
        <v>10</v>
      </c>
      <c r="H278">
        <v>23.3</v>
      </c>
      <c r="K278" s="3"/>
    </row>
    <row r="279" spans="1:12" x14ac:dyDescent="0.3">
      <c r="A279" t="s">
        <v>289</v>
      </c>
      <c r="B279" t="s">
        <v>35</v>
      </c>
      <c r="C279" t="s">
        <v>465</v>
      </c>
      <c r="D279" t="s">
        <v>52</v>
      </c>
      <c r="E279" t="s">
        <v>55</v>
      </c>
      <c r="F279">
        <v>138</v>
      </c>
      <c r="G279">
        <v>11</v>
      </c>
      <c r="H279">
        <v>23.9</v>
      </c>
      <c r="K279" s="3"/>
    </row>
    <row r="280" spans="1:12" x14ac:dyDescent="0.3">
      <c r="A280" t="s">
        <v>196</v>
      </c>
      <c r="B280" t="s">
        <v>35</v>
      </c>
      <c r="C280" t="s">
        <v>465</v>
      </c>
      <c r="D280" t="s">
        <v>54</v>
      </c>
      <c r="E280" t="s">
        <v>55</v>
      </c>
      <c r="F280">
        <v>155</v>
      </c>
      <c r="G280">
        <v>12</v>
      </c>
      <c r="H280">
        <v>19.899999999999999</v>
      </c>
      <c r="I280">
        <v>81</v>
      </c>
      <c r="J280">
        <v>668</v>
      </c>
      <c r="K280" s="3">
        <v>51.384615384615387</v>
      </c>
      <c r="L280">
        <v>2.9790419161676646E-2</v>
      </c>
    </row>
    <row r="281" spans="1:12" x14ac:dyDescent="0.3">
      <c r="A281" t="s">
        <v>197</v>
      </c>
      <c r="B281" t="s">
        <v>35</v>
      </c>
      <c r="C281" t="s">
        <v>465</v>
      </c>
      <c r="D281" t="s">
        <v>48</v>
      </c>
      <c r="E281" t="s">
        <v>56</v>
      </c>
      <c r="F281">
        <v>139</v>
      </c>
      <c r="G281">
        <v>13</v>
      </c>
      <c r="H281">
        <v>27.3</v>
      </c>
      <c r="I281">
        <v>99</v>
      </c>
      <c r="J281">
        <v>1263</v>
      </c>
      <c r="K281" s="3">
        <v>90.214285714285708</v>
      </c>
      <c r="L281">
        <v>2.1615201900237531E-2</v>
      </c>
    </row>
    <row r="282" spans="1:12" x14ac:dyDescent="0.3">
      <c r="A282" t="s">
        <v>288</v>
      </c>
      <c r="B282" t="s">
        <v>35</v>
      </c>
      <c r="C282" t="s">
        <v>465</v>
      </c>
      <c r="D282" t="s">
        <v>50</v>
      </c>
      <c r="E282" t="s">
        <v>56</v>
      </c>
      <c r="F282">
        <v>127</v>
      </c>
      <c r="G282">
        <v>11</v>
      </c>
      <c r="H282">
        <v>38.299999999999997</v>
      </c>
      <c r="K282" s="3"/>
    </row>
    <row r="283" spans="1:12" x14ac:dyDescent="0.3">
      <c r="A283" t="s">
        <v>287</v>
      </c>
      <c r="B283" t="s">
        <v>35</v>
      </c>
      <c r="C283" t="s">
        <v>465</v>
      </c>
      <c r="D283" t="s">
        <v>52</v>
      </c>
      <c r="E283" t="s">
        <v>56</v>
      </c>
      <c r="F283">
        <v>133</v>
      </c>
      <c r="G283">
        <v>11</v>
      </c>
      <c r="H283">
        <v>28</v>
      </c>
      <c r="K283" s="3"/>
    </row>
    <row r="284" spans="1:12" x14ac:dyDescent="0.3">
      <c r="A284" t="s">
        <v>198</v>
      </c>
      <c r="B284" t="s">
        <v>35</v>
      </c>
      <c r="C284" t="s">
        <v>465</v>
      </c>
      <c r="D284" t="s">
        <v>52</v>
      </c>
      <c r="E284" t="s">
        <v>56</v>
      </c>
      <c r="F284">
        <v>173</v>
      </c>
      <c r="G284">
        <v>17</v>
      </c>
      <c r="H284">
        <v>12.4</v>
      </c>
      <c r="I284">
        <v>76</v>
      </c>
      <c r="J284">
        <v>373</v>
      </c>
      <c r="K284" s="3">
        <v>20.722222222222221</v>
      </c>
      <c r="L284">
        <v>3.3243967828418229E-2</v>
      </c>
    </row>
    <row r="285" spans="1:12" x14ac:dyDescent="0.3">
      <c r="A285" t="s">
        <v>286</v>
      </c>
      <c r="B285" t="s">
        <v>36</v>
      </c>
      <c r="C285" t="s">
        <v>466</v>
      </c>
      <c r="D285" t="s">
        <v>49</v>
      </c>
      <c r="E285" t="s">
        <v>55</v>
      </c>
      <c r="F285">
        <v>192</v>
      </c>
      <c r="G285">
        <v>24</v>
      </c>
      <c r="H285">
        <v>31.7</v>
      </c>
      <c r="K285" s="3"/>
    </row>
    <row r="286" spans="1:12" x14ac:dyDescent="0.3">
      <c r="A286" t="s">
        <v>199</v>
      </c>
      <c r="B286" t="s">
        <v>36</v>
      </c>
      <c r="C286" t="s">
        <v>466</v>
      </c>
      <c r="D286" t="s">
        <v>49</v>
      </c>
      <c r="E286" t="s">
        <v>55</v>
      </c>
      <c r="F286">
        <v>170</v>
      </c>
      <c r="G286">
        <v>25</v>
      </c>
      <c r="H286">
        <v>32.4</v>
      </c>
      <c r="I286">
        <v>116</v>
      </c>
      <c r="J286">
        <v>843</v>
      </c>
      <c r="K286" s="3">
        <v>32.42307692307692</v>
      </c>
      <c r="L286">
        <v>3.8434163701067614E-2</v>
      </c>
    </row>
    <row r="287" spans="1:12" x14ac:dyDescent="0.3">
      <c r="A287" t="s">
        <v>285</v>
      </c>
      <c r="B287" t="s">
        <v>36</v>
      </c>
      <c r="C287" t="s">
        <v>466</v>
      </c>
      <c r="D287" t="s">
        <v>50</v>
      </c>
      <c r="E287" t="s">
        <v>55</v>
      </c>
      <c r="F287">
        <v>165</v>
      </c>
      <c r="G287">
        <v>21</v>
      </c>
      <c r="H287">
        <v>35.700000000000003</v>
      </c>
      <c r="K287" s="3"/>
    </row>
    <row r="288" spans="1:12" x14ac:dyDescent="0.3">
      <c r="A288" t="s">
        <v>200</v>
      </c>
      <c r="B288" t="s">
        <v>36</v>
      </c>
      <c r="C288" t="s">
        <v>466</v>
      </c>
      <c r="D288" t="s">
        <v>54</v>
      </c>
      <c r="E288" t="s">
        <v>55</v>
      </c>
      <c r="F288">
        <v>144</v>
      </c>
      <c r="G288">
        <v>26</v>
      </c>
      <c r="H288">
        <v>27.3</v>
      </c>
      <c r="I288">
        <v>44</v>
      </c>
      <c r="J288">
        <v>734</v>
      </c>
      <c r="K288" s="3">
        <v>27.185185185185187</v>
      </c>
      <c r="L288">
        <v>3.7193460490463216E-2</v>
      </c>
    </row>
    <row r="289" spans="1:12" x14ac:dyDescent="0.3">
      <c r="A289" t="s">
        <v>284</v>
      </c>
      <c r="B289" t="s">
        <v>36</v>
      </c>
      <c r="C289" t="s">
        <v>466</v>
      </c>
      <c r="D289" t="s">
        <v>48</v>
      </c>
      <c r="E289" t="s">
        <v>56</v>
      </c>
      <c r="F289">
        <v>140</v>
      </c>
      <c r="G289">
        <v>20</v>
      </c>
      <c r="H289">
        <v>32.1</v>
      </c>
      <c r="K289" s="3"/>
    </row>
    <row r="290" spans="1:12" x14ac:dyDescent="0.3">
      <c r="A290" t="s">
        <v>201</v>
      </c>
      <c r="B290" t="s">
        <v>36</v>
      </c>
      <c r="C290" t="s">
        <v>466</v>
      </c>
      <c r="D290" t="s">
        <v>50</v>
      </c>
      <c r="E290" t="s">
        <v>56</v>
      </c>
      <c r="F290">
        <v>177</v>
      </c>
      <c r="G290">
        <v>26</v>
      </c>
      <c r="H290">
        <v>20.6</v>
      </c>
      <c r="I290">
        <v>67</v>
      </c>
      <c r="J290">
        <v>755</v>
      </c>
      <c r="K290" s="3">
        <v>27.962962962962962</v>
      </c>
      <c r="L290">
        <v>2.7284768211920531E-2</v>
      </c>
    </row>
    <row r="291" spans="1:12" x14ac:dyDescent="0.3">
      <c r="A291" t="s">
        <v>202</v>
      </c>
      <c r="B291" t="s">
        <v>36</v>
      </c>
      <c r="C291" t="s">
        <v>466</v>
      </c>
      <c r="D291" t="s">
        <v>51</v>
      </c>
      <c r="E291" t="s">
        <v>56</v>
      </c>
      <c r="F291">
        <v>185</v>
      </c>
      <c r="G291">
        <v>25</v>
      </c>
      <c r="H291">
        <v>20.7</v>
      </c>
      <c r="I291">
        <v>13</v>
      </c>
      <c r="J291">
        <v>633</v>
      </c>
      <c r="K291" s="3">
        <v>24.346153846153847</v>
      </c>
      <c r="L291">
        <v>3.2701421800947865E-2</v>
      </c>
    </row>
    <row r="292" spans="1:12" x14ac:dyDescent="0.3">
      <c r="A292" t="s">
        <v>283</v>
      </c>
      <c r="B292" t="s">
        <v>36</v>
      </c>
      <c r="C292" t="s">
        <v>466</v>
      </c>
      <c r="D292" t="s">
        <v>54</v>
      </c>
      <c r="E292" t="s">
        <v>56</v>
      </c>
      <c r="F292">
        <v>185</v>
      </c>
      <c r="G292">
        <v>20</v>
      </c>
      <c r="H292">
        <v>32.1</v>
      </c>
      <c r="K292" s="3"/>
    </row>
    <row r="293" spans="1:12" x14ac:dyDescent="0.3">
      <c r="A293" t="s">
        <v>282</v>
      </c>
      <c r="B293" t="s">
        <v>37</v>
      </c>
      <c r="C293" t="s">
        <v>467</v>
      </c>
      <c r="D293" t="s">
        <v>49</v>
      </c>
      <c r="E293" t="s">
        <v>55</v>
      </c>
      <c r="F293">
        <v>116</v>
      </c>
      <c r="G293">
        <v>12</v>
      </c>
      <c r="H293">
        <v>34.700000000000003</v>
      </c>
      <c r="K293" s="3"/>
    </row>
    <row r="294" spans="1:12" x14ac:dyDescent="0.3">
      <c r="A294" t="s">
        <v>203</v>
      </c>
      <c r="B294" t="s">
        <v>37</v>
      </c>
      <c r="C294" t="s">
        <v>467</v>
      </c>
      <c r="D294" t="s">
        <v>50</v>
      </c>
      <c r="E294" t="s">
        <v>55</v>
      </c>
      <c r="F294">
        <v>136</v>
      </c>
      <c r="G294">
        <v>14</v>
      </c>
      <c r="H294">
        <v>30.3</v>
      </c>
      <c r="J294">
        <v>641</v>
      </c>
      <c r="K294" s="3">
        <v>42.733333333333334</v>
      </c>
      <c r="L294">
        <v>4.7269890795631826E-2</v>
      </c>
    </row>
    <row r="295" spans="1:12" x14ac:dyDescent="0.3">
      <c r="A295" t="s">
        <v>281</v>
      </c>
      <c r="B295" t="s">
        <v>37</v>
      </c>
      <c r="C295" t="s">
        <v>467</v>
      </c>
      <c r="D295" t="s">
        <v>51</v>
      </c>
      <c r="E295" t="s">
        <v>55</v>
      </c>
      <c r="F295">
        <v>132</v>
      </c>
      <c r="G295">
        <v>13</v>
      </c>
      <c r="H295">
        <v>38.1</v>
      </c>
      <c r="K295" s="3"/>
    </row>
    <row r="296" spans="1:12" x14ac:dyDescent="0.3">
      <c r="A296" t="s">
        <v>204</v>
      </c>
      <c r="B296" t="s">
        <v>37</v>
      </c>
      <c r="C296" t="s">
        <v>467</v>
      </c>
      <c r="D296" t="s">
        <v>54</v>
      </c>
      <c r="E296" t="s">
        <v>55</v>
      </c>
      <c r="F296">
        <v>150</v>
      </c>
      <c r="G296">
        <v>13</v>
      </c>
      <c r="H296">
        <v>47.7</v>
      </c>
      <c r="I296">
        <v>1</v>
      </c>
      <c r="J296">
        <v>1119</v>
      </c>
      <c r="K296" s="3">
        <v>79.928571428571431</v>
      </c>
      <c r="L296">
        <v>4.2627345844504026E-2</v>
      </c>
    </row>
    <row r="297" spans="1:12" x14ac:dyDescent="0.3">
      <c r="A297" t="s">
        <v>205</v>
      </c>
      <c r="B297" t="s">
        <v>37</v>
      </c>
      <c r="C297" t="s">
        <v>467</v>
      </c>
      <c r="D297" t="s">
        <v>49</v>
      </c>
      <c r="E297" t="s">
        <v>56</v>
      </c>
      <c r="F297">
        <v>164</v>
      </c>
      <c r="G297">
        <v>16</v>
      </c>
      <c r="H297">
        <v>38.9</v>
      </c>
      <c r="I297">
        <v>52</v>
      </c>
      <c r="J297">
        <v>859</v>
      </c>
      <c r="K297" s="3">
        <v>50.529411764705884</v>
      </c>
      <c r="L297">
        <v>4.5285215366705468E-2</v>
      </c>
    </row>
    <row r="298" spans="1:12" x14ac:dyDescent="0.3">
      <c r="A298" t="s">
        <v>206</v>
      </c>
      <c r="B298" t="s">
        <v>37</v>
      </c>
      <c r="C298" t="s">
        <v>467</v>
      </c>
      <c r="D298" t="s">
        <v>50</v>
      </c>
      <c r="E298" t="s">
        <v>56</v>
      </c>
      <c r="F298">
        <v>140</v>
      </c>
      <c r="G298">
        <v>11</v>
      </c>
      <c r="H298">
        <v>36.1</v>
      </c>
      <c r="I298">
        <v>2</v>
      </c>
      <c r="J298">
        <v>679</v>
      </c>
      <c r="K298" s="3">
        <v>56.583333333333336</v>
      </c>
      <c r="L298">
        <v>5.3166421207658326E-2</v>
      </c>
    </row>
    <row r="299" spans="1:12" x14ac:dyDescent="0.3">
      <c r="A299" t="s">
        <v>280</v>
      </c>
      <c r="B299" t="s">
        <v>37</v>
      </c>
      <c r="C299" t="s">
        <v>467</v>
      </c>
      <c r="D299" t="s">
        <v>51</v>
      </c>
      <c r="E299" t="s">
        <v>56</v>
      </c>
      <c r="F299">
        <v>130</v>
      </c>
      <c r="G299">
        <v>13</v>
      </c>
      <c r="H299">
        <v>25.7</v>
      </c>
      <c r="K299" s="3"/>
    </row>
    <row r="300" spans="1:12" x14ac:dyDescent="0.3">
      <c r="A300" t="s">
        <v>279</v>
      </c>
      <c r="B300" t="s">
        <v>37</v>
      </c>
      <c r="C300" t="s">
        <v>467</v>
      </c>
      <c r="D300" t="s">
        <v>52</v>
      </c>
      <c r="E300" t="s">
        <v>56</v>
      </c>
      <c r="F300">
        <v>122</v>
      </c>
      <c r="G300">
        <v>14</v>
      </c>
      <c r="H300">
        <v>50.7</v>
      </c>
      <c r="K300" s="3"/>
    </row>
    <row r="301" spans="1:12" x14ac:dyDescent="0.3">
      <c r="A301" t="s">
        <v>207</v>
      </c>
      <c r="B301" t="s">
        <v>46</v>
      </c>
      <c r="C301" t="s">
        <v>468</v>
      </c>
      <c r="D301" t="s">
        <v>49</v>
      </c>
      <c r="E301" t="s">
        <v>55</v>
      </c>
      <c r="F301">
        <v>168</v>
      </c>
      <c r="G301">
        <v>18</v>
      </c>
      <c r="H301">
        <v>60.3</v>
      </c>
      <c r="I301">
        <v>45</v>
      </c>
      <c r="J301">
        <v>1052</v>
      </c>
      <c r="K301" s="3">
        <v>55.368421052631582</v>
      </c>
      <c r="L301">
        <v>5.7319391634980989E-2</v>
      </c>
    </row>
    <row r="302" spans="1:12" x14ac:dyDescent="0.3">
      <c r="A302" t="s">
        <v>208</v>
      </c>
      <c r="B302" t="s">
        <v>46</v>
      </c>
      <c r="C302" t="s">
        <v>468</v>
      </c>
      <c r="D302" t="s">
        <v>50</v>
      </c>
      <c r="E302" t="s">
        <v>55</v>
      </c>
      <c r="F302">
        <v>182</v>
      </c>
      <c r="G302">
        <v>23</v>
      </c>
      <c r="H302">
        <v>35.799999999999997</v>
      </c>
      <c r="I302">
        <v>40</v>
      </c>
      <c r="J302">
        <v>719</v>
      </c>
      <c r="K302" s="3">
        <v>29.958333333333332</v>
      </c>
      <c r="L302">
        <v>4.9791376912378296E-2</v>
      </c>
    </row>
    <row r="303" spans="1:12" x14ac:dyDescent="0.3">
      <c r="A303" t="s">
        <v>278</v>
      </c>
      <c r="B303" t="s">
        <v>46</v>
      </c>
      <c r="C303" t="s">
        <v>469</v>
      </c>
      <c r="D303" t="s">
        <v>52</v>
      </c>
      <c r="E303" t="s">
        <v>55</v>
      </c>
      <c r="F303">
        <v>170</v>
      </c>
      <c r="G303">
        <v>18</v>
      </c>
      <c r="H303">
        <v>49.8</v>
      </c>
      <c r="K303" s="3"/>
    </row>
    <row r="304" spans="1:12" x14ac:dyDescent="0.3">
      <c r="A304" t="s">
        <v>277</v>
      </c>
      <c r="B304" t="s">
        <v>46</v>
      </c>
      <c r="C304" t="s">
        <v>469</v>
      </c>
      <c r="D304" t="s">
        <v>54</v>
      </c>
      <c r="E304" t="s">
        <v>55</v>
      </c>
      <c r="F304">
        <v>149</v>
      </c>
      <c r="G304">
        <v>12</v>
      </c>
      <c r="H304">
        <v>21.5</v>
      </c>
      <c r="K304" s="3"/>
    </row>
    <row r="305" spans="1:12" x14ac:dyDescent="0.3">
      <c r="A305" t="s">
        <v>276</v>
      </c>
      <c r="B305" t="s">
        <v>46</v>
      </c>
      <c r="C305" t="s">
        <v>469</v>
      </c>
      <c r="D305" t="s">
        <v>49</v>
      </c>
      <c r="E305" t="s">
        <v>56</v>
      </c>
      <c r="F305">
        <v>155</v>
      </c>
      <c r="G305">
        <v>16</v>
      </c>
      <c r="H305">
        <v>40.200000000000003</v>
      </c>
      <c r="K305" s="3"/>
    </row>
    <row r="306" spans="1:12" x14ac:dyDescent="0.3">
      <c r="A306" t="s">
        <v>209</v>
      </c>
      <c r="B306" t="s">
        <v>46</v>
      </c>
      <c r="C306" t="s">
        <v>469</v>
      </c>
      <c r="D306" t="s">
        <v>50</v>
      </c>
      <c r="E306" t="s">
        <v>56</v>
      </c>
      <c r="F306">
        <v>156</v>
      </c>
      <c r="G306">
        <v>22</v>
      </c>
      <c r="H306">
        <v>26.8</v>
      </c>
      <c r="I306">
        <v>46</v>
      </c>
      <c r="J306">
        <v>674</v>
      </c>
      <c r="K306" s="3">
        <v>29.304347826086957</v>
      </c>
      <c r="L306">
        <v>3.9762611275964393E-2</v>
      </c>
    </row>
    <row r="307" spans="1:12" x14ac:dyDescent="0.3">
      <c r="A307" t="s">
        <v>275</v>
      </c>
      <c r="B307" t="s">
        <v>46</v>
      </c>
      <c r="C307" t="s">
        <v>469</v>
      </c>
      <c r="D307" t="s">
        <v>52</v>
      </c>
      <c r="E307" t="s">
        <v>56</v>
      </c>
      <c r="F307">
        <v>158</v>
      </c>
      <c r="G307">
        <v>18</v>
      </c>
      <c r="H307">
        <v>51.1</v>
      </c>
      <c r="K307" s="3"/>
    </row>
    <row r="308" spans="1:12" x14ac:dyDescent="0.3">
      <c r="A308" t="s">
        <v>210</v>
      </c>
      <c r="B308" t="s">
        <v>46</v>
      </c>
      <c r="C308" t="s">
        <v>469</v>
      </c>
      <c r="D308" t="s">
        <v>54</v>
      </c>
      <c r="E308" t="s">
        <v>56</v>
      </c>
      <c r="F308">
        <v>194</v>
      </c>
      <c r="G308">
        <v>18</v>
      </c>
      <c r="H308">
        <v>54</v>
      </c>
      <c r="I308">
        <v>50</v>
      </c>
      <c r="J308">
        <v>832</v>
      </c>
      <c r="K308" s="3">
        <v>43.789473684210527</v>
      </c>
      <c r="L308">
        <v>6.4903846153846159E-2</v>
      </c>
    </row>
    <row r="309" spans="1:12" x14ac:dyDescent="0.3">
      <c r="A309" t="s">
        <v>211</v>
      </c>
      <c r="B309" t="s">
        <v>45</v>
      </c>
      <c r="C309" t="s">
        <v>470</v>
      </c>
      <c r="D309" t="s">
        <v>49</v>
      </c>
      <c r="E309" t="s">
        <v>55</v>
      </c>
      <c r="F309">
        <v>189</v>
      </c>
      <c r="G309">
        <v>12</v>
      </c>
      <c r="H309">
        <v>8.3000000000000007</v>
      </c>
      <c r="I309">
        <v>68</v>
      </c>
      <c r="J309">
        <v>470</v>
      </c>
      <c r="K309" s="3">
        <v>36.153846153846153</v>
      </c>
      <c r="L309">
        <v>1.7659574468085106E-2</v>
      </c>
    </row>
    <row r="310" spans="1:12" x14ac:dyDescent="0.3">
      <c r="A310" t="s">
        <v>274</v>
      </c>
      <c r="B310" t="s">
        <v>45</v>
      </c>
      <c r="C310" t="s">
        <v>470</v>
      </c>
      <c r="D310" t="s">
        <v>50</v>
      </c>
      <c r="E310" t="s">
        <v>55</v>
      </c>
      <c r="F310">
        <v>213</v>
      </c>
      <c r="G310">
        <v>10</v>
      </c>
      <c r="H310">
        <v>20.8</v>
      </c>
      <c r="K310" s="3"/>
    </row>
    <row r="311" spans="1:12" x14ac:dyDescent="0.3">
      <c r="A311" t="s">
        <v>212</v>
      </c>
      <c r="B311" t="s">
        <v>45</v>
      </c>
      <c r="C311" t="s">
        <v>470</v>
      </c>
      <c r="D311" t="s">
        <v>51</v>
      </c>
      <c r="E311" t="s">
        <v>55</v>
      </c>
      <c r="F311">
        <v>198</v>
      </c>
      <c r="G311">
        <v>11</v>
      </c>
      <c r="H311">
        <v>15.6</v>
      </c>
      <c r="I311">
        <v>44</v>
      </c>
      <c r="J311">
        <v>596</v>
      </c>
      <c r="K311" s="3">
        <v>49.666666666666664</v>
      </c>
      <c r="L311">
        <v>2.6174496644295303E-2</v>
      </c>
    </row>
    <row r="312" spans="1:12" x14ac:dyDescent="0.3">
      <c r="A312" t="s">
        <v>273</v>
      </c>
      <c r="B312" t="s">
        <v>45</v>
      </c>
      <c r="C312" t="s">
        <v>470</v>
      </c>
      <c r="D312" t="s">
        <v>54</v>
      </c>
      <c r="E312" t="s">
        <v>55</v>
      </c>
      <c r="F312">
        <v>203</v>
      </c>
      <c r="G312">
        <v>12</v>
      </c>
      <c r="H312">
        <v>10.4</v>
      </c>
      <c r="K312" s="3"/>
    </row>
    <row r="313" spans="1:12" x14ac:dyDescent="0.3">
      <c r="A313" t="s">
        <v>213</v>
      </c>
      <c r="B313" t="s">
        <v>45</v>
      </c>
      <c r="C313" t="s">
        <v>470</v>
      </c>
      <c r="D313" t="s">
        <v>49</v>
      </c>
      <c r="E313" t="s">
        <v>56</v>
      </c>
      <c r="F313">
        <v>197</v>
      </c>
      <c r="G313">
        <v>19</v>
      </c>
      <c r="H313">
        <v>4</v>
      </c>
      <c r="I313">
        <v>61</v>
      </c>
      <c r="J313">
        <v>243</v>
      </c>
      <c r="K313" s="3">
        <v>12.15</v>
      </c>
      <c r="L313">
        <v>1.646090534979424E-2</v>
      </c>
    </row>
    <row r="314" spans="1:12" x14ac:dyDescent="0.3">
      <c r="A314" t="s">
        <v>272</v>
      </c>
      <c r="B314" t="s">
        <v>45</v>
      </c>
      <c r="C314" t="s">
        <v>470</v>
      </c>
      <c r="D314" t="s">
        <v>50</v>
      </c>
      <c r="E314" t="s">
        <v>56</v>
      </c>
      <c r="F314">
        <v>174</v>
      </c>
      <c r="G314">
        <v>10</v>
      </c>
      <c r="H314">
        <v>3.9</v>
      </c>
      <c r="K314" s="3"/>
    </row>
    <row r="315" spans="1:12" x14ac:dyDescent="0.3">
      <c r="A315" t="s">
        <v>271</v>
      </c>
      <c r="B315" t="s">
        <v>45</v>
      </c>
      <c r="C315" t="s">
        <v>470</v>
      </c>
      <c r="D315" t="s">
        <v>52</v>
      </c>
      <c r="E315" t="s">
        <v>56</v>
      </c>
      <c r="F315">
        <v>220</v>
      </c>
      <c r="G315">
        <v>9</v>
      </c>
      <c r="H315">
        <v>17.2</v>
      </c>
      <c r="K315" s="3"/>
    </row>
    <row r="316" spans="1:12" x14ac:dyDescent="0.3">
      <c r="A316" t="s">
        <v>214</v>
      </c>
      <c r="B316" t="s">
        <v>45</v>
      </c>
      <c r="C316" t="s">
        <v>470</v>
      </c>
      <c r="D316" t="s">
        <v>54</v>
      </c>
      <c r="E316" t="s">
        <v>56</v>
      </c>
      <c r="F316">
        <v>189</v>
      </c>
      <c r="G316">
        <v>12</v>
      </c>
      <c r="H316">
        <v>17</v>
      </c>
      <c r="I316">
        <v>119</v>
      </c>
      <c r="J316">
        <v>609</v>
      </c>
      <c r="K316" s="3">
        <v>46.846153846153847</v>
      </c>
      <c r="L316">
        <v>2.7914614121510674E-2</v>
      </c>
    </row>
    <row r="317" spans="1:12" x14ac:dyDescent="0.3">
      <c r="A317" t="s">
        <v>270</v>
      </c>
      <c r="B317" t="s">
        <v>44</v>
      </c>
      <c r="C317" t="s">
        <v>471</v>
      </c>
      <c r="D317" t="s">
        <v>49</v>
      </c>
      <c r="E317" t="s">
        <v>55</v>
      </c>
      <c r="F317">
        <v>199</v>
      </c>
      <c r="G317">
        <v>9</v>
      </c>
      <c r="H317">
        <v>19.8</v>
      </c>
      <c r="K317" s="3"/>
    </row>
    <row r="318" spans="1:12" x14ac:dyDescent="0.3">
      <c r="A318" t="s">
        <v>215</v>
      </c>
      <c r="B318" t="s">
        <v>44</v>
      </c>
      <c r="C318" t="s">
        <v>471</v>
      </c>
      <c r="D318" t="s">
        <v>49</v>
      </c>
      <c r="E318" t="s">
        <v>55</v>
      </c>
      <c r="F318">
        <v>158</v>
      </c>
      <c r="G318">
        <v>26</v>
      </c>
      <c r="H318">
        <v>25.7</v>
      </c>
      <c r="I318">
        <v>95</v>
      </c>
      <c r="J318">
        <v>874</v>
      </c>
      <c r="K318" s="3">
        <v>32.370370370370374</v>
      </c>
      <c r="L318">
        <v>2.9405034324942791E-2</v>
      </c>
    </row>
    <row r="319" spans="1:12" x14ac:dyDescent="0.3">
      <c r="A319" t="s">
        <v>269</v>
      </c>
      <c r="B319" t="s">
        <v>44</v>
      </c>
      <c r="C319" t="s">
        <v>471</v>
      </c>
      <c r="D319" t="s">
        <v>51</v>
      </c>
      <c r="E319" t="s">
        <v>55</v>
      </c>
      <c r="F319">
        <v>210</v>
      </c>
      <c r="G319">
        <v>9</v>
      </c>
      <c r="H319">
        <v>2.2999999999999998</v>
      </c>
      <c r="K319" s="3"/>
    </row>
    <row r="320" spans="1:12" x14ac:dyDescent="0.3">
      <c r="A320" t="s">
        <v>216</v>
      </c>
      <c r="B320" t="s">
        <v>44</v>
      </c>
      <c r="C320" t="s">
        <v>471</v>
      </c>
      <c r="D320" t="s">
        <v>54</v>
      </c>
      <c r="E320" t="s">
        <v>55</v>
      </c>
      <c r="F320">
        <v>190</v>
      </c>
      <c r="G320">
        <v>18</v>
      </c>
      <c r="H320">
        <v>21.8</v>
      </c>
      <c r="I320">
        <v>45</v>
      </c>
      <c r="J320">
        <v>1061</v>
      </c>
      <c r="K320" s="3">
        <v>55.842105263157897</v>
      </c>
      <c r="L320">
        <v>2.0546654099905751E-2</v>
      </c>
    </row>
    <row r="321" spans="1:12" x14ac:dyDescent="0.3">
      <c r="A321" t="s">
        <v>268</v>
      </c>
      <c r="B321" t="s">
        <v>44</v>
      </c>
      <c r="C321" t="s">
        <v>471</v>
      </c>
      <c r="D321" t="s">
        <v>48</v>
      </c>
      <c r="E321" t="s">
        <v>56</v>
      </c>
      <c r="F321">
        <v>193</v>
      </c>
      <c r="G321">
        <v>16</v>
      </c>
      <c r="H321">
        <v>3.2</v>
      </c>
      <c r="K321" s="3"/>
    </row>
    <row r="322" spans="1:12" x14ac:dyDescent="0.3">
      <c r="A322" t="s">
        <v>217</v>
      </c>
      <c r="B322" t="s">
        <v>44</v>
      </c>
      <c r="C322" t="s">
        <v>471</v>
      </c>
      <c r="D322" t="s">
        <v>50</v>
      </c>
      <c r="E322" t="s">
        <v>56</v>
      </c>
      <c r="F322">
        <v>228</v>
      </c>
      <c r="G322">
        <v>10</v>
      </c>
      <c r="H322">
        <v>3.5</v>
      </c>
      <c r="I322">
        <v>42</v>
      </c>
      <c r="J322">
        <v>214</v>
      </c>
      <c r="K322" s="3">
        <v>19.454545454545453</v>
      </c>
      <c r="L322">
        <v>1.6355140186915886E-2</v>
      </c>
    </row>
    <row r="323" spans="1:12" x14ac:dyDescent="0.3">
      <c r="A323" t="s">
        <v>267</v>
      </c>
      <c r="B323" t="s">
        <v>44</v>
      </c>
      <c r="C323" t="s">
        <v>471</v>
      </c>
      <c r="D323" t="s">
        <v>51</v>
      </c>
      <c r="E323" t="s">
        <v>56</v>
      </c>
      <c r="F323">
        <v>184</v>
      </c>
      <c r="G323">
        <v>10</v>
      </c>
      <c r="H323">
        <v>18.8</v>
      </c>
      <c r="K323" s="3"/>
    </row>
    <row r="324" spans="1:12" x14ac:dyDescent="0.3">
      <c r="A324" t="s">
        <v>218</v>
      </c>
      <c r="B324" t="s">
        <v>44</v>
      </c>
      <c r="C324" t="s">
        <v>471</v>
      </c>
      <c r="D324" t="s">
        <v>52</v>
      </c>
      <c r="E324" t="s">
        <v>56</v>
      </c>
      <c r="F324">
        <v>185</v>
      </c>
      <c r="G324">
        <v>13</v>
      </c>
      <c r="H324">
        <v>0.6</v>
      </c>
      <c r="I324">
        <v>4</v>
      </c>
      <c r="J324">
        <v>28</v>
      </c>
      <c r="K324" s="3">
        <v>2</v>
      </c>
      <c r="L324">
        <v>2.1428571428571429E-2</v>
      </c>
    </row>
    <row r="325" spans="1:12" x14ac:dyDescent="0.3">
      <c r="A325" t="s">
        <v>266</v>
      </c>
      <c r="B325" t="s">
        <v>43</v>
      </c>
      <c r="C325" t="s">
        <v>472</v>
      </c>
      <c r="D325" t="s">
        <v>49</v>
      </c>
      <c r="E325" t="s">
        <v>55</v>
      </c>
      <c r="F325">
        <v>140</v>
      </c>
      <c r="G325">
        <v>8</v>
      </c>
      <c r="H325">
        <v>17.100000000000001</v>
      </c>
      <c r="K325" s="3"/>
    </row>
    <row r="326" spans="1:12" x14ac:dyDescent="0.3">
      <c r="A326" t="s">
        <v>219</v>
      </c>
      <c r="B326" t="s">
        <v>43</v>
      </c>
      <c r="C326" t="s">
        <v>472</v>
      </c>
      <c r="D326" t="s">
        <v>50</v>
      </c>
      <c r="E326" t="s">
        <v>55</v>
      </c>
      <c r="F326">
        <v>172</v>
      </c>
      <c r="G326">
        <v>11</v>
      </c>
      <c r="H326">
        <v>21.3</v>
      </c>
      <c r="I326">
        <v>8</v>
      </c>
      <c r="J326">
        <v>544</v>
      </c>
      <c r="K326" s="3">
        <v>45.333333333333336</v>
      </c>
      <c r="L326">
        <v>3.9154411764705882E-2</v>
      </c>
    </row>
    <row r="327" spans="1:12" x14ac:dyDescent="0.3">
      <c r="A327" t="s">
        <v>220</v>
      </c>
      <c r="B327" t="s">
        <v>43</v>
      </c>
      <c r="C327" t="s">
        <v>472</v>
      </c>
      <c r="D327" t="s">
        <v>51</v>
      </c>
      <c r="E327" t="s">
        <v>55</v>
      </c>
      <c r="F327">
        <v>170</v>
      </c>
      <c r="G327">
        <v>14</v>
      </c>
      <c r="H327">
        <v>14.8</v>
      </c>
      <c r="I327">
        <v>26</v>
      </c>
      <c r="J327">
        <v>486</v>
      </c>
      <c r="K327" s="3">
        <v>32.4</v>
      </c>
      <c r="L327">
        <v>3.0452674897119343E-2</v>
      </c>
    </row>
    <row r="328" spans="1:12" x14ac:dyDescent="0.3">
      <c r="A328" t="s">
        <v>265</v>
      </c>
      <c r="B328" t="s">
        <v>43</v>
      </c>
      <c r="C328" t="s">
        <v>472</v>
      </c>
      <c r="D328" t="s">
        <v>54</v>
      </c>
      <c r="E328" t="s">
        <v>55</v>
      </c>
      <c r="F328">
        <v>124</v>
      </c>
      <c r="G328">
        <v>10</v>
      </c>
      <c r="H328">
        <v>7.5</v>
      </c>
      <c r="K328" s="3"/>
    </row>
    <row r="329" spans="1:12" x14ac:dyDescent="0.3">
      <c r="A329" t="s">
        <v>221</v>
      </c>
      <c r="B329" t="s">
        <v>43</v>
      </c>
      <c r="C329" t="s">
        <v>472</v>
      </c>
      <c r="D329" t="s">
        <v>48</v>
      </c>
      <c r="E329" t="s">
        <v>56</v>
      </c>
      <c r="F329">
        <v>163</v>
      </c>
      <c r="G329">
        <v>12</v>
      </c>
      <c r="H329">
        <v>5</v>
      </c>
      <c r="I329">
        <v>12</v>
      </c>
      <c r="J329">
        <v>217</v>
      </c>
      <c r="K329" s="3">
        <v>16.692307692307693</v>
      </c>
      <c r="L329">
        <v>2.3041474654377881E-2</v>
      </c>
    </row>
    <row r="330" spans="1:12" x14ac:dyDescent="0.3">
      <c r="A330" t="s">
        <v>264</v>
      </c>
      <c r="B330" t="s">
        <v>43</v>
      </c>
      <c r="C330" t="s">
        <v>472</v>
      </c>
      <c r="D330" t="s">
        <v>50</v>
      </c>
      <c r="E330" t="s">
        <v>56</v>
      </c>
      <c r="F330">
        <v>117</v>
      </c>
      <c r="G330">
        <v>11</v>
      </c>
      <c r="H330">
        <v>14.5</v>
      </c>
      <c r="K330" s="3"/>
    </row>
    <row r="331" spans="1:12" x14ac:dyDescent="0.3">
      <c r="A331" t="s">
        <v>222</v>
      </c>
      <c r="B331" t="s">
        <v>43</v>
      </c>
      <c r="C331" t="s">
        <v>472</v>
      </c>
      <c r="D331" t="s">
        <v>51</v>
      </c>
      <c r="E331" t="s">
        <v>56</v>
      </c>
      <c r="F331">
        <v>112</v>
      </c>
      <c r="G331">
        <v>18</v>
      </c>
      <c r="H331">
        <v>12.2</v>
      </c>
      <c r="I331">
        <v>16</v>
      </c>
      <c r="J331">
        <v>423</v>
      </c>
      <c r="K331" s="3">
        <v>22.263157894736842</v>
      </c>
      <c r="L331">
        <v>2.884160756501182E-2</v>
      </c>
    </row>
    <row r="332" spans="1:12" x14ac:dyDescent="0.3">
      <c r="A332" t="s">
        <v>263</v>
      </c>
      <c r="B332" t="s">
        <v>43</v>
      </c>
      <c r="C332" t="s">
        <v>472</v>
      </c>
      <c r="D332" t="s">
        <v>54</v>
      </c>
      <c r="E332" t="s">
        <v>56</v>
      </c>
      <c r="F332">
        <v>125</v>
      </c>
      <c r="G332">
        <v>9</v>
      </c>
      <c r="H332">
        <v>26.1</v>
      </c>
      <c r="K332" s="3"/>
    </row>
    <row r="333" spans="1:12" x14ac:dyDescent="0.3">
      <c r="A333" t="s">
        <v>223</v>
      </c>
      <c r="B333" t="s">
        <v>42</v>
      </c>
      <c r="C333" t="s">
        <v>473</v>
      </c>
      <c r="D333" t="s">
        <v>49</v>
      </c>
      <c r="E333" t="s">
        <v>55</v>
      </c>
      <c r="F333">
        <v>163</v>
      </c>
      <c r="G333">
        <v>23</v>
      </c>
      <c r="H333">
        <v>0.9</v>
      </c>
      <c r="I333">
        <v>8</v>
      </c>
      <c r="J333">
        <v>56</v>
      </c>
      <c r="K333" s="3">
        <v>2.3333333333333335</v>
      </c>
      <c r="L333">
        <v>1.6071428571428573E-2</v>
      </c>
    </row>
    <row r="334" spans="1:12" x14ac:dyDescent="0.3">
      <c r="A334" t="s">
        <v>262</v>
      </c>
      <c r="B334" t="s">
        <v>42</v>
      </c>
      <c r="C334" t="s">
        <v>473</v>
      </c>
      <c r="D334" t="s">
        <v>50</v>
      </c>
      <c r="E334" t="s">
        <v>55</v>
      </c>
      <c r="F334">
        <v>145</v>
      </c>
      <c r="G334">
        <v>19</v>
      </c>
      <c r="H334">
        <v>10.199999999999999</v>
      </c>
      <c r="K334" s="3"/>
    </row>
    <row r="335" spans="1:12" x14ac:dyDescent="0.3">
      <c r="A335" t="s">
        <v>261</v>
      </c>
      <c r="B335" t="s">
        <v>42</v>
      </c>
      <c r="C335" t="s">
        <v>473</v>
      </c>
      <c r="D335" t="s">
        <v>51</v>
      </c>
      <c r="E335" t="s">
        <v>55</v>
      </c>
      <c r="F335">
        <v>158</v>
      </c>
      <c r="G335">
        <v>16</v>
      </c>
      <c r="H335">
        <v>28.9</v>
      </c>
      <c r="K335" s="3"/>
    </row>
    <row r="336" spans="1:12" x14ac:dyDescent="0.3">
      <c r="A336" t="s">
        <v>224</v>
      </c>
      <c r="B336" t="s">
        <v>42</v>
      </c>
      <c r="C336" t="s">
        <v>473</v>
      </c>
      <c r="D336" t="s">
        <v>52</v>
      </c>
      <c r="E336" t="s">
        <v>55</v>
      </c>
      <c r="F336">
        <v>170</v>
      </c>
      <c r="G336">
        <v>18</v>
      </c>
      <c r="H336">
        <v>25.3</v>
      </c>
      <c r="I336">
        <v>69</v>
      </c>
      <c r="J336">
        <v>783</v>
      </c>
      <c r="K336" s="3">
        <v>41.210526315789473</v>
      </c>
      <c r="L336">
        <v>3.2311621966794379E-2</v>
      </c>
    </row>
    <row r="337" spans="1:12" x14ac:dyDescent="0.3">
      <c r="A337" t="s">
        <v>260</v>
      </c>
      <c r="B337" t="s">
        <v>42</v>
      </c>
      <c r="C337" t="s">
        <v>473</v>
      </c>
      <c r="D337" t="s">
        <v>48</v>
      </c>
      <c r="E337" t="s">
        <v>56</v>
      </c>
      <c r="F337">
        <v>170</v>
      </c>
      <c r="G337">
        <v>14</v>
      </c>
      <c r="H337">
        <v>28.7</v>
      </c>
      <c r="K337" s="3"/>
    </row>
    <row r="338" spans="1:12" x14ac:dyDescent="0.3">
      <c r="A338" t="s">
        <v>225</v>
      </c>
      <c r="B338" t="s">
        <v>42</v>
      </c>
      <c r="C338" t="s">
        <v>473</v>
      </c>
      <c r="D338" t="s">
        <v>49</v>
      </c>
      <c r="E338" t="s">
        <v>56</v>
      </c>
      <c r="F338">
        <v>156</v>
      </c>
      <c r="G338">
        <v>18</v>
      </c>
      <c r="H338">
        <v>2.2000000000000002</v>
      </c>
      <c r="I338">
        <v>71</v>
      </c>
      <c r="J338">
        <v>142</v>
      </c>
      <c r="K338" s="3">
        <v>7.4736842105263159</v>
      </c>
      <c r="L338">
        <v>1.5492957746478875E-2</v>
      </c>
    </row>
    <row r="339" spans="1:12" x14ac:dyDescent="0.3">
      <c r="A339" t="s">
        <v>259</v>
      </c>
      <c r="B339" t="s">
        <v>42</v>
      </c>
      <c r="C339" t="s">
        <v>473</v>
      </c>
      <c r="D339" t="s">
        <v>51</v>
      </c>
      <c r="E339" t="s">
        <v>56</v>
      </c>
      <c r="F339">
        <v>150</v>
      </c>
      <c r="G339">
        <v>22</v>
      </c>
      <c r="H339">
        <v>5.0999999999999996</v>
      </c>
      <c r="K339" s="3"/>
    </row>
    <row r="340" spans="1:12" x14ac:dyDescent="0.3">
      <c r="A340" t="s">
        <v>226</v>
      </c>
      <c r="B340" t="s">
        <v>42</v>
      </c>
      <c r="C340" t="s">
        <v>473</v>
      </c>
      <c r="D340" t="s">
        <v>52</v>
      </c>
      <c r="E340" t="s">
        <v>56</v>
      </c>
      <c r="F340">
        <v>179</v>
      </c>
      <c r="G340">
        <v>19</v>
      </c>
      <c r="H340">
        <v>2</v>
      </c>
      <c r="I340">
        <v>8</v>
      </c>
      <c r="J340">
        <v>42</v>
      </c>
      <c r="K340" s="3">
        <v>2.1</v>
      </c>
      <c r="L340">
        <v>4.7619047619047616E-2</v>
      </c>
    </row>
    <row r="341" spans="1:12" x14ac:dyDescent="0.3">
      <c r="A341" t="s">
        <v>227</v>
      </c>
      <c r="B341" t="s">
        <v>41</v>
      </c>
      <c r="C341" t="s">
        <v>474</v>
      </c>
      <c r="D341" t="s">
        <v>49</v>
      </c>
      <c r="E341" t="s">
        <v>55</v>
      </c>
      <c r="F341">
        <v>159</v>
      </c>
      <c r="G341">
        <v>15</v>
      </c>
      <c r="H341">
        <v>8.3000000000000007</v>
      </c>
      <c r="I341">
        <v>31</v>
      </c>
      <c r="J341">
        <v>323</v>
      </c>
      <c r="K341" s="3">
        <v>20.1875</v>
      </c>
      <c r="L341">
        <v>2.5696594427244583E-2</v>
      </c>
    </row>
    <row r="342" spans="1:12" x14ac:dyDescent="0.3">
      <c r="A342" t="s">
        <v>258</v>
      </c>
      <c r="B342" t="s">
        <v>41</v>
      </c>
      <c r="C342" t="s">
        <v>474</v>
      </c>
      <c r="D342" t="s">
        <v>50</v>
      </c>
      <c r="E342" t="s">
        <v>55</v>
      </c>
      <c r="F342">
        <v>134</v>
      </c>
      <c r="G342">
        <v>12</v>
      </c>
      <c r="H342">
        <v>24</v>
      </c>
      <c r="K342" s="3"/>
    </row>
    <row r="343" spans="1:12" x14ac:dyDescent="0.3">
      <c r="A343" t="s">
        <v>257</v>
      </c>
      <c r="B343" t="s">
        <v>41</v>
      </c>
      <c r="C343" t="s">
        <v>474</v>
      </c>
      <c r="D343" t="s">
        <v>51</v>
      </c>
      <c r="E343" t="s">
        <v>55</v>
      </c>
      <c r="F343">
        <v>110</v>
      </c>
      <c r="G343">
        <v>12</v>
      </c>
      <c r="H343">
        <v>22.3</v>
      </c>
      <c r="K343" s="3"/>
    </row>
    <row r="344" spans="1:12" x14ac:dyDescent="0.3">
      <c r="A344" t="s">
        <v>228</v>
      </c>
      <c r="B344" t="s">
        <v>41</v>
      </c>
      <c r="C344" t="s">
        <v>474</v>
      </c>
      <c r="D344" t="s">
        <v>52</v>
      </c>
      <c r="E344" t="s">
        <v>55</v>
      </c>
      <c r="F344">
        <v>189</v>
      </c>
      <c r="G344">
        <v>17</v>
      </c>
      <c r="H344">
        <v>13.6</v>
      </c>
      <c r="I344">
        <v>23</v>
      </c>
      <c r="J344">
        <v>466</v>
      </c>
      <c r="K344" s="3">
        <v>25.888888888888889</v>
      </c>
      <c r="L344">
        <v>2.9184549356223177E-2</v>
      </c>
    </row>
    <row r="345" spans="1:12" x14ac:dyDescent="0.3">
      <c r="A345" t="s">
        <v>229</v>
      </c>
      <c r="B345" t="s">
        <v>41</v>
      </c>
      <c r="C345" t="s">
        <v>474</v>
      </c>
      <c r="D345" t="s">
        <v>48</v>
      </c>
      <c r="E345" t="s">
        <v>56</v>
      </c>
      <c r="F345">
        <v>157</v>
      </c>
      <c r="G345">
        <v>13</v>
      </c>
      <c r="H345">
        <v>20.3</v>
      </c>
      <c r="I345">
        <v>34</v>
      </c>
      <c r="J345">
        <v>571</v>
      </c>
      <c r="K345" s="3">
        <v>40.785714285714285</v>
      </c>
      <c r="L345">
        <v>3.5551663747810859E-2</v>
      </c>
    </row>
    <row r="346" spans="1:12" x14ac:dyDescent="0.3">
      <c r="A346" t="s">
        <v>256</v>
      </c>
      <c r="B346" t="s">
        <v>41</v>
      </c>
      <c r="C346" t="s">
        <v>474</v>
      </c>
      <c r="D346" t="s">
        <v>49</v>
      </c>
      <c r="E346" t="s">
        <v>56</v>
      </c>
      <c r="F346">
        <v>140</v>
      </c>
      <c r="G346">
        <v>11</v>
      </c>
      <c r="H346">
        <v>32.299999999999997</v>
      </c>
      <c r="K346" s="3"/>
    </row>
    <row r="347" spans="1:12" x14ac:dyDescent="0.3">
      <c r="A347" t="s">
        <v>230</v>
      </c>
      <c r="B347" t="s">
        <v>41</v>
      </c>
      <c r="C347" t="s">
        <v>474</v>
      </c>
      <c r="D347" t="s">
        <v>51</v>
      </c>
      <c r="E347" t="s">
        <v>56</v>
      </c>
      <c r="F347">
        <v>168</v>
      </c>
      <c r="G347">
        <v>18</v>
      </c>
      <c r="H347">
        <v>31.9</v>
      </c>
      <c r="I347">
        <v>37</v>
      </c>
      <c r="J347">
        <v>818</v>
      </c>
      <c r="K347" s="3">
        <v>43.05263157894737</v>
      </c>
      <c r="L347">
        <v>3.899755501222494E-2</v>
      </c>
    </row>
    <row r="348" spans="1:12" x14ac:dyDescent="0.3">
      <c r="A348" t="s">
        <v>255</v>
      </c>
      <c r="B348" t="s">
        <v>41</v>
      </c>
      <c r="C348" t="s">
        <v>474</v>
      </c>
      <c r="D348" t="s">
        <v>54</v>
      </c>
      <c r="E348" t="s">
        <v>56</v>
      </c>
      <c r="F348">
        <v>160</v>
      </c>
      <c r="G348">
        <v>13</v>
      </c>
      <c r="H348">
        <v>12</v>
      </c>
      <c r="K348" s="3"/>
    </row>
    <row r="349" spans="1:12" x14ac:dyDescent="0.3">
      <c r="A349" t="s">
        <v>254</v>
      </c>
      <c r="B349" t="s">
        <v>40</v>
      </c>
      <c r="C349" t="s">
        <v>475</v>
      </c>
      <c r="D349" t="s">
        <v>49</v>
      </c>
      <c r="E349" t="s">
        <v>55</v>
      </c>
      <c r="F349">
        <v>138</v>
      </c>
      <c r="G349">
        <v>7</v>
      </c>
      <c r="H349">
        <v>37.700000000000003</v>
      </c>
      <c r="K349" s="3"/>
    </row>
    <row r="350" spans="1:12" x14ac:dyDescent="0.3">
      <c r="A350" t="s">
        <v>231</v>
      </c>
      <c r="B350" t="s">
        <v>40</v>
      </c>
      <c r="C350" t="s">
        <v>475</v>
      </c>
      <c r="D350" t="s">
        <v>50</v>
      </c>
      <c r="E350" t="s">
        <v>55</v>
      </c>
      <c r="F350">
        <v>164</v>
      </c>
      <c r="G350">
        <v>8</v>
      </c>
      <c r="H350">
        <v>39.700000000000003</v>
      </c>
      <c r="I350">
        <v>83</v>
      </c>
      <c r="J350">
        <v>772</v>
      </c>
      <c r="K350" s="3">
        <v>85.777777777777771</v>
      </c>
      <c r="L350">
        <v>5.142487046632125E-2</v>
      </c>
    </row>
    <row r="351" spans="1:12" x14ac:dyDescent="0.3">
      <c r="A351" t="s">
        <v>232</v>
      </c>
      <c r="B351" t="s">
        <v>40</v>
      </c>
      <c r="C351" t="s">
        <v>475</v>
      </c>
      <c r="D351" t="s">
        <v>51</v>
      </c>
      <c r="E351" t="s">
        <v>55</v>
      </c>
      <c r="F351">
        <v>122</v>
      </c>
      <c r="G351">
        <v>8</v>
      </c>
      <c r="H351">
        <v>45.5</v>
      </c>
      <c r="I351">
        <v>53</v>
      </c>
      <c r="J351">
        <v>816</v>
      </c>
      <c r="K351" s="3">
        <v>90.666666666666671</v>
      </c>
      <c r="L351">
        <v>5.5759803921568631E-2</v>
      </c>
    </row>
    <row r="352" spans="1:12" x14ac:dyDescent="0.3">
      <c r="A352" t="s">
        <v>253</v>
      </c>
      <c r="B352" t="s">
        <v>40</v>
      </c>
      <c r="C352" t="s">
        <v>475</v>
      </c>
      <c r="D352" t="s">
        <v>54</v>
      </c>
      <c r="E352" t="s">
        <v>55</v>
      </c>
      <c r="F352">
        <v>120</v>
      </c>
      <c r="G352">
        <v>6</v>
      </c>
      <c r="H352">
        <v>38.200000000000003</v>
      </c>
      <c r="K352" s="3"/>
    </row>
    <row r="353" spans="1:12" x14ac:dyDescent="0.3">
      <c r="A353" t="s">
        <v>252</v>
      </c>
      <c r="B353" t="s">
        <v>40</v>
      </c>
      <c r="C353" t="s">
        <v>475</v>
      </c>
      <c r="D353" t="s">
        <v>48</v>
      </c>
      <c r="E353" t="s">
        <v>56</v>
      </c>
      <c r="F353">
        <v>164</v>
      </c>
      <c r="G353">
        <v>9</v>
      </c>
      <c r="H353">
        <v>28.8</v>
      </c>
      <c r="K353" s="3"/>
    </row>
    <row r="354" spans="1:12" x14ac:dyDescent="0.3">
      <c r="A354" t="s">
        <v>233</v>
      </c>
      <c r="B354" t="s">
        <v>40</v>
      </c>
      <c r="C354" t="s">
        <v>475</v>
      </c>
      <c r="D354" t="s">
        <v>50</v>
      </c>
      <c r="E354" t="s">
        <v>56</v>
      </c>
      <c r="F354">
        <v>180</v>
      </c>
      <c r="G354">
        <v>8</v>
      </c>
      <c r="H354">
        <v>41.4</v>
      </c>
      <c r="I354">
        <v>134</v>
      </c>
      <c r="J354">
        <v>792</v>
      </c>
      <c r="K354" s="3">
        <v>88</v>
      </c>
      <c r="L354">
        <v>5.2272727272727269E-2</v>
      </c>
    </row>
    <row r="355" spans="1:12" x14ac:dyDescent="0.3">
      <c r="A355" t="s">
        <v>251</v>
      </c>
      <c r="B355" t="s">
        <v>40</v>
      </c>
      <c r="C355" t="s">
        <v>475</v>
      </c>
      <c r="D355" t="s">
        <v>52</v>
      </c>
      <c r="E355" t="s">
        <v>56</v>
      </c>
      <c r="F355">
        <v>149</v>
      </c>
      <c r="G355">
        <v>7</v>
      </c>
      <c r="H355">
        <v>42.3</v>
      </c>
      <c r="K355" s="3"/>
    </row>
    <row r="356" spans="1:12" x14ac:dyDescent="0.3">
      <c r="A356" t="s">
        <v>234</v>
      </c>
      <c r="B356" t="s">
        <v>40</v>
      </c>
      <c r="C356" t="s">
        <v>475</v>
      </c>
      <c r="D356" t="s">
        <v>54</v>
      </c>
      <c r="E356" t="s">
        <v>56</v>
      </c>
      <c r="F356">
        <v>198</v>
      </c>
      <c r="G356">
        <v>6</v>
      </c>
      <c r="H356">
        <v>32.6</v>
      </c>
      <c r="I356">
        <v>133</v>
      </c>
      <c r="J356">
        <v>546</v>
      </c>
      <c r="K356" s="3">
        <v>78</v>
      </c>
      <c r="L356">
        <v>5.970695970695971E-2</v>
      </c>
    </row>
    <row r="357" spans="1:12" x14ac:dyDescent="0.3">
      <c r="A357" t="s">
        <v>235</v>
      </c>
      <c r="B357" t="s">
        <v>39</v>
      </c>
      <c r="C357" t="s">
        <v>476</v>
      </c>
      <c r="D357" t="s">
        <v>49</v>
      </c>
      <c r="E357" t="s">
        <v>55</v>
      </c>
      <c r="F357">
        <v>86</v>
      </c>
      <c r="G357">
        <v>7</v>
      </c>
      <c r="H357">
        <v>20.6</v>
      </c>
      <c r="J357">
        <v>483</v>
      </c>
      <c r="K357" s="3">
        <v>60.375</v>
      </c>
      <c r="L357">
        <v>4.265010351966874E-2</v>
      </c>
    </row>
    <row r="358" spans="1:12" x14ac:dyDescent="0.3">
      <c r="A358" t="s">
        <v>250</v>
      </c>
      <c r="B358" t="s">
        <v>39</v>
      </c>
      <c r="C358" t="s">
        <v>476</v>
      </c>
      <c r="D358" t="s">
        <v>50</v>
      </c>
      <c r="E358" t="s">
        <v>55</v>
      </c>
      <c r="F358">
        <v>87</v>
      </c>
      <c r="G358">
        <v>9</v>
      </c>
      <c r="H358">
        <v>30.3</v>
      </c>
      <c r="K358" s="3"/>
    </row>
    <row r="359" spans="1:12" x14ac:dyDescent="0.3">
      <c r="A359" t="s">
        <v>249</v>
      </c>
      <c r="B359" t="s">
        <v>39</v>
      </c>
      <c r="C359" t="s">
        <v>476</v>
      </c>
      <c r="D359" t="s">
        <v>51</v>
      </c>
      <c r="E359" t="s">
        <v>55</v>
      </c>
      <c r="F359">
        <v>76</v>
      </c>
      <c r="G359">
        <v>11</v>
      </c>
      <c r="H359">
        <v>22.7</v>
      </c>
      <c r="K359" s="3"/>
    </row>
    <row r="360" spans="1:12" x14ac:dyDescent="0.3">
      <c r="A360" t="s">
        <v>236</v>
      </c>
      <c r="B360" t="s">
        <v>39</v>
      </c>
      <c r="C360" t="s">
        <v>476</v>
      </c>
      <c r="D360" t="s">
        <v>54</v>
      </c>
      <c r="E360" t="s">
        <v>55</v>
      </c>
      <c r="F360">
        <v>123</v>
      </c>
      <c r="G360">
        <v>11</v>
      </c>
      <c r="H360">
        <v>38.4</v>
      </c>
      <c r="I360">
        <v>6</v>
      </c>
      <c r="J360">
        <v>1123</v>
      </c>
      <c r="K360" s="3">
        <v>93.583333333333329</v>
      </c>
      <c r="L360">
        <v>3.4194122885129116E-2</v>
      </c>
    </row>
    <row r="361" spans="1:12" x14ac:dyDescent="0.3">
      <c r="A361" t="s">
        <v>237</v>
      </c>
      <c r="B361" t="s">
        <v>39</v>
      </c>
      <c r="C361" t="s">
        <v>476</v>
      </c>
      <c r="D361" t="s">
        <v>48</v>
      </c>
      <c r="E361" t="s">
        <v>56</v>
      </c>
      <c r="F361">
        <v>110</v>
      </c>
      <c r="G361">
        <v>13</v>
      </c>
      <c r="H361">
        <v>3.7</v>
      </c>
      <c r="I361">
        <v>8</v>
      </c>
      <c r="J361">
        <v>172</v>
      </c>
      <c r="K361" s="3">
        <v>12.285714285714286</v>
      </c>
      <c r="L361">
        <v>2.1511627906976746E-2</v>
      </c>
    </row>
    <row r="362" spans="1:12" x14ac:dyDescent="0.3">
      <c r="A362" t="s">
        <v>238</v>
      </c>
      <c r="B362" t="s">
        <v>39</v>
      </c>
      <c r="C362" t="s">
        <v>476</v>
      </c>
      <c r="D362" t="s">
        <v>49</v>
      </c>
      <c r="E362" t="s">
        <v>56</v>
      </c>
      <c r="F362">
        <v>116</v>
      </c>
      <c r="G362">
        <v>13</v>
      </c>
      <c r="H362">
        <v>37.200000000000003</v>
      </c>
      <c r="K362" s="3"/>
    </row>
    <row r="363" spans="1:12" x14ac:dyDescent="0.3">
      <c r="A363" t="s">
        <v>248</v>
      </c>
      <c r="B363" t="s">
        <v>39</v>
      </c>
      <c r="C363" t="s">
        <v>476</v>
      </c>
      <c r="D363" t="s">
        <v>51</v>
      </c>
      <c r="E363" t="s">
        <v>56</v>
      </c>
      <c r="F363">
        <v>115</v>
      </c>
      <c r="G363">
        <v>10</v>
      </c>
      <c r="H363">
        <v>38.200000000000003</v>
      </c>
      <c r="K363" s="3"/>
    </row>
    <row r="364" spans="1:12" x14ac:dyDescent="0.3">
      <c r="A364" t="s">
        <v>239</v>
      </c>
      <c r="B364" t="s">
        <v>39</v>
      </c>
      <c r="C364" t="s">
        <v>476</v>
      </c>
      <c r="D364" t="s">
        <v>52</v>
      </c>
      <c r="E364" t="s">
        <v>56</v>
      </c>
      <c r="F364">
        <v>92</v>
      </c>
      <c r="G364">
        <v>9</v>
      </c>
      <c r="H364">
        <v>29.1</v>
      </c>
      <c r="I364">
        <v>1</v>
      </c>
      <c r="J364">
        <v>700</v>
      </c>
      <c r="K364" s="3">
        <v>70</v>
      </c>
      <c r="L364">
        <v>4.1571428571428572E-2</v>
      </c>
    </row>
    <row r="365" spans="1:12" x14ac:dyDescent="0.3">
      <c r="A365" t="s">
        <v>247</v>
      </c>
      <c r="B365" t="s">
        <v>38</v>
      </c>
      <c r="C365" t="s">
        <v>477</v>
      </c>
      <c r="D365" t="s">
        <v>49</v>
      </c>
      <c r="E365" t="s">
        <v>55</v>
      </c>
      <c r="F365">
        <v>152</v>
      </c>
      <c r="G365">
        <v>5</v>
      </c>
      <c r="H365">
        <v>32.1</v>
      </c>
      <c r="K365" s="3"/>
    </row>
    <row r="366" spans="1:12" x14ac:dyDescent="0.3">
      <c r="A366" t="s">
        <v>246</v>
      </c>
      <c r="B366" t="s">
        <v>38</v>
      </c>
      <c r="C366" t="s">
        <v>477</v>
      </c>
      <c r="D366" t="s">
        <v>50</v>
      </c>
      <c r="E366" t="s">
        <v>55</v>
      </c>
      <c r="F366">
        <v>147</v>
      </c>
      <c r="G366">
        <v>7</v>
      </c>
      <c r="H366">
        <v>39.9</v>
      </c>
      <c r="K366" s="3"/>
    </row>
    <row r="367" spans="1:12" x14ac:dyDescent="0.3">
      <c r="A367" t="s">
        <v>240</v>
      </c>
      <c r="B367" t="s">
        <v>38</v>
      </c>
      <c r="C367" t="s">
        <v>477</v>
      </c>
      <c r="D367" t="s">
        <v>51</v>
      </c>
      <c r="E367" t="s">
        <v>55</v>
      </c>
      <c r="F367">
        <v>177</v>
      </c>
      <c r="G367">
        <v>7</v>
      </c>
      <c r="H367">
        <v>27.8</v>
      </c>
      <c r="I367">
        <v>36</v>
      </c>
      <c r="J367">
        <v>747</v>
      </c>
      <c r="K367" s="3">
        <v>93.375</v>
      </c>
      <c r="L367">
        <v>3.7215528781793843E-2</v>
      </c>
    </row>
    <row r="368" spans="1:12" x14ac:dyDescent="0.3">
      <c r="A368" t="s">
        <v>241</v>
      </c>
      <c r="B368" t="s">
        <v>38</v>
      </c>
      <c r="C368" t="s">
        <v>477</v>
      </c>
      <c r="D368" t="s">
        <v>52</v>
      </c>
      <c r="E368" t="s">
        <v>55</v>
      </c>
      <c r="F368">
        <v>140</v>
      </c>
      <c r="G368">
        <v>9</v>
      </c>
      <c r="H368">
        <v>24.6</v>
      </c>
      <c r="I368">
        <v>51</v>
      </c>
      <c r="J368">
        <v>920</v>
      </c>
      <c r="K368" s="3">
        <v>92</v>
      </c>
      <c r="L368">
        <v>2.6739130434782609E-2</v>
      </c>
    </row>
    <row r="369" spans="1:12" x14ac:dyDescent="0.3">
      <c r="A369" t="s">
        <v>245</v>
      </c>
      <c r="B369" t="s">
        <v>38</v>
      </c>
      <c r="C369" t="s">
        <v>477</v>
      </c>
      <c r="D369" t="s">
        <v>48</v>
      </c>
      <c r="E369" t="s">
        <v>56</v>
      </c>
      <c r="F369">
        <v>192</v>
      </c>
      <c r="G369">
        <v>9</v>
      </c>
      <c r="H369">
        <v>10.199999999999999</v>
      </c>
      <c r="K369" s="3"/>
    </row>
    <row r="370" spans="1:12" x14ac:dyDescent="0.3">
      <c r="A370" t="s">
        <v>242</v>
      </c>
      <c r="B370" t="s">
        <v>38</v>
      </c>
      <c r="C370" t="s">
        <v>477</v>
      </c>
      <c r="D370" t="s">
        <v>51</v>
      </c>
      <c r="E370" t="s">
        <v>56</v>
      </c>
      <c r="F370">
        <v>125</v>
      </c>
      <c r="G370">
        <v>11</v>
      </c>
      <c r="H370">
        <v>19.8</v>
      </c>
      <c r="I370">
        <v>15</v>
      </c>
      <c r="J370">
        <v>916</v>
      </c>
      <c r="K370" s="3">
        <v>76.333333333333329</v>
      </c>
      <c r="L370">
        <v>2.1615720524017466E-2</v>
      </c>
    </row>
    <row r="371" spans="1:12" x14ac:dyDescent="0.3">
      <c r="A371" t="s">
        <v>243</v>
      </c>
      <c r="B371" t="s">
        <v>38</v>
      </c>
      <c r="C371" t="s">
        <v>477</v>
      </c>
      <c r="D371" t="s">
        <v>51</v>
      </c>
      <c r="E371" t="s">
        <v>56</v>
      </c>
      <c r="F371">
        <v>132</v>
      </c>
      <c r="G371">
        <v>7</v>
      </c>
      <c r="H371">
        <v>31.6</v>
      </c>
      <c r="I371">
        <v>1</v>
      </c>
      <c r="J371">
        <v>1023</v>
      </c>
      <c r="K371" s="3">
        <v>127.875</v>
      </c>
      <c r="L371">
        <v>3.0889540566959924E-2</v>
      </c>
    </row>
    <row r="372" spans="1:12" x14ac:dyDescent="0.3">
      <c r="A372" t="s">
        <v>244</v>
      </c>
      <c r="B372" t="s">
        <v>38</v>
      </c>
      <c r="C372" s="4" t="s">
        <v>477</v>
      </c>
      <c r="D372" t="s">
        <v>54</v>
      </c>
      <c r="E372" t="s">
        <v>56</v>
      </c>
      <c r="F372">
        <v>144</v>
      </c>
      <c r="G372">
        <v>9</v>
      </c>
      <c r="H372">
        <v>33.700000000000003</v>
      </c>
      <c r="K372" s="3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D0C0-D4E2-45FD-8485-61EE61471D99}">
  <dimension ref="A1:H21"/>
  <sheetViews>
    <sheetView workbookViewId="0">
      <selection activeCell="B12" sqref="B12:H15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11</v>
      </c>
      <c r="C2" s="8">
        <v>117.875</v>
      </c>
      <c r="D2" s="8">
        <v>11.5</v>
      </c>
      <c r="E2" s="8">
        <v>42.712500000000006</v>
      </c>
      <c r="F2" s="8">
        <v>440.75</v>
      </c>
      <c r="G2" s="8">
        <v>34.336309523809526</v>
      </c>
      <c r="H2" s="9">
        <v>9.1563921765351761E-2</v>
      </c>
    </row>
    <row r="3" spans="1:8" x14ac:dyDescent="0.3">
      <c r="B3" s="6" t="s">
        <v>4</v>
      </c>
      <c r="C3" s="8">
        <v>101.125</v>
      </c>
      <c r="D3" s="8">
        <v>7.375</v>
      </c>
      <c r="E3" s="8">
        <v>25.05</v>
      </c>
      <c r="F3" s="8">
        <v>424.75</v>
      </c>
      <c r="G3" s="8">
        <v>55.737301587301587</v>
      </c>
      <c r="H3" s="9">
        <v>6.0103160674806713E-2</v>
      </c>
    </row>
    <row r="4" spans="1:8" x14ac:dyDescent="0.3">
      <c r="B4" s="6" t="s">
        <v>6</v>
      </c>
      <c r="C4" s="8">
        <v>148.25</v>
      </c>
      <c r="D4" s="8">
        <v>12.5</v>
      </c>
      <c r="E4" s="8">
        <v>53.912500000000001</v>
      </c>
      <c r="F4" s="8">
        <v>959</v>
      </c>
      <c r="G4" s="8">
        <v>60.912843137254903</v>
      </c>
      <c r="H4" s="9">
        <v>5.6369359567027558E-2</v>
      </c>
    </row>
    <row r="5" spans="1:8" x14ac:dyDescent="0.3">
      <c r="A5" t="s">
        <v>505</v>
      </c>
      <c r="B5" s="6"/>
      <c r="C5" s="8">
        <f>AVERAGE(C2:C4)</f>
        <v>122.41666666666667</v>
      </c>
      <c r="D5" s="8">
        <f t="shared" ref="D5:H5" si="0">AVERAGE(D2:D4)</f>
        <v>10.458333333333334</v>
      </c>
      <c r="E5" s="8">
        <f t="shared" si="0"/>
        <v>40.558333333333337</v>
      </c>
      <c r="F5" s="8">
        <f t="shared" si="0"/>
        <v>608.16666666666663</v>
      </c>
      <c r="G5" s="8">
        <f t="shared" si="0"/>
        <v>50.328818082788672</v>
      </c>
      <c r="H5" s="8">
        <f t="shared" si="0"/>
        <v>6.9345480669062001E-2</v>
      </c>
    </row>
    <row r="6" spans="1:8" x14ac:dyDescent="0.3">
      <c r="B6" s="6"/>
      <c r="C6" s="8"/>
      <c r="D6" s="8"/>
      <c r="E6" s="8"/>
      <c r="F6" s="8"/>
      <c r="G6" s="8"/>
      <c r="H6" s="9"/>
    </row>
    <row r="7" spans="1:8" x14ac:dyDescent="0.3">
      <c r="A7" t="s">
        <v>504</v>
      </c>
      <c r="B7" s="6" t="s">
        <v>18</v>
      </c>
      <c r="C7" s="8">
        <v>148.125</v>
      </c>
      <c r="D7" s="8">
        <v>17</v>
      </c>
      <c r="E7" s="8">
        <v>38.912500000000001</v>
      </c>
      <c r="F7" s="8">
        <v>635.75</v>
      </c>
      <c r="G7" s="8">
        <v>31.684680306905371</v>
      </c>
      <c r="H7" s="9">
        <v>6.1651005216736623E-2</v>
      </c>
    </row>
    <row r="8" spans="1:8" x14ac:dyDescent="0.3">
      <c r="B8" s="6" t="s">
        <v>28</v>
      </c>
      <c r="C8" s="8">
        <v>159.125</v>
      </c>
      <c r="D8" s="8">
        <v>18.125</v>
      </c>
      <c r="E8" s="8">
        <v>36.912500000000001</v>
      </c>
      <c r="F8" s="8">
        <v>767</v>
      </c>
      <c r="G8" s="8">
        <v>38.026262626262621</v>
      </c>
      <c r="H8" s="9">
        <v>4.8317263049524897E-2</v>
      </c>
    </row>
    <row r="9" spans="1:8" x14ac:dyDescent="0.3">
      <c r="B9" s="6" t="s">
        <v>33</v>
      </c>
      <c r="C9" s="8">
        <v>167.25</v>
      </c>
      <c r="D9" s="8">
        <v>22.125</v>
      </c>
      <c r="E9" s="8">
        <v>47.687500000000007</v>
      </c>
      <c r="F9" s="8">
        <v>1015.5</v>
      </c>
      <c r="G9" s="8">
        <v>43.801404312273874</v>
      </c>
      <c r="H9" s="9">
        <v>4.6379155456407639E-2</v>
      </c>
    </row>
    <row r="10" spans="1:8" x14ac:dyDescent="0.3">
      <c r="B10" s="6" t="s">
        <v>36</v>
      </c>
      <c r="C10" s="8">
        <v>169.75</v>
      </c>
      <c r="D10" s="8">
        <v>23.375</v>
      </c>
      <c r="E10" s="8">
        <v>29.074999999999996</v>
      </c>
      <c r="F10" s="8">
        <v>741.25</v>
      </c>
      <c r="G10" s="8">
        <v>27.979344729344731</v>
      </c>
      <c r="H10" s="9">
        <v>3.3903453551099805E-2</v>
      </c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A12" t="s">
        <v>502</v>
      </c>
      <c r="B12" s="6" t="s">
        <v>525</v>
      </c>
      <c r="C12" s="8">
        <f>C7-C5</f>
        <v>25.708333333333329</v>
      </c>
      <c r="D12" s="8">
        <f t="shared" ref="D12:H12" si="1">D7-D5</f>
        <v>6.5416666666666661</v>
      </c>
      <c r="E12" s="8">
        <f t="shared" si="1"/>
        <v>-1.6458333333333357</v>
      </c>
      <c r="F12" s="8">
        <f t="shared" si="1"/>
        <v>27.583333333333371</v>
      </c>
      <c r="G12" s="8">
        <f t="shared" si="1"/>
        <v>-18.644137775883301</v>
      </c>
      <c r="H12" s="8">
        <f t="shared" si="1"/>
        <v>-7.6944754523253778E-3</v>
      </c>
    </row>
    <row r="13" spans="1:8" x14ac:dyDescent="0.3">
      <c r="B13" s="6" t="s">
        <v>526</v>
      </c>
      <c r="C13" s="8">
        <f>C8-C5</f>
        <v>36.708333333333329</v>
      </c>
      <c r="D13" s="8">
        <f t="shared" ref="D13:H13" si="2">D8-D5</f>
        <v>7.6666666666666661</v>
      </c>
      <c r="E13" s="8">
        <f t="shared" si="2"/>
        <v>-3.6458333333333357</v>
      </c>
      <c r="F13" s="8">
        <f t="shared" si="2"/>
        <v>158.83333333333337</v>
      </c>
      <c r="G13" s="8">
        <f t="shared" si="2"/>
        <v>-12.302555456526051</v>
      </c>
      <c r="H13" s="8">
        <f t="shared" si="2"/>
        <v>-2.1028217619537104E-2</v>
      </c>
    </row>
    <row r="14" spans="1:8" x14ac:dyDescent="0.3">
      <c r="B14" s="6" t="s">
        <v>527</v>
      </c>
      <c r="C14" s="8">
        <f>C9-C5</f>
        <v>44.833333333333329</v>
      </c>
      <c r="D14" s="8">
        <f t="shared" ref="D14:H14" si="3">D9-D5</f>
        <v>11.666666666666666</v>
      </c>
      <c r="E14" s="8">
        <f t="shared" si="3"/>
        <v>7.12916666666667</v>
      </c>
      <c r="F14" s="8">
        <f t="shared" si="3"/>
        <v>407.33333333333337</v>
      </c>
      <c r="G14" s="8">
        <f t="shared" si="3"/>
        <v>-6.5274137705147979</v>
      </c>
      <c r="H14" s="8">
        <f t="shared" si="3"/>
        <v>-2.2966325212654362E-2</v>
      </c>
    </row>
    <row r="15" spans="1:8" x14ac:dyDescent="0.3">
      <c r="B15" s="6" t="s">
        <v>528</v>
      </c>
      <c r="C15" s="8">
        <f>C10-C5</f>
        <v>47.333333333333329</v>
      </c>
      <c r="D15" s="8">
        <f t="shared" ref="D15:H15" si="4">D10-D5</f>
        <v>12.916666666666666</v>
      </c>
      <c r="E15" s="8">
        <f t="shared" si="4"/>
        <v>-11.483333333333341</v>
      </c>
      <c r="F15" s="8">
        <f t="shared" si="4"/>
        <v>133.08333333333337</v>
      </c>
      <c r="G15" s="8">
        <f t="shared" si="4"/>
        <v>-22.34947335344394</v>
      </c>
      <c r="H15" s="8">
        <f t="shared" si="4"/>
        <v>-3.5442027117962197E-2</v>
      </c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  <row r="19" spans="2:8" x14ac:dyDescent="0.3">
      <c r="B19" s="6"/>
      <c r="C19" s="8"/>
      <c r="D19" s="8"/>
      <c r="E19" s="8"/>
      <c r="F19" s="8"/>
      <c r="G19" s="8"/>
      <c r="H19" s="9"/>
    </row>
    <row r="20" spans="2:8" x14ac:dyDescent="0.3">
      <c r="B20" s="6"/>
      <c r="C20" s="8"/>
      <c r="D20" s="8"/>
      <c r="E20" s="8"/>
      <c r="F20" s="8"/>
      <c r="G20" s="8"/>
      <c r="H20" s="9"/>
    </row>
    <row r="21" spans="2:8" x14ac:dyDescent="0.3">
      <c r="B21" s="6"/>
      <c r="C21" s="8"/>
      <c r="D21" s="8"/>
      <c r="E21" s="8"/>
      <c r="F21" s="8"/>
      <c r="G21" s="8"/>
      <c r="H21" s="9"/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DFB1-2FB0-416E-9044-22CB1D733705}">
  <dimension ref="A1:H18"/>
  <sheetViews>
    <sheetView workbookViewId="0">
      <selection activeCell="B10" sqref="B10:H11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11</v>
      </c>
      <c r="C2" s="8">
        <v>117.875</v>
      </c>
      <c r="D2" s="8">
        <v>11.5</v>
      </c>
      <c r="E2" s="8">
        <v>42.712500000000006</v>
      </c>
      <c r="F2" s="8">
        <v>440.75</v>
      </c>
      <c r="G2" s="8">
        <v>34.336309523809526</v>
      </c>
      <c r="H2" s="9">
        <v>9.1563921765351761E-2</v>
      </c>
    </row>
    <row r="3" spans="1:8" x14ac:dyDescent="0.3">
      <c r="B3" s="6" t="s">
        <v>5</v>
      </c>
      <c r="C3" s="8">
        <v>158.875</v>
      </c>
      <c r="D3" s="8">
        <v>16</v>
      </c>
      <c r="E3" s="8">
        <v>12.25</v>
      </c>
      <c r="F3" s="8">
        <v>299.5</v>
      </c>
      <c r="G3" s="8">
        <v>17.563521241830067</v>
      </c>
      <c r="H3" s="9">
        <v>4.5260930390291783E-2</v>
      </c>
    </row>
    <row r="4" spans="1:8" x14ac:dyDescent="0.3">
      <c r="B4" s="6" t="s">
        <v>6</v>
      </c>
      <c r="C4" s="8">
        <v>148.25</v>
      </c>
      <c r="D4" s="8">
        <v>12.5</v>
      </c>
      <c r="E4" s="8">
        <v>53.912500000000001</v>
      </c>
      <c r="F4" s="8">
        <v>959</v>
      </c>
      <c r="G4" s="8">
        <v>60.912843137254903</v>
      </c>
      <c r="H4" s="9">
        <v>5.6369359567027558E-2</v>
      </c>
    </row>
    <row r="5" spans="1:8" x14ac:dyDescent="0.3">
      <c r="A5" t="s">
        <v>505</v>
      </c>
      <c r="B5" s="6"/>
      <c r="C5" s="8">
        <f>AVERAGE(C2:C4)</f>
        <v>141.66666666666666</v>
      </c>
      <c r="D5" s="8">
        <f t="shared" ref="D5:H5" si="0">AVERAGE(D2:D4)</f>
        <v>13.333333333333334</v>
      </c>
      <c r="E5" s="8">
        <f t="shared" si="0"/>
        <v>36.291666666666664</v>
      </c>
      <c r="F5" s="8">
        <f t="shared" si="0"/>
        <v>566.41666666666663</v>
      </c>
      <c r="G5" s="8">
        <f t="shared" si="0"/>
        <v>37.604224634298163</v>
      </c>
      <c r="H5" s="8">
        <f t="shared" si="0"/>
        <v>6.4398070574223698E-2</v>
      </c>
    </row>
    <row r="6" spans="1:8" x14ac:dyDescent="0.3">
      <c r="B6" s="6"/>
      <c r="C6" s="8"/>
      <c r="D6" s="8"/>
      <c r="E6" s="8"/>
      <c r="F6" s="8"/>
      <c r="G6" s="8"/>
      <c r="H6" s="9"/>
    </row>
    <row r="7" spans="1:8" x14ac:dyDescent="0.3">
      <c r="A7" t="s">
        <v>504</v>
      </c>
      <c r="B7" s="6" t="s">
        <v>19</v>
      </c>
      <c r="C7" s="8">
        <v>136.375</v>
      </c>
      <c r="D7" s="8">
        <v>12.75</v>
      </c>
      <c r="E7" s="8">
        <v>36.862500000000004</v>
      </c>
      <c r="F7" s="8">
        <v>825.75</v>
      </c>
      <c r="G7" s="8">
        <v>60.189285714285717</v>
      </c>
      <c r="H7" s="9">
        <v>4.6866137014059964E-2</v>
      </c>
    </row>
    <row r="8" spans="1:8" x14ac:dyDescent="0.3">
      <c r="B8" s="6" t="s">
        <v>37</v>
      </c>
      <c r="C8" s="8">
        <v>136.25</v>
      </c>
      <c r="D8" s="8">
        <v>13.25</v>
      </c>
      <c r="E8" s="8">
        <v>37.774999999999999</v>
      </c>
      <c r="F8" s="8">
        <v>824.5</v>
      </c>
      <c r="G8" s="8">
        <v>57.443662464985998</v>
      </c>
      <c r="H8" s="9">
        <v>4.708721830362491E-2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A10" t="s">
        <v>509</v>
      </c>
      <c r="B10" s="6" t="s">
        <v>529</v>
      </c>
      <c r="C10" s="8">
        <f>C7-C5</f>
        <v>-5.2916666666666572</v>
      </c>
      <c r="D10" s="8">
        <f t="shared" ref="D10:H10" si="1">D7-D5</f>
        <v>-0.58333333333333393</v>
      </c>
      <c r="E10" s="8">
        <f t="shared" si="1"/>
        <v>0.57083333333333997</v>
      </c>
      <c r="F10" s="8">
        <f t="shared" si="1"/>
        <v>259.33333333333337</v>
      </c>
      <c r="G10" s="8">
        <f t="shared" si="1"/>
        <v>22.585061079987554</v>
      </c>
      <c r="H10" s="8">
        <f t="shared" si="1"/>
        <v>-1.7531933560163734E-2</v>
      </c>
    </row>
    <row r="11" spans="1:8" x14ac:dyDescent="0.3">
      <c r="B11" s="6" t="s">
        <v>530</v>
      </c>
      <c r="C11" s="8">
        <f>C8-C5</f>
        <v>-5.4166666666666572</v>
      </c>
      <c r="D11" s="8">
        <f t="shared" ref="D11:H11" si="2">D8-D5</f>
        <v>-8.3333333333333925E-2</v>
      </c>
      <c r="E11" s="8">
        <f t="shared" si="2"/>
        <v>1.4833333333333343</v>
      </c>
      <c r="F11" s="8">
        <f t="shared" si="2"/>
        <v>258.08333333333337</v>
      </c>
      <c r="G11" s="8">
        <f t="shared" si="2"/>
        <v>19.839437830687835</v>
      </c>
      <c r="H11" s="8">
        <f t="shared" si="2"/>
        <v>-1.7310852270598788E-2</v>
      </c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748C2-306E-4BDB-BF59-746AC41963FE}">
  <dimension ref="A1:H14"/>
  <sheetViews>
    <sheetView workbookViewId="0">
      <selection activeCell="B11" sqref="B11:H12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507</v>
      </c>
      <c r="B2" s="6" t="s">
        <v>485</v>
      </c>
      <c r="C2" s="8">
        <v>95</v>
      </c>
      <c r="D2" s="8">
        <v>7.333333333333333</v>
      </c>
      <c r="E2" s="8">
        <v>31.2</v>
      </c>
      <c r="F2" s="8">
        <v>488</v>
      </c>
      <c r="G2" s="8">
        <v>48.8</v>
      </c>
      <c r="H2" s="9">
        <v>8.0122950819672134E-2</v>
      </c>
    </row>
    <row r="3" spans="1:8" x14ac:dyDescent="0.3">
      <c r="B3" s="6" t="s">
        <v>5</v>
      </c>
      <c r="C3" s="8">
        <v>158.875</v>
      </c>
      <c r="D3" s="8">
        <v>16</v>
      </c>
      <c r="E3" s="8">
        <v>12.25</v>
      </c>
      <c r="F3" s="8">
        <v>299.5</v>
      </c>
      <c r="G3" s="8">
        <v>17.563521241830067</v>
      </c>
      <c r="H3" s="9">
        <v>4.5260930390291783E-2</v>
      </c>
    </row>
    <row r="4" spans="1:8" x14ac:dyDescent="0.3">
      <c r="B4" s="6" t="s">
        <v>6</v>
      </c>
      <c r="C4" s="8">
        <v>148.25</v>
      </c>
      <c r="D4" s="8">
        <v>12.5</v>
      </c>
      <c r="E4" s="8">
        <v>53.912500000000001</v>
      </c>
      <c r="F4" s="8">
        <v>959</v>
      </c>
      <c r="G4" s="8">
        <v>60.912843137254903</v>
      </c>
      <c r="H4" s="9">
        <v>5.6369359567027558E-2</v>
      </c>
    </row>
    <row r="5" spans="1:8" x14ac:dyDescent="0.3">
      <c r="A5" t="s">
        <v>505</v>
      </c>
      <c r="C5" s="8">
        <f>AVERAGE(C2:C4)</f>
        <v>134.04166666666666</v>
      </c>
      <c r="D5" s="8">
        <f t="shared" ref="D5:H5" si="0">AVERAGE(D2:D4)</f>
        <v>11.944444444444443</v>
      </c>
      <c r="E5" s="8">
        <f t="shared" si="0"/>
        <v>32.454166666666673</v>
      </c>
      <c r="F5" s="8">
        <f t="shared" si="0"/>
        <v>582.16666666666663</v>
      </c>
      <c r="G5" s="8">
        <f t="shared" si="0"/>
        <v>42.425454793028315</v>
      </c>
      <c r="H5" s="8">
        <f t="shared" si="0"/>
        <v>6.0584413592330487E-2</v>
      </c>
    </row>
    <row r="6" spans="1:8" x14ac:dyDescent="0.3">
      <c r="B6" s="6"/>
      <c r="C6" s="8"/>
      <c r="D6" s="8"/>
      <c r="E6" s="8"/>
      <c r="F6" s="8"/>
      <c r="G6" s="8"/>
      <c r="H6" s="9"/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510</v>
      </c>
      <c r="B8" s="6" t="s">
        <v>20</v>
      </c>
      <c r="C8" s="8">
        <v>149.5</v>
      </c>
      <c r="D8" s="8">
        <v>15.875</v>
      </c>
      <c r="E8" s="8">
        <v>37.674999999999997</v>
      </c>
      <c r="F8" s="8">
        <v>638.75</v>
      </c>
      <c r="G8" s="8">
        <v>35.675093370681608</v>
      </c>
      <c r="H8" s="9">
        <v>5.92803846675398E-2</v>
      </c>
    </row>
    <row r="9" spans="1:8" x14ac:dyDescent="0.3">
      <c r="B9" s="6" t="s">
        <v>42</v>
      </c>
      <c r="C9" s="8">
        <v>161.375</v>
      </c>
      <c r="D9" s="8">
        <v>18.625</v>
      </c>
      <c r="E9" s="8">
        <v>12.9125</v>
      </c>
      <c r="F9" s="8">
        <v>255.75</v>
      </c>
      <c r="G9" s="8">
        <v>13.279385964912281</v>
      </c>
      <c r="H9" s="9">
        <v>2.7873763975937361E-2</v>
      </c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A11" t="s">
        <v>509</v>
      </c>
      <c r="B11" s="6" t="s">
        <v>531</v>
      </c>
      <c r="C11" s="8">
        <f>C8-C5</f>
        <v>15.458333333333343</v>
      </c>
      <c r="D11" s="8">
        <f t="shared" ref="D11:H11" si="1">D8-D5</f>
        <v>3.9305555555555571</v>
      </c>
      <c r="E11" s="8">
        <f t="shared" si="1"/>
        <v>5.2208333333333243</v>
      </c>
      <c r="F11" s="8">
        <f t="shared" si="1"/>
        <v>56.583333333333371</v>
      </c>
      <c r="G11" s="8">
        <f t="shared" si="1"/>
        <v>-6.7503614223467068</v>
      </c>
      <c r="H11" s="8">
        <f t="shared" si="1"/>
        <v>-1.3040289247906872E-3</v>
      </c>
    </row>
    <row r="12" spans="1:8" x14ac:dyDescent="0.3">
      <c r="B12" s="6" t="s">
        <v>532</v>
      </c>
      <c r="C12" s="8">
        <f>C9-C5</f>
        <v>27.333333333333343</v>
      </c>
      <c r="D12" s="8">
        <f t="shared" ref="D12:H12" si="2">D9-D5</f>
        <v>6.6805555555555571</v>
      </c>
      <c r="E12" s="8">
        <f t="shared" si="2"/>
        <v>-19.541666666666671</v>
      </c>
      <c r="F12" s="8">
        <f t="shared" si="2"/>
        <v>-326.41666666666663</v>
      </c>
      <c r="G12" s="8">
        <f t="shared" si="2"/>
        <v>-29.146068828116036</v>
      </c>
      <c r="H12" s="8">
        <f t="shared" si="2"/>
        <v>-3.2710649616393125E-2</v>
      </c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2C28-F04A-49CB-9277-A1ED4DC41385}">
  <dimension ref="A1:H29"/>
  <sheetViews>
    <sheetView workbookViewId="0">
      <selection activeCell="B9" sqref="B9:H9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12</v>
      </c>
      <c r="C2" s="8">
        <v>110.625</v>
      </c>
      <c r="D2" s="8">
        <v>6.125</v>
      </c>
      <c r="E2" s="8">
        <v>19.824999999999999</v>
      </c>
      <c r="F2" s="8">
        <v>184.5</v>
      </c>
      <c r="G2" s="8">
        <v>26.547619047619047</v>
      </c>
      <c r="H2" s="9">
        <v>9.6622383491619473E-2</v>
      </c>
    </row>
    <row r="3" spans="1:8" x14ac:dyDescent="0.3">
      <c r="B3" s="6" t="s">
        <v>4</v>
      </c>
      <c r="C3" s="8">
        <v>101.125</v>
      </c>
      <c r="D3" s="8">
        <v>7.375</v>
      </c>
      <c r="E3" s="8">
        <v>25.05</v>
      </c>
      <c r="F3" s="8">
        <v>424.75</v>
      </c>
      <c r="G3" s="8">
        <v>55.737301587301587</v>
      </c>
      <c r="H3" s="9">
        <v>6.0103160674806713E-2</v>
      </c>
    </row>
    <row r="4" spans="1:8" x14ac:dyDescent="0.3">
      <c r="B4" s="6" t="s">
        <v>6</v>
      </c>
      <c r="C4" s="8">
        <v>148.25</v>
      </c>
      <c r="D4" s="8">
        <v>12.5</v>
      </c>
      <c r="E4" s="8">
        <v>53.912500000000001</v>
      </c>
      <c r="F4" s="8">
        <v>959</v>
      </c>
      <c r="G4" s="8">
        <v>60.912843137254903</v>
      </c>
      <c r="H4" s="9">
        <v>5.6369359567027558E-2</v>
      </c>
    </row>
    <row r="5" spans="1:8" x14ac:dyDescent="0.3">
      <c r="A5" t="s">
        <v>505</v>
      </c>
      <c r="B5" s="6"/>
      <c r="C5" s="6">
        <f t="shared" ref="C5:H5" si="0">AVERAGE(C2:C4)</f>
        <v>120</v>
      </c>
      <c r="D5" s="6">
        <f t="shared" si="0"/>
        <v>8.6666666666666661</v>
      </c>
      <c r="E5" s="6">
        <f t="shared" si="0"/>
        <v>32.929166666666667</v>
      </c>
      <c r="F5" s="6">
        <f t="shared" si="0"/>
        <v>522.75</v>
      </c>
      <c r="G5" s="6">
        <f t="shared" si="0"/>
        <v>47.732587924058514</v>
      </c>
      <c r="H5" s="6">
        <f t="shared" si="0"/>
        <v>7.1031634577817915E-2</v>
      </c>
    </row>
    <row r="6" spans="1:8" x14ac:dyDescent="0.3">
      <c r="B6" s="6"/>
      <c r="C6" s="8"/>
      <c r="D6" s="8"/>
      <c r="E6" s="8"/>
      <c r="F6" s="8"/>
      <c r="G6" s="8"/>
      <c r="H6" s="9"/>
    </row>
    <row r="7" spans="1:8" x14ac:dyDescent="0.3">
      <c r="A7" t="s">
        <v>504</v>
      </c>
      <c r="B7" s="6" t="s">
        <v>21</v>
      </c>
      <c r="C7" s="8">
        <v>139.75</v>
      </c>
      <c r="D7" s="8">
        <v>13</v>
      </c>
      <c r="E7" s="8">
        <v>35.024999999999999</v>
      </c>
      <c r="F7" s="8">
        <v>832.25</v>
      </c>
      <c r="G7" s="8">
        <v>60.814545177045176</v>
      </c>
      <c r="H7" s="9">
        <v>3.4379312441746891E-2</v>
      </c>
    </row>
    <row r="8" spans="1:8" x14ac:dyDescent="0.3">
      <c r="B8" s="6"/>
      <c r="C8" s="8"/>
      <c r="D8" s="8"/>
      <c r="E8" s="8"/>
      <c r="F8" s="8"/>
      <c r="G8" s="8"/>
      <c r="H8" s="9"/>
    </row>
    <row r="9" spans="1:8" x14ac:dyDescent="0.3">
      <c r="A9" t="s">
        <v>511</v>
      </c>
      <c r="B9" s="6" t="s">
        <v>533</v>
      </c>
      <c r="C9" s="8">
        <f>C7-C5</f>
        <v>19.75</v>
      </c>
      <c r="D9" s="8">
        <f t="shared" ref="D9:H9" si="1">D7-D5</f>
        <v>4.3333333333333339</v>
      </c>
      <c r="E9" s="8">
        <f t="shared" si="1"/>
        <v>2.0958333333333314</v>
      </c>
      <c r="F9" s="8">
        <f t="shared" si="1"/>
        <v>309.5</v>
      </c>
      <c r="G9" s="8">
        <f t="shared" si="1"/>
        <v>13.081957252986662</v>
      </c>
      <c r="H9" s="8">
        <f t="shared" si="1"/>
        <v>-3.6652322136071024E-2</v>
      </c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  <row r="19" spans="2:8" x14ac:dyDescent="0.3">
      <c r="B19" s="6"/>
      <c r="C19" s="8"/>
      <c r="D19" s="8"/>
      <c r="E19" s="8"/>
      <c r="F19" s="8"/>
      <c r="G19" s="8"/>
      <c r="H19" s="9"/>
    </row>
    <row r="20" spans="2:8" x14ac:dyDescent="0.3">
      <c r="B20" s="6"/>
      <c r="C20" s="8"/>
      <c r="D20" s="8"/>
      <c r="E20" s="8"/>
      <c r="F20" s="8"/>
      <c r="G20" s="8"/>
      <c r="H20" s="9"/>
    </row>
    <row r="21" spans="2:8" x14ac:dyDescent="0.3">
      <c r="B21" s="6"/>
      <c r="C21" s="8"/>
      <c r="D21" s="8"/>
      <c r="E21" s="8"/>
      <c r="F21" s="8"/>
      <c r="G21" s="8"/>
      <c r="H21" s="9"/>
    </row>
    <row r="22" spans="2:8" x14ac:dyDescent="0.3">
      <c r="B22" s="6"/>
      <c r="C22" s="8"/>
      <c r="D22" s="8"/>
      <c r="E22" s="8"/>
      <c r="F22" s="8"/>
      <c r="G22" s="8"/>
      <c r="H22" s="9"/>
    </row>
    <row r="23" spans="2:8" x14ac:dyDescent="0.3">
      <c r="B23" s="6"/>
      <c r="C23" s="8"/>
      <c r="D23" s="8"/>
      <c r="E23" s="8"/>
      <c r="F23" s="8"/>
      <c r="G23" s="8"/>
      <c r="H23" s="9"/>
    </row>
    <row r="24" spans="2:8" x14ac:dyDescent="0.3">
      <c r="B24" s="6"/>
      <c r="C24" s="8"/>
      <c r="D24" s="8"/>
      <c r="E24" s="8"/>
      <c r="F24" s="8"/>
      <c r="G24" s="8"/>
      <c r="H24" s="9"/>
    </row>
    <row r="25" spans="2:8" x14ac:dyDescent="0.3">
      <c r="B25" s="6"/>
      <c r="C25" s="8"/>
      <c r="D25" s="8"/>
      <c r="E25" s="8"/>
      <c r="F25" s="8"/>
      <c r="G25" s="8"/>
      <c r="H25" s="9"/>
    </row>
    <row r="26" spans="2:8" x14ac:dyDescent="0.3">
      <c r="B26" s="6"/>
      <c r="C26" s="8"/>
      <c r="D26" s="8"/>
      <c r="E26" s="8"/>
      <c r="F26" s="8"/>
      <c r="G26" s="8"/>
      <c r="H26" s="9"/>
    </row>
    <row r="27" spans="2:8" x14ac:dyDescent="0.3">
      <c r="B27" s="6"/>
      <c r="C27" s="8"/>
      <c r="D27" s="8"/>
      <c r="E27" s="8"/>
      <c r="F27" s="8"/>
      <c r="G27" s="8"/>
      <c r="H27" s="9"/>
    </row>
    <row r="28" spans="2:8" x14ac:dyDescent="0.3">
      <c r="B28" s="6"/>
      <c r="C28" s="8"/>
      <c r="D28" s="8"/>
      <c r="E28" s="8"/>
      <c r="F28" s="8"/>
      <c r="G28" s="8"/>
      <c r="H28" s="9"/>
    </row>
    <row r="29" spans="2:8" x14ac:dyDescent="0.3">
      <c r="B29" s="6"/>
      <c r="C29" s="8"/>
      <c r="D29" s="8"/>
      <c r="E29" s="8"/>
      <c r="F29" s="8"/>
      <c r="G29" s="8"/>
      <c r="H29" s="9"/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C7B4-0E33-41B7-AD72-4D7B7DE0672E}">
  <dimension ref="A1:H36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6</v>
      </c>
      <c r="C2" s="8">
        <v>148.25</v>
      </c>
      <c r="D2" s="8">
        <v>12.5</v>
      </c>
      <c r="E2" s="8">
        <v>53.912500000000001</v>
      </c>
      <c r="F2" s="8">
        <v>959</v>
      </c>
      <c r="G2" s="8">
        <v>60.912843137254903</v>
      </c>
      <c r="H2" s="9">
        <v>5.6369359567027558E-2</v>
      </c>
    </row>
    <row r="3" spans="1:8" x14ac:dyDescent="0.3">
      <c r="B3" s="6" t="s">
        <v>4</v>
      </c>
      <c r="C3" s="8">
        <v>101.125</v>
      </c>
      <c r="D3" s="8">
        <v>7.375</v>
      </c>
      <c r="E3" s="8">
        <v>25.05</v>
      </c>
      <c r="F3" s="8">
        <v>424.75</v>
      </c>
      <c r="G3" s="8">
        <v>55.737301587301587</v>
      </c>
      <c r="H3" s="9">
        <v>6.0103160674806713E-2</v>
      </c>
    </row>
    <row r="4" spans="1:8" x14ac:dyDescent="0.3">
      <c r="A4" t="s">
        <v>505</v>
      </c>
      <c r="B4" s="6"/>
      <c r="C4" s="8">
        <f>AVERAGE(C2:C3)</f>
        <v>124.6875</v>
      </c>
      <c r="D4" s="8">
        <f t="shared" ref="D4:H4" si="0">AVERAGE(D2:D3)</f>
        <v>9.9375</v>
      </c>
      <c r="E4" s="8">
        <f t="shared" si="0"/>
        <v>39.481250000000003</v>
      </c>
      <c r="F4" s="8">
        <f t="shared" si="0"/>
        <v>691.875</v>
      </c>
      <c r="G4" s="8">
        <f t="shared" si="0"/>
        <v>58.325072362278249</v>
      </c>
      <c r="H4" s="8">
        <f t="shared" si="0"/>
        <v>5.8236260120917135E-2</v>
      </c>
    </row>
    <row r="6" spans="1:8" x14ac:dyDescent="0.3">
      <c r="A6" t="s">
        <v>510</v>
      </c>
      <c r="B6" s="6" t="s">
        <v>16</v>
      </c>
      <c r="C6" s="8">
        <v>93</v>
      </c>
      <c r="D6" s="8">
        <v>7.5</v>
      </c>
      <c r="E6" s="8">
        <v>28.137500000000003</v>
      </c>
      <c r="F6" s="8">
        <v>464.75</v>
      </c>
      <c r="G6" s="8">
        <v>58.643253968253973</v>
      </c>
      <c r="H6" s="9">
        <v>5.1386021853592791E-2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512</v>
      </c>
      <c r="B8" s="6" t="s">
        <v>534</v>
      </c>
      <c r="C8" s="8">
        <f>C6-C4</f>
        <v>-31.6875</v>
      </c>
      <c r="D8" s="8">
        <f t="shared" ref="D8:H8" si="1">D6-D4</f>
        <v>-2.4375</v>
      </c>
      <c r="E8" s="8">
        <f t="shared" si="1"/>
        <v>-11.34375</v>
      </c>
      <c r="F8" s="8">
        <f t="shared" si="1"/>
        <v>-227.125</v>
      </c>
      <c r="G8" s="8">
        <f t="shared" si="1"/>
        <v>0.31818160597572387</v>
      </c>
      <c r="H8" s="8">
        <f t="shared" si="1"/>
        <v>-6.8502382673243448E-3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  <row r="19" spans="2:8" x14ac:dyDescent="0.3">
      <c r="B19" s="6"/>
      <c r="C19" s="8"/>
      <c r="D19" s="8"/>
      <c r="E19" s="8"/>
      <c r="F19" s="8"/>
      <c r="G19" s="8"/>
      <c r="H19" s="9"/>
    </row>
    <row r="20" spans="2:8" x14ac:dyDescent="0.3">
      <c r="B20" s="6"/>
      <c r="C20" s="8"/>
      <c r="D20" s="8"/>
      <c r="E20" s="8"/>
      <c r="F20" s="8"/>
      <c r="G20" s="8"/>
      <c r="H20" s="9"/>
    </row>
    <row r="21" spans="2:8" x14ac:dyDescent="0.3">
      <c r="B21" s="6"/>
      <c r="C21" s="8"/>
      <c r="D21" s="8"/>
      <c r="E21" s="8"/>
      <c r="F21" s="8"/>
      <c r="G21" s="8"/>
      <c r="H21" s="9"/>
    </row>
    <row r="22" spans="2:8" x14ac:dyDescent="0.3">
      <c r="B22" s="6"/>
      <c r="C22" s="8"/>
      <c r="D22" s="8"/>
      <c r="E22" s="8"/>
      <c r="F22" s="8"/>
      <c r="G22" s="8"/>
      <c r="H22" s="9"/>
    </row>
    <row r="23" spans="2:8" x14ac:dyDescent="0.3">
      <c r="B23" s="6"/>
      <c r="C23" s="8"/>
      <c r="D23" s="8"/>
      <c r="E23" s="8"/>
      <c r="F23" s="8"/>
      <c r="G23" s="8"/>
      <c r="H23" s="9"/>
    </row>
    <row r="24" spans="2:8" x14ac:dyDescent="0.3">
      <c r="B24" s="6"/>
      <c r="C24" s="8"/>
      <c r="D24" s="8"/>
      <c r="E24" s="8"/>
      <c r="F24" s="8"/>
      <c r="G24" s="8"/>
      <c r="H24" s="9"/>
    </row>
    <row r="25" spans="2:8" x14ac:dyDescent="0.3">
      <c r="B25" s="6"/>
      <c r="C25" s="8"/>
      <c r="D25" s="8"/>
      <c r="E25" s="8"/>
      <c r="F25" s="8"/>
      <c r="G25" s="8"/>
      <c r="H25" s="9"/>
    </row>
    <row r="26" spans="2:8" x14ac:dyDescent="0.3">
      <c r="B26" s="6"/>
      <c r="C26" s="8"/>
      <c r="D26" s="8"/>
      <c r="E26" s="8"/>
      <c r="F26" s="8"/>
      <c r="G26" s="8"/>
      <c r="H26" s="9"/>
    </row>
    <row r="27" spans="2:8" x14ac:dyDescent="0.3">
      <c r="B27" s="6"/>
      <c r="C27" s="8"/>
      <c r="D27" s="8"/>
      <c r="E27" s="8"/>
      <c r="F27" s="8"/>
      <c r="G27" s="8"/>
      <c r="H27" s="9"/>
    </row>
    <row r="28" spans="2:8" x14ac:dyDescent="0.3">
      <c r="B28" s="6"/>
      <c r="C28" s="8"/>
      <c r="D28" s="8"/>
      <c r="E28" s="8"/>
      <c r="F28" s="8"/>
      <c r="G28" s="8"/>
      <c r="H28" s="9"/>
    </row>
    <row r="29" spans="2:8" x14ac:dyDescent="0.3">
      <c r="B29" s="6"/>
      <c r="C29" s="8"/>
      <c r="D29" s="8"/>
      <c r="E29" s="8"/>
      <c r="F29" s="8"/>
      <c r="G29" s="8"/>
      <c r="H29" s="9"/>
    </row>
    <row r="30" spans="2:8" x14ac:dyDescent="0.3">
      <c r="B30" s="6"/>
      <c r="C30" s="8"/>
      <c r="D30" s="8"/>
      <c r="E30" s="8"/>
      <c r="F30" s="8"/>
      <c r="G30" s="8"/>
      <c r="H30" s="9"/>
    </row>
    <row r="31" spans="2:8" x14ac:dyDescent="0.3">
      <c r="B31" s="6"/>
      <c r="C31" s="8"/>
      <c r="D31" s="8"/>
      <c r="E31" s="8"/>
      <c r="F31" s="8"/>
      <c r="G31" s="8"/>
      <c r="H31" s="9"/>
    </row>
    <row r="32" spans="2:8" x14ac:dyDescent="0.3">
      <c r="B32" s="6"/>
      <c r="C32" s="8"/>
      <c r="D32" s="8"/>
      <c r="E32" s="8"/>
      <c r="F32" s="8"/>
      <c r="G32" s="8"/>
      <c r="H32" s="9"/>
    </row>
    <row r="33" spans="2:8" x14ac:dyDescent="0.3">
      <c r="B33" s="6"/>
      <c r="C33" s="8"/>
      <c r="D33" s="8"/>
      <c r="E33" s="8"/>
      <c r="F33" s="8"/>
      <c r="G33" s="8"/>
      <c r="H33" s="9"/>
    </row>
    <row r="34" spans="2:8" x14ac:dyDescent="0.3">
      <c r="B34" s="6"/>
      <c r="C34" s="8"/>
      <c r="D34" s="8"/>
      <c r="E34" s="8"/>
      <c r="F34" s="8"/>
      <c r="G34" s="8"/>
      <c r="H34" s="9"/>
    </row>
    <row r="35" spans="2:8" x14ac:dyDescent="0.3">
      <c r="B35" s="6"/>
      <c r="C35" s="8"/>
      <c r="D35" s="8"/>
      <c r="E35" s="8"/>
      <c r="F35" s="8"/>
      <c r="G35" s="8"/>
      <c r="H35" s="9"/>
    </row>
    <row r="36" spans="2:8" x14ac:dyDescent="0.3">
      <c r="B36" s="6"/>
      <c r="C36" s="8"/>
      <c r="D36" s="8"/>
      <c r="E36" s="8"/>
      <c r="F36" s="8"/>
      <c r="G36" s="8"/>
      <c r="H36" s="9"/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E426-17FF-4F56-920A-B398446DF061}">
  <dimension ref="A1:H34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6</v>
      </c>
      <c r="C2" s="8">
        <v>148.25</v>
      </c>
      <c r="D2" s="8">
        <v>12.5</v>
      </c>
      <c r="E2" s="8">
        <v>53.912500000000001</v>
      </c>
      <c r="F2" s="8">
        <v>959</v>
      </c>
      <c r="G2" s="8">
        <v>60.912843137254903</v>
      </c>
      <c r="H2" s="9">
        <v>5.6369359567027558E-2</v>
      </c>
    </row>
    <row r="3" spans="1:8" x14ac:dyDescent="0.3">
      <c r="B3" s="6" t="s">
        <v>5</v>
      </c>
      <c r="C3" s="8">
        <v>158.875</v>
      </c>
      <c r="D3" s="8">
        <v>16</v>
      </c>
      <c r="E3" s="8">
        <v>12.25</v>
      </c>
      <c r="F3" s="8">
        <v>299.5</v>
      </c>
      <c r="G3" s="8">
        <v>17.563521241830067</v>
      </c>
      <c r="H3" s="9">
        <v>4.5260930390291783E-2</v>
      </c>
    </row>
    <row r="4" spans="1:8" x14ac:dyDescent="0.3">
      <c r="A4" t="s">
        <v>505</v>
      </c>
      <c r="C4" s="8">
        <f>AVERAGE(C2:C3)</f>
        <v>153.5625</v>
      </c>
      <c r="D4" s="8">
        <f t="shared" ref="D4:H4" si="0">AVERAGE(D2:D3)</f>
        <v>14.25</v>
      </c>
      <c r="E4" s="8">
        <f t="shared" si="0"/>
        <v>33.081249999999997</v>
      </c>
      <c r="F4" s="8">
        <f t="shared" si="0"/>
        <v>629.25</v>
      </c>
      <c r="G4" s="8">
        <f t="shared" si="0"/>
        <v>39.238182189542485</v>
      </c>
      <c r="H4" s="8">
        <f t="shared" si="0"/>
        <v>5.0815144978659674E-2</v>
      </c>
    </row>
    <row r="5" spans="1:8" x14ac:dyDescent="0.3">
      <c r="B5" s="6"/>
      <c r="C5" s="8"/>
      <c r="D5" s="8"/>
      <c r="E5" s="8"/>
      <c r="F5" s="8"/>
      <c r="G5" s="8"/>
      <c r="H5" s="9"/>
    </row>
    <row r="6" spans="1:8" x14ac:dyDescent="0.3">
      <c r="A6" t="s">
        <v>504</v>
      </c>
      <c r="B6" s="6" t="s">
        <v>17</v>
      </c>
      <c r="C6" s="8">
        <v>122.75</v>
      </c>
      <c r="D6" s="8">
        <v>16.25</v>
      </c>
      <c r="E6" s="8">
        <v>3.9249999999999998</v>
      </c>
      <c r="F6" s="8">
        <v>157.25</v>
      </c>
      <c r="G6" s="8">
        <v>16.214775910364146</v>
      </c>
      <c r="H6" s="9">
        <v>4.3879384722832898E-2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509</v>
      </c>
      <c r="B8" s="6" t="s">
        <v>535</v>
      </c>
      <c r="C8" s="8">
        <f>C6-C4</f>
        <v>-30.8125</v>
      </c>
      <c r="D8" s="8">
        <f t="shared" ref="D8:H8" si="1">D6-D4</f>
        <v>2</v>
      </c>
      <c r="E8" s="8">
        <f t="shared" si="1"/>
        <v>-29.156249999999996</v>
      </c>
      <c r="F8" s="8">
        <f t="shared" si="1"/>
        <v>-472</v>
      </c>
      <c r="G8" s="8">
        <f t="shared" si="1"/>
        <v>-23.023406279178339</v>
      </c>
      <c r="H8" s="8">
        <f t="shared" si="1"/>
        <v>-6.9357602558267756E-3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  <row r="19" spans="2:8" x14ac:dyDescent="0.3">
      <c r="B19" s="6"/>
      <c r="C19" s="8"/>
      <c r="D19" s="8"/>
      <c r="E19" s="8"/>
      <c r="F19" s="8"/>
      <c r="G19" s="8"/>
      <c r="H19" s="9"/>
    </row>
    <row r="20" spans="2:8" x14ac:dyDescent="0.3">
      <c r="B20" s="6"/>
      <c r="C20" s="8"/>
      <c r="D20" s="8"/>
      <c r="E20" s="8"/>
      <c r="F20" s="8"/>
      <c r="G20" s="8"/>
      <c r="H20" s="9"/>
    </row>
    <row r="21" spans="2:8" x14ac:dyDescent="0.3">
      <c r="B21" s="6"/>
      <c r="C21" s="8"/>
      <c r="D21" s="8"/>
      <c r="E21" s="8"/>
      <c r="F21" s="8"/>
      <c r="G21" s="8"/>
      <c r="H21" s="9"/>
    </row>
    <row r="22" spans="2:8" x14ac:dyDescent="0.3">
      <c r="B22" s="6"/>
      <c r="C22" s="8"/>
      <c r="D22" s="8"/>
      <c r="E22" s="8"/>
      <c r="F22" s="8"/>
      <c r="G22" s="8"/>
      <c r="H22" s="9"/>
    </row>
    <row r="23" spans="2:8" x14ac:dyDescent="0.3">
      <c r="B23" s="6"/>
      <c r="C23" s="8"/>
      <c r="D23" s="8"/>
      <c r="E23" s="8"/>
      <c r="F23" s="8"/>
      <c r="G23" s="8"/>
      <c r="H23" s="9"/>
    </row>
    <row r="24" spans="2:8" x14ac:dyDescent="0.3">
      <c r="B24" s="6"/>
      <c r="C24" s="8"/>
      <c r="D24" s="8"/>
      <c r="E24" s="8"/>
      <c r="F24" s="8"/>
      <c r="G24" s="8"/>
      <c r="H24" s="9"/>
    </row>
    <row r="25" spans="2:8" x14ac:dyDescent="0.3">
      <c r="B25" s="6"/>
      <c r="C25" s="8"/>
      <c r="D25" s="8"/>
      <c r="E25" s="8"/>
      <c r="F25" s="8"/>
      <c r="G25" s="8"/>
      <c r="H25" s="9"/>
    </row>
    <row r="26" spans="2:8" x14ac:dyDescent="0.3">
      <c r="B26" s="6"/>
      <c r="C26" s="8"/>
      <c r="D26" s="8"/>
      <c r="E26" s="8"/>
      <c r="F26" s="8"/>
      <c r="G26" s="8"/>
      <c r="H26" s="9"/>
    </row>
    <row r="27" spans="2:8" x14ac:dyDescent="0.3">
      <c r="B27" s="6"/>
      <c r="C27" s="8"/>
      <c r="D27" s="8"/>
      <c r="E27" s="8"/>
      <c r="F27" s="8"/>
      <c r="G27" s="8"/>
      <c r="H27" s="9"/>
    </row>
    <row r="28" spans="2:8" x14ac:dyDescent="0.3">
      <c r="B28" s="6"/>
      <c r="C28" s="8"/>
      <c r="D28" s="8"/>
      <c r="E28" s="8"/>
      <c r="F28" s="8"/>
      <c r="G28" s="8"/>
      <c r="H28" s="9"/>
    </row>
    <row r="29" spans="2:8" x14ac:dyDescent="0.3">
      <c r="B29" s="6"/>
      <c r="C29" s="8"/>
      <c r="D29" s="8"/>
      <c r="E29" s="8"/>
      <c r="F29" s="8"/>
      <c r="G29" s="8"/>
      <c r="H29" s="9"/>
    </row>
    <row r="30" spans="2:8" x14ac:dyDescent="0.3">
      <c r="B30" s="6"/>
      <c r="C30" s="8"/>
      <c r="D30" s="8"/>
      <c r="E30" s="8"/>
      <c r="F30" s="8"/>
      <c r="G30" s="8"/>
      <c r="H30" s="9"/>
    </row>
    <row r="31" spans="2:8" x14ac:dyDescent="0.3">
      <c r="B31" s="6"/>
      <c r="C31" s="8"/>
      <c r="D31" s="8"/>
      <c r="E31" s="8"/>
      <c r="F31" s="8"/>
      <c r="G31" s="8"/>
      <c r="H31" s="9"/>
    </row>
    <row r="32" spans="2:8" x14ac:dyDescent="0.3">
      <c r="B32" s="6"/>
      <c r="C32" s="8"/>
      <c r="D32" s="8"/>
      <c r="E32" s="8"/>
      <c r="F32" s="8"/>
      <c r="G32" s="8"/>
      <c r="H32" s="9"/>
    </row>
    <row r="33" spans="2:8" x14ac:dyDescent="0.3">
      <c r="B33" s="6"/>
      <c r="C33" s="8"/>
      <c r="D33" s="8"/>
      <c r="E33" s="8"/>
      <c r="F33" s="8"/>
      <c r="G33" s="8"/>
      <c r="H33" s="9"/>
    </row>
    <row r="34" spans="2:8" x14ac:dyDescent="0.3">
      <c r="B34" s="6"/>
      <c r="C34" s="8"/>
      <c r="D34" s="8"/>
      <c r="E34" s="8"/>
      <c r="F34" s="8"/>
      <c r="G34" s="8"/>
      <c r="H34" s="9"/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6A9FD-F14C-4BD8-B18D-CAC84C0B2E1A}">
  <dimension ref="A1:H24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27</v>
      </c>
      <c r="C2" s="8">
        <v>163.625</v>
      </c>
      <c r="D2" s="8">
        <v>12.5</v>
      </c>
      <c r="E2" s="8">
        <v>25.0625</v>
      </c>
      <c r="F2" s="8">
        <v>886.75</v>
      </c>
      <c r="G2" s="8">
        <v>71.057226107226114</v>
      </c>
      <c r="H2" s="9">
        <v>2.7510713451457676E-2</v>
      </c>
    </row>
    <row r="3" spans="1:8" x14ac:dyDescent="0.3">
      <c r="B3" s="6" t="s">
        <v>28</v>
      </c>
      <c r="C3" s="8">
        <v>159.125</v>
      </c>
      <c r="D3" s="8">
        <v>18.125</v>
      </c>
      <c r="E3" s="8">
        <v>36.912500000000001</v>
      </c>
      <c r="F3" s="8">
        <v>767</v>
      </c>
      <c r="G3" s="8">
        <v>38.026262626262621</v>
      </c>
      <c r="H3" s="9">
        <v>4.8317263049524897E-2</v>
      </c>
    </row>
    <row r="4" spans="1:8" x14ac:dyDescent="0.3">
      <c r="A4" t="s">
        <v>505</v>
      </c>
      <c r="B4" s="6"/>
      <c r="C4" s="8">
        <f>AVERAGE(C2:C3)</f>
        <v>161.375</v>
      </c>
      <c r="D4" s="8">
        <f t="shared" ref="D4:H4" si="0">AVERAGE(D2:D3)</f>
        <v>15.3125</v>
      </c>
      <c r="E4" s="8">
        <f t="shared" si="0"/>
        <v>30.987500000000001</v>
      </c>
      <c r="F4" s="8">
        <f t="shared" si="0"/>
        <v>826.875</v>
      </c>
      <c r="G4" s="8">
        <f t="shared" si="0"/>
        <v>54.541744366744368</v>
      </c>
      <c r="H4" s="8">
        <f t="shared" si="0"/>
        <v>3.791398825049129E-2</v>
      </c>
    </row>
    <row r="5" spans="1:8" x14ac:dyDescent="0.3">
      <c r="B5" s="6"/>
      <c r="C5" s="8"/>
      <c r="D5" s="8"/>
      <c r="E5" s="8"/>
      <c r="F5" s="8"/>
      <c r="G5" s="8"/>
      <c r="H5" s="9"/>
    </row>
    <row r="6" spans="1:8" x14ac:dyDescent="0.3">
      <c r="A6" t="s">
        <v>510</v>
      </c>
      <c r="B6" s="6" t="s">
        <v>29</v>
      </c>
      <c r="C6" s="8">
        <v>183</v>
      </c>
      <c r="D6" s="8">
        <v>15.25</v>
      </c>
      <c r="E6" s="8">
        <v>32.912499999999994</v>
      </c>
      <c r="F6" s="8">
        <v>726.75</v>
      </c>
      <c r="G6" s="8">
        <v>47.924255952380953</v>
      </c>
      <c r="H6" s="9">
        <v>4.5103592565933021E-2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512</v>
      </c>
      <c r="B8" s="6" t="s">
        <v>536</v>
      </c>
      <c r="C8" s="8">
        <f>C6-C4</f>
        <v>21.625</v>
      </c>
      <c r="D8" s="8">
        <f t="shared" ref="D8:H8" si="1">D6-D4</f>
        <v>-6.25E-2</v>
      </c>
      <c r="E8" s="8">
        <f t="shared" si="1"/>
        <v>1.9249999999999936</v>
      </c>
      <c r="F8" s="8">
        <f t="shared" si="1"/>
        <v>-100.125</v>
      </c>
      <c r="G8" s="8">
        <f t="shared" si="1"/>
        <v>-6.6174884143634145</v>
      </c>
      <c r="H8" s="8">
        <f t="shared" si="1"/>
        <v>7.1896043154417305E-3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  <row r="19" spans="2:8" x14ac:dyDescent="0.3">
      <c r="B19" s="6"/>
      <c r="C19" s="8"/>
      <c r="D19" s="8"/>
      <c r="E19" s="8"/>
      <c r="F19" s="8"/>
      <c r="G19" s="8"/>
      <c r="H19" s="9"/>
    </row>
    <row r="20" spans="2:8" x14ac:dyDescent="0.3">
      <c r="B20" s="6"/>
      <c r="C20" s="8"/>
      <c r="D20" s="8"/>
      <c r="E20" s="8"/>
      <c r="F20" s="8"/>
      <c r="G20" s="8"/>
      <c r="H20" s="9"/>
    </row>
    <row r="21" spans="2:8" x14ac:dyDescent="0.3">
      <c r="B21" s="6"/>
      <c r="C21" s="8"/>
      <c r="D21" s="8"/>
      <c r="E21" s="8"/>
      <c r="F21" s="8"/>
      <c r="G21" s="8"/>
      <c r="H21" s="9"/>
    </row>
    <row r="22" spans="2:8" x14ac:dyDescent="0.3">
      <c r="B22" s="6"/>
      <c r="C22" s="8"/>
      <c r="D22" s="8"/>
      <c r="E22" s="8"/>
      <c r="F22" s="8"/>
      <c r="G22" s="8"/>
      <c r="H22" s="9"/>
    </row>
    <row r="23" spans="2:8" x14ac:dyDescent="0.3">
      <c r="B23" s="6"/>
      <c r="C23" s="8"/>
      <c r="D23" s="8"/>
      <c r="E23" s="8"/>
      <c r="F23" s="8"/>
      <c r="G23" s="8"/>
      <c r="H23" s="9"/>
    </row>
    <row r="24" spans="2:8" x14ac:dyDescent="0.3">
      <c r="B24" s="6"/>
      <c r="C24" s="8"/>
      <c r="D24" s="8"/>
      <c r="E24" s="8"/>
      <c r="F24" s="8"/>
      <c r="G24" s="8"/>
      <c r="H24" s="9"/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F1EB-37D0-43A0-A4B6-88D16A3AC0FC}">
  <dimension ref="A1:H23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B2" s="6" t="s">
        <v>21</v>
      </c>
      <c r="C2" s="8">
        <v>139.75</v>
      </c>
      <c r="D2" s="8">
        <v>13</v>
      </c>
      <c r="E2" s="8">
        <v>35.024999999999999</v>
      </c>
      <c r="F2" s="8">
        <v>832.25</v>
      </c>
      <c r="G2" s="8">
        <v>60.814545177045176</v>
      </c>
      <c r="H2" s="9">
        <v>3.4379312441746891E-2</v>
      </c>
    </row>
    <row r="3" spans="1:8" x14ac:dyDescent="0.3">
      <c r="B3" s="6" t="s">
        <v>26</v>
      </c>
      <c r="C3" s="8">
        <v>125.125</v>
      </c>
      <c r="D3" s="8">
        <v>8.875</v>
      </c>
      <c r="E3" s="8">
        <v>10.375000000000002</v>
      </c>
      <c r="F3" s="8">
        <v>292.5</v>
      </c>
      <c r="G3" s="8">
        <v>42.216269841269835</v>
      </c>
      <c r="H3" s="9">
        <v>6.0801641203674199E-2</v>
      </c>
    </row>
    <row r="4" spans="1:8" x14ac:dyDescent="0.3">
      <c r="B4" s="6" t="s">
        <v>505</v>
      </c>
      <c r="C4" s="8">
        <f>AVERAGE(C2:C3)</f>
        <v>132.4375</v>
      </c>
      <c r="D4" s="8">
        <f t="shared" ref="D4:H4" si="0">AVERAGE(D2:D3)</f>
        <v>10.9375</v>
      </c>
      <c r="E4" s="8">
        <f t="shared" si="0"/>
        <v>22.7</v>
      </c>
      <c r="F4" s="8">
        <f t="shared" si="0"/>
        <v>562.375</v>
      </c>
      <c r="G4" s="8">
        <f t="shared" si="0"/>
        <v>51.515407509157505</v>
      </c>
      <c r="H4" s="8">
        <f t="shared" si="0"/>
        <v>4.7590476822710545E-2</v>
      </c>
    </row>
    <row r="5" spans="1:8" x14ac:dyDescent="0.3">
      <c r="B5" s="6"/>
      <c r="C5" s="8"/>
      <c r="D5" s="8"/>
      <c r="E5" s="8"/>
      <c r="F5" s="8"/>
      <c r="G5" s="8"/>
      <c r="H5" s="9"/>
    </row>
    <row r="6" spans="1:8" x14ac:dyDescent="0.3">
      <c r="A6" t="s">
        <v>510</v>
      </c>
      <c r="B6" s="6" t="s">
        <v>30</v>
      </c>
      <c r="C6" s="8">
        <v>163.875</v>
      </c>
      <c r="D6" s="8">
        <v>9.125</v>
      </c>
      <c r="E6" s="8">
        <v>22.383750000000003</v>
      </c>
      <c r="F6" s="8">
        <v>548.25</v>
      </c>
      <c r="G6" s="8">
        <v>52.53846153846154</v>
      </c>
      <c r="H6" s="9">
        <v>4.1295223933923222E-2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512</v>
      </c>
      <c r="B8" s="6" t="s">
        <v>537</v>
      </c>
      <c r="C8" s="8">
        <f>C6-C4</f>
        <v>31.4375</v>
      </c>
      <c r="D8" s="8">
        <f t="shared" ref="D8:H8" si="1">D6-D4</f>
        <v>-1.8125</v>
      </c>
      <c r="E8" s="8">
        <f t="shared" si="1"/>
        <v>-0.31624999999999659</v>
      </c>
      <c r="F8" s="8">
        <f t="shared" si="1"/>
        <v>-14.125</v>
      </c>
      <c r="G8" s="8">
        <f t="shared" si="1"/>
        <v>1.0230540293040349</v>
      </c>
      <c r="H8" s="8">
        <f t="shared" si="1"/>
        <v>-6.2952528887873227E-3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  <row r="19" spans="2:8" x14ac:dyDescent="0.3">
      <c r="B19" s="6"/>
      <c r="C19" s="8"/>
      <c r="D19" s="8"/>
      <c r="E19" s="8"/>
      <c r="F19" s="8"/>
      <c r="G19" s="8"/>
      <c r="H19" s="9"/>
    </row>
    <row r="20" spans="2:8" x14ac:dyDescent="0.3">
      <c r="B20" s="6"/>
      <c r="C20" s="8"/>
      <c r="D20" s="8"/>
      <c r="E20" s="8"/>
      <c r="F20" s="8"/>
      <c r="G20" s="8"/>
      <c r="H20" s="9"/>
    </row>
    <row r="21" spans="2:8" x14ac:dyDescent="0.3">
      <c r="B21" s="6"/>
      <c r="C21" s="8"/>
      <c r="D21" s="8"/>
      <c r="E21" s="8"/>
      <c r="F21" s="8"/>
      <c r="G21" s="8"/>
      <c r="H21" s="9"/>
    </row>
    <row r="22" spans="2:8" x14ac:dyDescent="0.3">
      <c r="B22" s="6"/>
      <c r="C22" s="8"/>
      <c r="D22" s="8"/>
      <c r="E22" s="8"/>
      <c r="F22" s="8"/>
      <c r="G22" s="8"/>
      <c r="H22" s="9"/>
    </row>
    <row r="23" spans="2:8" x14ac:dyDescent="0.3">
      <c r="B23" s="6"/>
      <c r="C23" s="8"/>
      <c r="D23" s="8"/>
      <c r="E23" s="8"/>
      <c r="F23" s="8"/>
      <c r="G23" s="8"/>
      <c r="H23" s="9"/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5CA48-4853-4C41-A7F4-4E034712F0F8}">
  <dimension ref="A1:H22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B2" s="6" t="s">
        <v>21</v>
      </c>
      <c r="C2" s="8">
        <v>139.75</v>
      </c>
      <c r="D2" s="8">
        <v>13</v>
      </c>
      <c r="E2" s="8">
        <v>35.024999999999999</v>
      </c>
      <c r="F2" s="8">
        <v>832.25</v>
      </c>
      <c r="G2" s="8">
        <v>60.814545177045176</v>
      </c>
      <c r="H2" s="9">
        <v>3.4379312441746891E-2</v>
      </c>
    </row>
    <row r="3" spans="1:8" x14ac:dyDescent="0.3">
      <c r="B3" s="6" t="s">
        <v>25</v>
      </c>
      <c r="C3" s="8">
        <v>157.125</v>
      </c>
      <c r="D3" s="8">
        <v>7.875</v>
      </c>
      <c r="E3" s="8">
        <v>26.5625</v>
      </c>
      <c r="F3" s="8">
        <v>893</v>
      </c>
      <c r="G3" s="8">
        <v>92.491792929292927</v>
      </c>
      <c r="H3" s="9">
        <v>3.0456214157972266E-2</v>
      </c>
    </row>
    <row r="4" spans="1:8" x14ac:dyDescent="0.3">
      <c r="A4" t="s">
        <v>505</v>
      </c>
      <c r="B4" s="6"/>
      <c r="C4" s="8">
        <f>AVERAGE(C2:C3)</f>
        <v>148.4375</v>
      </c>
      <c r="D4" s="8">
        <f t="shared" ref="D4:H4" si="0">AVERAGE(D2:D3)</f>
        <v>10.4375</v>
      </c>
      <c r="E4" s="8">
        <f t="shared" si="0"/>
        <v>30.793749999999999</v>
      </c>
      <c r="F4" s="8">
        <f t="shared" si="0"/>
        <v>862.625</v>
      </c>
      <c r="G4" s="8">
        <f t="shared" si="0"/>
        <v>76.653169053169051</v>
      </c>
      <c r="H4" s="8">
        <f t="shared" si="0"/>
        <v>3.2417763299859577E-2</v>
      </c>
    </row>
    <row r="5" spans="1:8" x14ac:dyDescent="0.3">
      <c r="B5" s="6"/>
      <c r="C5" s="8"/>
      <c r="D5" s="8"/>
      <c r="E5" s="8"/>
      <c r="F5" s="8"/>
      <c r="G5" s="8"/>
      <c r="H5" s="9"/>
    </row>
    <row r="6" spans="1:8" x14ac:dyDescent="0.3">
      <c r="A6" t="s">
        <v>510</v>
      </c>
      <c r="B6" s="6" t="s">
        <v>31</v>
      </c>
      <c r="C6" s="8">
        <v>168.125</v>
      </c>
      <c r="D6" s="8">
        <v>10.375</v>
      </c>
      <c r="E6" s="8">
        <v>36.6</v>
      </c>
      <c r="F6" s="8">
        <v>979</v>
      </c>
      <c r="G6" s="8">
        <v>86.49759615384616</v>
      </c>
      <c r="H6" s="9">
        <v>4.3685087885962308E-2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512</v>
      </c>
      <c r="B8" s="6" t="s">
        <v>538</v>
      </c>
      <c r="C8" s="8">
        <f>C6-C4</f>
        <v>19.6875</v>
      </c>
      <c r="D8" s="8">
        <f t="shared" ref="D8:H8" si="1">D6-D4</f>
        <v>-6.25E-2</v>
      </c>
      <c r="E8" s="8">
        <f t="shared" si="1"/>
        <v>5.8062500000000021</v>
      </c>
      <c r="F8" s="8">
        <f t="shared" si="1"/>
        <v>116.375</v>
      </c>
      <c r="G8" s="8">
        <f t="shared" si="1"/>
        <v>9.8444271006771089</v>
      </c>
      <c r="H8" s="8">
        <f t="shared" si="1"/>
        <v>1.1267324586102731E-2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  <row r="19" spans="2:8" x14ac:dyDescent="0.3">
      <c r="B19" s="6"/>
      <c r="C19" s="8"/>
      <c r="D19" s="8"/>
      <c r="E19" s="8"/>
      <c r="F19" s="8"/>
      <c r="G19" s="8"/>
      <c r="H19" s="9"/>
    </row>
    <row r="20" spans="2:8" x14ac:dyDescent="0.3">
      <c r="B20" s="6"/>
      <c r="C20" s="8"/>
      <c r="D20" s="8"/>
      <c r="E20" s="8"/>
      <c r="F20" s="8"/>
      <c r="G20" s="8"/>
      <c r="H20" s="9"/>
    </row>
    <row r="21" spans="2:8" x14ac:dyDescent="0.3">
      <c r="B21" s="6"/>
      <c r="C21" s="8"/>
      <c r="D21" s="8"/>
      <c r="E21" s="8"/>
      <c r="F21" s="8"/>
      <c r="G21" s="8"/>
      <c r="H21" s="9"/>
    </row>
    <row r="22" spans="2:8" x14ac:dyDescent="0.3">
      <c r="B22" s="6"/>
      <c r="C22" s="8"/>
      <c r="D22" s="8"/>
      <c r="E22" s="8"/>
      <c r="F22" s="8"/>
      <c r="G22" s="8"/>
      <c r="H22" s="9"/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84046-E294-4969-973F-8ABB8D20F2AA}">
  <dimension ref="A1:H19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32</v>
      </c>
      <c r="C2" s="8">
        <v>118.75</v>
      </c>
      <c r="D2" s="8">
        <v>11.875</v>
      </c>
      <c r="E2" s="8">
        <v>17.524999999999999</v>
      </c>
      <c r="F2" s="8">
        <v>605.75</v>
      </c>
      <c r="G2" s="8">
        <v>43.845535714285717</v>
      </c>
      <c r="H2" s="9">
        <v>2.6600916219270826E-2</v>
      </c>
    </row>
    <row r="3" spans="1:8" x14ac:dyDescent="0.3">
      <c r="B3" s="6" t="s">
        <v>33</v>
      </c>
      <c r="C3" s="8">
        <v>167.25</v>
      </c>
      <c r="D3" s="8">
        <v>22.125</v>
      </c>
      <c r="E3" s="8">
        <v>47.687500000000007</v>
      </c>
      <c r="F3" s="8">
        <v>1015.5</v>
      </c>
      <c r="G3" s="8">
        <v>43.801404312273874</v>
      </c>
      <c r="H3" s="9">
        <v>4.6379155456407639E-2</v>
      </c>
    </row>
    <row r="4" spans="1:8" x14ac:dyDescent="0.3">
      <c r="A4" t="s">
        <v>505</v>
      </c>
      <c r="B4" s="6"/>
      <c r="C4" s="8">
        <f>AVERAGE(C2:C3)</f>
        <v>143</v>
      </c>
      <c r="D4" s="8">
        <f t="shared" ref="D4:H4" si="0">AVERAGE(D2:D3)</f>
        <v>17</v>
      </c>
      <c r="E4" s="8">
        <f t="shared" si="0"/>
        <v>32.606250000000003</v>
      </c>
      <c r="F4" s="8">
        <f t="shared" si="0"/>
        <v>810.625</v>
      </c>
      <c r="G4" s="8">
        <f t="shared" si="0"/>
        <v>43.823470013279795</v>
      </c>
      <c r="H4" s="8">
        <f t="shared" si="0"/>
        <v>3.6490035837839233E-2</v>
      </c>
    </row>
    <row r="5" spans="1:8" x14ac:dyDescent="0.3">
      <c r="B5" s="6"/>
      <c r="C5" s="8"/>
      <c r="D5" s="8"/>
      <c r="E5" s="8"/>
      <c r="F5" s="8"/>
      <c r="G5" s="8"/>
      <c r="H5" s="8"/>
    </row>
    <row r="6" spans="1:8" x14ac:dyDescent="0.3">
      <c r="B6" s="6" t="s">
        <v>34</v>
      </c>
      <c r="C6" s="8">
        <v>173</v>
      </c>
      <c r="D6" s="8">
        <v>15.25</v>
      </c>
      <c r="E6" s="8">
        <v>35.212499999999999</v>
      </c>
      <c r="F6" s="8">
        <v>898.5</v>
      </c>
      <c r="G6" s="8">
        <v>56.314236111111114</v>
      </c>
      <c r="H6" s="9">
        <v>4.6091910462211873E-2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512</v>
      </c>
      <c r="B8" s="6" t="s">
        <v>539</v>
      </c>
      <c r="C8" s="8">
        <f>C6-C4</f>
        <v>30</v>
      </c>
      <c r="D8" s="8">
        <f t="shared" ref="D8:H8" si="1">D6-D4</f>
        <v>-1.75</v>
      </c>
      <c r="E8" s="8">
        <f t="shared" si="1"/>
        <v>2.6062499999999957</v>
      </c>
      <c r="F8" s="8">
        <f t="shared" si="1"/>
        <v>87.875</v>
      </c>
      <c r="G8" s="8">
        <f t="shared" si="1"/>
        <v>12.490766097831319</v>
      </c>
      <c r="H8" s="8">
        <f t="shared" si="1"/>
        <v>9.6018746243726402E-3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  <row r="19" spans="2:8" x14ac:dyDescent="0.3">
      <c r="B19" s="6"/>
      <c r="C19" s="8"/>
      <c r="D19" s="8"/>
      <c r="E19" s="8"/>
      <c r="F19" s="8"/>
      <c r="G19" s="8"/>
      <c r="H19" s="9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D66D-C211-4302-AEFA-DD4B67E8091A}">
  <dimension ref="A3:H51"/>
  <sheetViews>
    <sheetView topLeftCell="A28" workbookViewId="0">
      <selection activeCell="E21" sqref="E21"/>
    </sheetView>
  </sheetViews>
  <sheetFormatPr baseColWidth="10" defaultRowHeight="14.4" x14ac:dyDescent="0.3"/>
  <cols>
    <col min="1" max="1" width="21" bestFit="1" customWidth="1"/>
    <col min="2" max="3" width="16.21875" bestFit="1" customWidth="1"/>
    <col min="4" max="4" width="16.5546875" bestFit="1" customWidth="1"/>
    <col min="5" max="5" width="18.21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3" spans="1:8" x14ac:dyDescent="0.3">
      <c r="A3" s="5" t="s">
        <v>492</v>
      </c>
      <c r="B3" t="s">
        <v>494</v>
      </c>
      <c r="C3" t="s">
        <v>495</v>
      </c>
      <c r="D3" t="s">
        <v>496</v>
      </c>
      <c r="E3" t="s">
        <v>497</v>
      </c>
      <c r="F3" t="s">
        <v>498</v>
      </c>
      <c r="G3" t="s">
        <v>499</v>
      </c>
      <c r="H3" t="s">
        <v>500</v>
      </c>
    </row>
    <row r="4" spans="1:8" x14ac:dyDescent="0.3">
      <c r="A4" s="6" t="s">
        <v>0</v>
      </c>
      <c r="B4" s="7">
        <v>119</v>
      </c>
      <c r="C4" s="7">
        <v>9.5</v>
      </c>
      <c r="D4" s="7">
        <v>49.487499999999997</v>
      </c>
      <c r="E4" s="7">
        <v>37.799999999999997</v>
      </c>
      <c r="F4" s="7">
        <v>182.2</v>
      </c>
      <c r="G4" s="7">
        <v>17.53</v>
      </c>
      <c r="H4" s="7">
        <v>0.26692170558255507</v>
      </c>
    </row>
    <row r="5" spans="1:8" x14ac:dyDescent="0.3">
      <c r="A5" s="6" t="s">
        <v>1</v>
      </c>
      <c r="B5" s="7">
        <v>115.625</v>
      </c>
      <c r="C5" s="7">
        <v>9.5</v>
      </c>
      <c r="D5" s="7">
        <v>50.824999999999996</v>
      </c>
      <c r="E5" s="7">
        <v>30.75</v>
      </c>
      <c r="F5" s="7">
        <v>218.75</v>
      </c>
      <c r="G5" s="7">
        <v>20.083333333333332</v>
      </c>
      <c r="H5" s="7">
        <v>0.23798512567905949</v>
      </c>
    </row>
    <row r="6" spans="1:8" x14ac:dyDescent="0.3">
      <c r="A6" s="6" t="s">
        <v>2</v>
      </c>
      <c r="B6" s="7">
        <v>67</v>
      </c>
      <c r="C6" s="7">
        <v>5.75</v>
      </c>
      <c r="D6" s="7">
        <v>25.05</v>
      </c>
      <c r="E6" s="7">
        <v>115.66666666666667</v>
      </c>
      <c r="F6" s="7">
        <v>509.25</v>
      </c>
      <c r="G6" s="7">
        <v>72.595238095238102</v>
      </c>
      <c r="H6" s="7">
        <v>4.9485608551785583E-2</v>
      </c>
    </row>
    <row r="7" spans="1:8" x14ac:dyDescent="0.3">
      <c r="A7" s="6" t="s">
        <v>3</v>
      </c>
      <c r="B7" s="7">
        <v>78</v>
      </c>
      <c r="C7" s="7">
        <v>4.125</v>
      </c>
      <c r="D7" s="7">
        <v>34.549999999999997</v>
      </c>
      <c r="E7" s="7">
        <v>35.75</v>
      </c>
      <c r="F7" s="7">
        <v>250.25</v>
      </c>
      <c r="G7" s="7">
        <v>51.708333333333336</v>
      </c>
      <c r="H7" s="7">
        <v>0.14048660061612095</v>
      </c>
    </row>
    <row r="8" spans="1:8" x14ac:dyDescent="0.3">
      <c r="A8" s="6" t="s">
        <v>4</v>
      </c>
      <c r="B8" s="7">
        <v>101.125</v>
      </c>
      <c r="C8" s="7">
        <v>7.375</v>
      </c>
      <c r="D8" s="7">
        <v>25.05</v>
      </c>
      <c r="E8" s="7">
        <v>67</v>
      </c>
      <c r="F8" s="7">
        <v>424.75</v>
      </c>
      <c r="G8" s="7">
        <v>55.737301587301587</v>
      </c>
      <c r="H8" s="7">
        <v>6.0103160674806713E-2</v>
      </c>
    </row>
    <row r="9" spans="1:8" x14ac:dyDescent="0.3">
      <c r="A9" s="6" t="s">
        <v>5</v>
      </c>
      <c r="B9" s="7">
        <v>158.875</v>
      </c>
      <c r="C9" s="7">
        <v>16</v>
      </c>
      <c r="D9" s="7">
        <v>12.25</v>
      </c>
      <c r="E9" s="7">
        <v>87.25</v>
      </c>
      <c r="F9" s="7">
        <v>299.5</v>
      </c>
      <c r="G9" s="7">
        <v>17.563521241830067</v>
      </c>
      <c r="H9" s="7">
        <v>4.5260930390291783E-2</v>
      </c>
    </row>
    <row r="10" spans="1:8" x14ac:dyDescent="0.3">
      <c r="A10" s="6" t="s">
        <v>6</v>
      </c>
      <c r="B10" s="7">
        <v>148.25</v>
      </c>
      <c r="C10" s="7">
        <v>12.5</v>
      </c>
      <c r="D10" s="7">
        <v>53.912500000000001</v>
      </c>
      <c r="E10" s="7">
        <v>41.2</v>
      </c>
      <c r="F10" s="7">
        <v>959</v>
      </c>
      <c r="G10" s="7">
        <v>60.912843137254903</v>
      </c>
      <c r="H10" s="7">
        <v>5.6369359567027558E-2</v>
      </c>
    </row>
    <row r="11" spans="1:8" x14ac:dyDescent="0.3">
      <c r="A11" s="6" t="s">
        <v>7</v>
      </c>
      <c r="B11" s="7">
        <v>165.625</v>
      </c>
      <c r="C11" s="7">
        <v>15.25</v>
      </c>
      <c r="D11" s="7">
        <v>41.637499999999996</v>
      </c>
      <c r="E11" s="7">
        <v>41.5</v>
      </c>
      <c r="F11" s="7">
        <v>1291.25</v>
      </c>
      <c r="G11" s="7">
        <v>79.721997549019605</v>
      </c>
      <c r="H11" s="7">
        <v>3.0739884469022892E-2</v>
      </c>
    </row>
    <row r="12" spans="1:8" x14ac:dyDescent="0.3">
      <c r="A12" s="6" t="s">
        <v>8</v>
      </c>
      <c r="B12" s="7">
        <v>170.5</v>
      </c>
      <c r="C12" s="7">
        <v>8.125</v>
      </c>
      <c r="D12" s="7">
        <v>43.225000000000001</v>
      </c>
      <c r="E12" s="7">
        <v>43.5</v>
      </c>
      <c r="F12" s="7">
        <v>509</v>
      </c>
      <c r="G12" s="7">
        <v>52.393686868686871</v>
      </c>
      <c r="H12" s="7">
        <v>8.4424871800021034E-2</v>
      </c>
    </row>
    <row r="13" spans="1:8" x14ac:dyDescent="0.3">
      <c r="A13" s="6" t="s">
        <v>9</v>
      </c>
      <c r="B13" s="7">
        <v>109.375</v>
      </c>
      <c r="C13" s="7">
        <v>8</v>
      </c>
      <c r="D13" s="7">
        <v>53.237499999999997</v>
      </c>
      <c r="E13" s="7">
        <v>53.75</v>
      </c>
      <c r="F13" s="7">
        <v>492.25</v>
      </c>
      <c r="G13" s="7">
        <v>45.685120435120439</v>
      </c>
      <c r="H13" s="7">
        <v>0.10974225307716126</v>
      </c>
    </row>
    <row r="14" spans="1:8" x14ac:dyDescent="0.3">
      <c r="A14" s="6" t="s">
        <v>10</v>
      </c>
      <c r="B14" s="7">
        <v>118</v>
      </c>
      <c r="C14" s="7">
        <v>10</v>
      </c>
      <c r="D14" s="7">
        <v>56.787500000000001</v>
      </c>
      <c r="E14" s="7">
        <v>42.6</v>
      </c>
      <c r="F14" s="7">
        <v>491.8</v>
      </c>
      <c r="G14" s="7">
        <v>41.917785547785549</v>
      </c>
      <c r="H14" s="7">
        <v>0.11938132067075305</v>
      </c>
    </row>
    <row r="15" spans="1:8" x14ac:dyDescent="0.3">
      <c r="A15" s="6" t="s">
        <v>11</v>
      </c>
      <c r="B15" s="7">
        <v>117.875</v>
      </c>
      <c r="C15" s="7">
        <v>11.5</v>
      </c>
      <c r="D15" s="7">
        <v>42.712500000000006</v>
      </c>
      <c r="E15" s="7">
        <v>21.25</v>
      </c>
      <c r="F15" s="7">
        <v>440.75</v>
      </c>
      <c r="G15" s="7">
        <v>34.336309523809526</v>
      </c>
      <c r="H15" s="7">
        <v>9.1563921765351761E-2</v>
      </c>
    </row>
    <row r="16" spans="1:8" x14ac:dyDescent="0.3">
      <c r="A16" s="6" t="s">
        <v>485</v>
      </c>
      <c r="B16" s="7">
        <v>95</v>
      </c>
      <c r="C16" s="7">
        <v>7.333333333333333</v>
      </c>
      <c r="D16" s="7">
        <v>31.2</v>
      </c>
      <c r="E16" s="7">
        <v>37</v>
      </c>
      <c r="F16" s="7">
        <v>488</v>
      </c>
      <c r="G16" s="7">
        <v>48.8</v>
      </c>
      <c r="H16" s="7">
        <v>8.0122950819672134E-2</v>
      </c>
    </row>
    <row r="17" spans="1:8" x14ac:dyDescent="0.3">
      <c r="A17" s="6" t="s">
        <v>12</v>
      </c>
      <c r="B17" s="7">
        <v>110.625</v>
      </c>
      <c r="C17" s="7">
        <v>6.125</v>
      </c>
      <c r="D17" s="7">
        <v>19.824999999999999</v>
      </c>
      <c r="E17" s="7">
        <v>49</v>
      </c>
      <c r="F17" s="7">
        <v>184.5</v>
      </c>
      <c r="G17" s="7">
        <v>26.547619047619047</v>
      </c>
      <c r="H17" s="7">
        <v>9.6622383491619473E-2</v>
      </c>
    </row>
    <row r="18" spans="1:8" x14ac:dyDescent="0.3">
      <c r="A18" s="6" t="s">
        <v>13</v>
      </c>
      <c r="B18" s="7">
        <v>179.25</v>
      </c>
      <c r="C18" s="7">
        <v>3.5</v>
      </c>
      <c r="D18" s="7">
        <v>36.137500000000003</v>
      </c>
      <c r="E18" s="7">
        <v>52.25</v>
      </c>
      <c r="F18" s="7">
        <v>228.25</v>
      </c>
      <c r="G18" s="7">
        <v>47.962499999999999</v>
      </c>
      <c r="H18" s="7">
        <v>0.15758106332385205</v>
      </c>
    </row>
    <row r="19" spans="1:8" x14ac:dyDescent="0.3">
      <c r="A19" s="6" t="s">
        <v>14</v>
      </c>
      <c r="B19" s="7">
        <v>155</v>
      </c>
      <c r="C19" s="7">
        <v>7.875</v>
      </c>
      <c r="D19" s="7">
        <v>21.599999999999998</v>
      </c>
      <c r="E19" s="7">
        <v>42</v>
      </c>
      <c r="F19" s="7">
        <v>202.25</v>
      </c>
      <c r="G19" s="7">
        <v>21.956755050505052</v>
      </c>
      <c r="H19" s="7">
        <v>0.1307017131281735</v>
      </c>
    </row>
    <row r="20" spans="1:8" x14ac:dyDescent="0.3">
      <c r="A20" s="6" t="s">
        <v>15</v>
      </c>
      <c r="B20" s="7">
        <v>149</v>
      </c>
      <c r="C20" s="7">
        <v>10.75</v>
      </c>
      <c r="D20" s="7">
        <v>13.425000000000001</v>
      </c>
      <c r="E20" s="7">
        <v>33</v>
      </c>
      <c r="F20" s="7">
        <v>177.75</v>
      </c>
      <c r="G20" s="7">
        <v>17.402777777777779</v>
      </c>
      <c r="H20" s="7">
        <v>9.5012245618454755E-2</v>
      </c>
    </row>
    <row r="21" spans="1:8" x14ac:dyDescent="0.3">
      <c r="A21" s="6" t="s">
        <v>16</v>
      </c>
      <c r="B21" s="7">
        <v>93</v>
      </c>
      <c r="C21" s="7">
        <v>7.5</v>
      </c>
      <c r="D21" s="7">
        <v>28.137500000000003</v>
      </c>
      <c r="E21" s="7" t="e">
        <v>#DIV/0!</v>
      </c>
      <c r="F21" s="7">
        <v>464.75</v>
      </c>
      <c r="G21" s="7">
        <v>58.643253968253973</v>
      </c>
      <c r="H21" s="7">
        <v>5.1386021853592791E-2</v>
      </c>
    </row>
    <row r="22" spans="1:8" x14ac:dyDescent="0.3">
      <c r="A22" s="6" t="s">
        <v>17</v>
      </c>
      <c r="B22" s="7">
        <v>122.75</v>
      </c>
      <c r="C22" s="7">
        <v>16.25</v>
      </c>
      <c r="D22" s="7">
        <v>3.9249999999999998</v>
      </c>
      <c r="E22" s="7">
        <v>73.5</v>
      </c>
      <c r="F22" s="7">
        <v>157.25</v>
      </c>
      <c r="G22" s="7">
        <v>16.214775910364146</v>
      </c>
      <c r="H22" s="7">
        <v>4.3879384722832898E-2</v>
      </c>
    </row>
    <row r="23" spans="1:8" x14ac:dyDescent="0.3">
      <c r="A23" s="6" t="s">
        <v>24</v>
      </c>
      <c r="B23" s="7">
        <v>180.25</v>
      </c>
      <c r="C23" s="7">
        <v>11</v>
      </c>
      <c r="D23" s="7">
        <v>19.350000000000001</v>
      </c>
      <c r="E23" s="7">
        <v>61.5</v>
      </c>
      <c r="F23" s="7">
        <v>461.25</v>
      </c>
      <c r="G23" s="7">
        <v>46.248989898989898</v>
      </c>
      <c r="H23" s="7">
        <v>3.4722054106846756E-2</v>
      </c>
    </row>
    <row r="24" spans="1:8" x14ac:dyDescent="0.3">
      <c r="A24" s="6" t="s">
        <v>25</v>
      </c>
      <c r="B24" s="7">
        <v>157.125</v>
      </c>
      <c r="C24" s="7">
        <v>7.875</v>
      </c>
      <c r="D24" s="7">
        <v>26.5625</v>
      </c>
      <c r="E24" s="7">
        <v>38</v>
      </c>
      <c r="F24" s="7">
        <v>893</v>
      </c>
      <c r="G24" s="7">
        <v>92.491792929292927</v>
      </c>
      <c r="H24" s="7">
        <v>3.0456214157972266E-2</v>
      </c>
    </row>
    <row r="25" spans="1:8" x14ac:dyDescent="0.3">
      <c r="A25" s="6" t="s">
        <v>26</v>
      </c>
      <c r="B25" s="7">
        <v>125.125</v>
      </c>
      <c r="C25" s="7">
        <v>8.875</v>
      </c>
      <c r="D25" s="7">
        <v>10.375000000000002</v>
      </c>
      <c r="E25" s="7">
        <v>69.5</v>
      </c>
      <c r="F25" s="7">
        <v>292.5</v>
      </c>
      <c r="G25" s="7">
        <v>42.216269841269835</v>
      </c>
      <c r="H25" s="7">
        <v>6.0801641203674199E-2</v>
      </c>
    </row>
    <row r="26" spans="1:8" x14ac:dyDescent="0.3">
      <c r="A26" s="6" t="s">
        <v>18</v>
      </c>
      <c r="B26" s="7">
        <v>148.125</v>
      </c>
      <c r="C26" s="7">
        <v>17</v>
      </c>
      <c r="D26" s="7">
        <v>38.912500000000001</v>
      </c>
      <c r="E26" s="7">
        <v>95</v>
      </c>
      <c r="F26" s="7">
        <v>635.75</v>
      </c>
      <c r="G26" s="7">
        <v>31.684680306905371</v>
      </c>
      <c r="H26" s="7">
        <v>6.1651005216736623E-2</v>
      </c>
    </row>
    <row r="27" spans="1:8" x14ac:dyDescent="0.3">
      <c r="A27" s="6" t="s">
        <v>19</v>
      </c>
      <c r="B27" s="7">
        <v>136.375</v>
      </c>
      <c r="C27" s="7">
        <v>12.75</v>
      </c>
      <c r="D27" s="7">
        <v>36.862500000000004</v>
      </c>
      <c r="E27" s="7">
        <v>97.5</v>
      </c>
      <c r="F27" s="7">
        <v>825.75</v>
      </c>
      <c r="G27" s="7">
        <v>60.189285714285717</v>
      </c>
      <c r="H27" s="7">
        <v>4.6866137014059964E-2</v>
      </c>
    </row>
    <row r="28" spans="1:8" x14ac:dyDescent="0.3">
      <c r="A28" s="6" t="s">
        <v>20</v>
      </c>
      <c r="B28" s="7">
        <v>149.5</v>
      </c>
      <c r="C28" s="7">
        <v>15.875</v>
      </c>
      <c r="D28" s="7">
        <v>37.674999999999997</v>
      </c>
      <c r="E28" s="7">
        <v>92.25</v>
      </c>
      <c r="F28" s="7">
        <v>638.75</v>
      </c>
      <c r="G28" s="7">
        <v>35.675093370681608</v>
      </c>
      <c r="H28" s="7">
        <v>5.92803846675398E-2</v>
      </c>
    </row>
    <row r="29" spans="1:8" x14ac:dyDescent="0.3">
      <c r="A29" s="6" t="s">
        <v>21</v>
      </c>
      <c r="B29" s="7">
        <v>139.75</v>
      </c>
      <c r="C29" s="7">
        <v>13</v>
      </c>
      <c r="D29" s="7">
        <v>35.024999999999999</v>
      </c>
      <c r="E29" s="7">
        <v>41.666666666666664</v>
      </c>
      <c r="F29" s="7">
        <v>832.25</v>
      </c>
      <c r="G29" s="7">
        <v>60.814545177045176</v>
      </c>
      <c r="H29" s="7">
        <v>3.4379312441746891E-2</v>
      </c>
    </row>
    <row r="30" spans="1:8" x14ac:dyDescent="0.3">
      <c r="A30" s="6" t="s">
        <v>22</v>
      </c>
      <c r="B30" s="7">
        <v>148.875</v>
      </c>
      <c r="C30" s="7">
        <v>7.625</v>
      </c>
      <c r="D30" s="7">
        <v>24.175000000000001</v>
      </c>
      <c r="E30" s="7">
        <v>44.25</v>
      </c>
      <c r="F30" s="7">
        <v>642</v>
      </c>
      <c r="G30" s="7">
        <v>86.244345238095235</v>
      </c>
      <c r="H30" s="7">
        <v>3.8107742471368264E-2</v>
      </c>
    </row>
    <row r="31" spans="1:8" x14ac:dyDescent="0.3">
      <c r="A31" s="6" t="s">
        <v>27</v>
      </c>
      <c r="B31" s="7">
        <v>163.625</v>
      </c>
      <c r="C31" s="7">
        <v>12.5</v>
      </c>
      <c r="D31" s="7">
        <v>25.0625</v>
      </c>
      <c r="E31" s="7">
        <v>61.25</v>
      </c>
      <c r="F31" s="7">
        <v>886.75</v>
      </c>
      <c r="G31" s="7">
        <v>71.057226107226114</v>
      </c>
      <c r="H31" s="7">
        <v>2.7510713451457676E-2</v>
      </c>
    </row>
    <row r="32" spans="1:8" x14ac:dyDescent="0.3">
      <c r="A32" s="6" t="s">
        <v>28</v>
      </c>
      <c r="B32" s="7">
        <v>159.125</v>
      </c>
      <c r="C32" s="7">
        <v>18.125</v>
      </c>
      <c r="D32" s="7">
        <v>36.912500000000001</v>
      </c>
      <c r="E32" s="7">
        <v>26.75</v>
      </c>
      <c r="F32" s="7">
        <v>767</v>
      </c>
      <c r="G32" s="7">
        <v>38.026262626262621</v>
      </c>
      <c r="H32" s="7">
        <v>4.8317263049524897E-2</v>
      </c>
    </row>
    <row r="33" spans="1:8" x14ac:dyDescent="0.3">
      <c r="A33" s="6" t="s">
        <v>29</v>
      </c>
      <c r="B33" s="7">
        <v>183</v>
      </c>
      <c r="C33" s="7">
        <v>15.25</v>
      </c>
      <c r="D33" s="7">
        <v>32.912499999999994</v>
      </c>
      <c r="E33" s="7">
        <v>47</v>
      </c>
      <c r="F33" s="7">
        <v>726.75</v>
      </c>
      <c r="G33" s="7">
        <v>47.924255952380953</v>
      </c>
      <c r="H33" s="7">
        <v>4.5103592565933021E-2</v>
      </c>
    </row>
    <row r="34" spans="1:8" x14ac:dyDescent="0.3">
      <c r="A34" s="6" t="s">
        <v>30</v>
      </c>
      <c r="B34" s="7">
        <v>163.875</v>
      </c>
      <c r="C34" s="7">
        <v>9.125</v>
      </c>
      <c r="D34" s="7">
        <v>22.383750000000003</v>
      </c>
      <c r="E34" s="7">
        <v>21</v>
      </c>
      <c r="F34" s="7">
        <v>548.25</v>
      </c>
      <c r="G34" s="7">
        <v>52.53846153846154</v>
      </c>
      <c r="H34" s="7">
        <v>4.1295223933923222E-2</v>
      </c>
    </row>
    <row r="35" spans="1:8" x14ac:dyDescent="0.3">
      <c r="A35" s="6" t="s">
        <v>31</v>
      </c>
      <c r="B35" s="7">
        <v>168.125</v>
      </c>
      <c r="C35" s="7">
        <v>10.375</v>
      </c>
      <c r="D35" s="7">
        <v>36.6</v>
      </c>
      <c r="E35" s="7">
        <v>71.5</v>
      </c>
      <c r="F35" s="7">
        <v>979</v>
      </c>
      <c r="G35" s="7">
        <v>86.49759615384616</v>
      </c>
      <c r="H35" s="7">
        <v>4.3685087885962308E-2</v>
      </c>
    </row>
    <row r="36" spans="1:8" x14ac:dyDescent="0.3">
      <c r="A36" s="6" t="s">
        <v>32</v>
      </c>
      <c r="B36" s="7">
        <v>118.75</v>
      </c>
      <c r="C36" s="7">
        <v>11.875</v>
      </c>
      <c r="D36" s="7">
        <v>17.524999999999999</v>
      </c>
      <c r="E36" s="7">
        <v>52.5</v>
      </c>
      <c r="F36" s="7">
        <v>605.75</v>
      </c>
      <c r="G36" s="7">
        <v>43.845535714285717</v>
      </c>
      <c r="H36" s="7">
        <v>2.6600916219270826E-2</v>
      </c>
    </row>
    <row r="37" spans="1:8" x14ac:dyDescent="0.3">
      <c r="A37" s="6" t="s">
        <v>33</v>
      </c>
      <c r="B37" s="7">
        <v>167.25</v>
      </c>
      <c r="C37" s="7">
        <v>22.125</v>
      </c>
      <c r="D37" s="7">
        <v>47.687500000000007</v>
      </c>
      <c r="E37" s="7">
        <v>87.25</v>
      </c>
      <c r="F37" s="7">
        <v>1015.5</v>
      </c>
      <c r="G37" s="7">
        <v>43.801404312273874</v>
      </c>
      <c r="H37" s="7">
        <v>4.6379155456407639E-2</v>
      </c>
    </row>
    <row r="38" spans="1:8" x14ac:dyDescent="0.3">
      <c r="A38" s="6" t="s">
        <v>34</v>
      </c>
      <c r="B38" s="7">
        <v>173</v>
      </c>
      <c r="C38" s="7">
        <v>15.25</v>
      </c>
      <c r="D38" s="7">
        <v>35.212499999999999</v>
      </c>
      <c r="E38" s="7">
        <v>81</v>
      </c>
      <c r="F38" s="7">
        <v>898.5</v>
      </c>
      <c r="G38" s="7">
        <v>56.314236111111114</v>
      </c>
      <c r="H38" s="7">
        <v>4.6091910462211873E-2</v>
      </c>
    </row>
    <row r="39" spans="1:8" x14ac:dyDescent="0.3">
      <c r="A39" s="6" t="s">
        <v>35</v>
      </c>
      <c r="B39" s="7">
        <v>147.625</v>
      </c>
      <c r="C39" s="7">
        <v>12.125</v>
      </c>
      <c r="D39" s="7">
        <v>27.375000000000004</v>
      </c>
      <c r="E39" s="7">
        <v>90.25</v>
      </c>
      <c r="F39" s="7">
        <v>769.5</v>
      </c>
      <c r="G39" s="7">
        <v>55.464896214896214</v>
      </c>
      <c r="H39" s="7">
        <v>3.5987978617931939E-2</v>
      </c>
    </row>
    <row r="40" spans="1:8" x14ac:dyDescent="0.3">
      <c r="A40" s="6" t="s">
        <v>36</v>
      </c>
      <c r="B40" s="7">
        <v>169.75</v>
      </c>
      <c r="C40" s="7">
        <v>23.375</v>
      </c>
      <c r="D40" s="7">
        <v>29.074999999999996</v>
      </c>
      <c r="E40" s="7">
        <v>60</v>
      </c>
      <c r="F40" s="7">
        <v>741.25</v>
      </c>
      <c r="G40" s="7">
        <v>27.979344729344731</v>
      </c>
      <c r="H40" s="7">
        <v>3.3903453551099805E-2</v>
      </c>
    </row>
    <row r="41" spans="1:8" x14ac:dyDescent="0.3">
      <c r="A41" s="6" t="s">
        <v>37</v>
      </c>
      <c r="B41" s="7">
        <v>136.25</v>
      </c>
      <c r="C41" s="7">
        <v>13.25</v>
      </c>
      <c r="D41" s="7">
        <v>37.774999999999999</v>
      </c>
      <c r="E41" s="7">
        <v>18.333333333333332</v>
      </c>
      <c r="F41" s="7">
        <v>824.5</v>
      </c>
      <c r="G41" s="7">
        <v>57.443662464985998</v>
      </c>
      <c r="H41" s="7">
        <v>4.708721830362491E-2</v>
      </c>
    </row>
    <row r="42" spans="1:8" x14ac:dyDescent="0.3">
      <c r="A42" s="6" t="s">
        <v>46</v>
      </c>
      <c r="B42" s="7">
        <v>166.5</v>
      </c>
      <c r="C42" s="7">
        <v>18.125</v>
      </c>
      <c r="D42" s="7">
        <v>42.4375</v>
      </c>
      <c r="E42" s="7">
        <v>45.25</v>
      </c>
      <c r="F42" s="7">
        <v>819.25</v>
      </c>
      <c r="G42" s="7">
        <v>39.605143974065598</v>
      </c>
      <c r="H42" s="7">
        <v>5.2944306494292465E-2</v>
      </c>
    </row>
    <row r="43" spans="1:8" x14ac:dyDescent="0.3">
      <c r="A43" s="6" t="s">
        <v>45</v>
      </c>
      <c r="B43" s="7">
        <v>197.875</v>
      </c>
      <c r="C43" s="7">
        <v>11.875</v>
      </c>
      <c r="D43" s="7">
        <v>12.15</v>
      </c>
      <c r="E43" s="7">
        <v>73</v>
      </c>
      <c r="F43" s="7">
        <v>479.5</v>
      </c>
      <c r="G43" s="7">
        <v>36.204166666666666</v>
      </c>
      <c r="H43" s="7">
        <v>2.2052397645921332E-2</v>
      </c>
    </row>
    <row r="44" spans="1:8" x14ac:dyDescent="0.3">
      <c r="A44" s="6" t="s">
        <v>44</v>
      </c>
      <c r="B44" s="7">
        <v>193.375</v>
      </c>
      <c r="C44" s="7">
        <v>13.875</v>
      </c>
      <c r="D44" s="7">
        <v>11.962499999999999</v>
      </c>
      <c r="E44" s="7">
        <v>46.5</v>
      </c>
      <c r="F44" s="7">
        <v>544.25</v>
      </c>
      <c r="G44" s="7">
        <v>27.416755272018431</v>
      </c>
      <c r="H44" s="7">
        <v>2.1933850010083966E-2</v>
      </c>
    </row>
    <row r="45" spans="1:8" x14ac:dyDescent="0.3">
      <c r="A45" s="6" t="s">
        <v>43</v>
      </c>
      <c r="B45" s="7">
        <v>140.375</v>
      </c>
      <c r="C45" s="7">
        <v>11.625</v>
      </c>
      <c r="D45" s="7">
        <v>14.8125</v>
      </c>
      <c r="E45" s="7">
        <v>15.5</v>
      </c>
      <c r="F45" s="7">
        <v>417.5</v>
      </c>
      <c r="G45" s="7">
        <v>29.172199730094469</v>
      </c>
      <c r="H45" s="7">
        <v>3.0372542220303729E-2</v>
      </c>
    </row>
    <row r="46" spans="1:8" x14ac:dyDescent="0.3">
      <c r="A46" s="6" t="s">
        <v>42</v>
      </c>
      <c r="B46" s="7">
        <v>161.375</v>
      </c>
      <c r="C46" s="7">
        <v>18.625</v>
      </c>
      <c r="D46" s="7">
        <v>12.9125</v>
      </c>
      <c r="E46" s="7">
        <v>39</v>
      </c>
      <c r="F46" s="7">
        <v>255.75</v>
      </c>
      <c r="G46" s="7">
        <v>13.279385964912281</v>
      </c>
      <c r="H46" s="7">
        <v>2.7873763975937361E-2</v>
      </c>
    </row>
    <row r="47" spans="1:8" x14ac:dyDescent="0.3">
      <c r="A47" s="6" t="s">
        <v>41</v>
      </c>
      <c r="B47" s="7">
        <v>152.125</v>
      </c>
      <c r="C47" s="7">
        <v>13.875</v>
      </c>
      <c r="D47" s="7">
        <v>20.587499999999999</v>
      </c>
      <c r="E47" s="7">
        <v>31.25</v>
      </c>
      <c r="F47" s="7">
        <v>544.5</v>
      </c>
      <c r="G47" s="7">
        <v>32.478683688387633</v>
      </c>
      <c r="H47" s="7">
        <v>3.2357590635875885E-2</v>
      </c>
    </row>
    <row r="48" spans="1:8" x14ac:dyDescent="0.3">
      <c r="A48" s="6" t="s">
        <v>40</v>
      </c>
      <c r="B48" s="7">
        <v>154.375</v>
      </c>
      <c r="C48" s="7">
        <v>7.375</v>
      </c>
      <c r="D48" s="7">
        <v>38.275000000000006</v>
      </c>
      <c r="E48" s="7">
        <v>100.75</v>
      </c>
      <c r="F48" s="7">
        <v>731.5</v>
      </c>
      <c r="G48" s="7">
        <v>85.611111111111114</v>
      </c>
      <c r="H48" s="7">
        <v>5.4791090341894215E-2</v>
      </c>
    </row>
    <row r="49" spans="1:8" x14ac:dyDescent="0.3">
      <c r="A49" s="6" t="s">
        <v>39</v>
      </c>
      <c r="B49" s="7">
        <v>100.625</v>
      </c>
      <c r="C49" s="7">
        <v>10.375</v>
      </c>
      <c r="D49" s="7">
        <v>27.525000000000002</v>
      </c>
      <c r="E49" s="7">
        <v>5</v>
      </c>
      <c r="F49" s="7">
        <v>619.5</v>
      </c>
      <c r="G49" s="7">
        <v>59.061011904761898</v>
      </c>
      <c r="H49" s="7">
        <v>3.4981820720800791E-2</v>
      </c>
    </row>
    <row r="50" spans="1:8" x14ac:dyDescent="0.3">
      <c r="A50" s="6" t="s">
        <v>38</v>
      </c>
      <c r="B50" s="7">
        <v>151.125</v>
      </c>
      <c r="C50" s="7">
        <v>8</v>
      </c>
      <c r="D50" s="7">
        <v>27.462499999999999</v>
      </c>
      <c r="E50" s="7">
        <v>25.75</v>
      </c>
      <c r="F50" s="7">
        <v>901.5</v>
      </c>
      <c r="G50" s="7">
        <v>97.395833333333329</v>
      </c>
      <c r="H50" s="7">
        <v>2.911498007688846E-2</v>
      </c>
    </row>
    <row r="51" spans="1:8" x14ac:dyDescent="0.3">
      <c r="A51" s="6" t="s">
        <v>493</v>
      </c>
      <c r="B51" s="7">
        <v>143.77897574123989</v>
      </c>
      <c r="C51" s="7">
        <v>11.719676549865229</v>
      </c>
      <c r="D51" s="7">
        <v>30.384016172506758</v>
      </c>
      <c r="E51" s="7">
        <v>53.35</v>
      </c>
      <c r="F51" s="7">
        <v>581.08510638297878</v>
      </c>
      <c r="G51" s="7">
        <v>47.614584800542247</v>
      </c>
      <c r="H51" s="7">
        <v>6.6233951830676083E-2</v>
      </c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B1E8-E3E4-4DFB-A3A2-C4D1FBB3E355}">
  <dimension ref="A1:H18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27</v>
      </c>
      <c r="C2" s="8">
        <v>163.625</v>
      </c>
      <c r="D2" s="8">
        <v>12.5</v>
      </c>
      <c r="E2" s="8">
        <v>25.0625</v>
      </c>
      <c r="F2" s="8">
        <v>886.75</v>
      </c>
      <c r="G2" s="8">
        <v>71.057226107226114</v>
      </c>
      <c r="H2" s="9">
        <v>2.7510713451457676E-2</v>
      </c>
    </row>
    <row r="3" spans="1:8" x14ac:dyDescent="0.3">
      <c r="B3" s="6" t="s">
        <v>26</v>
      </c>
      <c r="C3" s="8">
        <v>125.125</v>
      </c>
      <c r="D3" s="8">
        <v>8.875</v>
      </c>
      <c r="E3" s="8">
        <v>10.375000000000002</v>
      </c>
      <c r="F3" s="8">
        <v>292.5</v>
      </c>
      <c r="G3" s="8">
        <v>42.216269841269835</v>
      </c>
      <c r="H3" s="9">
        <v>6.0801641203674199E-2</v>
      </c>
    </row>
    <row r="4" spans="1:8" x14ac:dyDescent="0.3">
      <c r="A4" t="s">
        <v>505</v>
      </c>
      <c r="B4" s="6"/>
      <c r="C4" s="8">
        <f>AVERAGE(C2:C3)</f>
        <v>144.375</v>
      </c>
      <c r="D4" s="8">
        <f t="shared" ref="D4:H4" si="0">AVERAGE(D2:D3)</f>
        <v>10.6875</v>
      </c>
      <c r="E4" s="8">
        <f t="shared" si="0"/>
        <v>17.71875</v>
      </c>
      <c r="F4" s="8">
        <f t="shared" si="0"/>
        <v>589.625</v>
      </c>
      <c r="G4" s="8">
        <f t="shared" si="0"/>
        <v>56.636747974247974</v>
      </c>
      <c r="H4" s="8">
        <f t="shared" si="0"/>
        <v>4.4156177327565937E-2</v>
      </c>
    </row>
    <row r="5" spans="1:8" x14ac:dyDescent="0.3">
      <c r="B5" s="6"/>
      <c r="C5" s="8"/>
      <c r="D5" s="8"/>
      <c r="E5" s="8"/>
      <c r="F5" s="8"/>
      <c r="G5" s="8"/>
      <c r="H5" s="9"/>
    </row>
    <row r="6" spans="1:8" x14ac:dyDescent="0.3">
      <c r="B6" s="6" t="s">
        <v>35</v>
      </c>
      <c r="C6" s="8">
        <v>147.625</v>
      </c>
      <c r="D6" s="8">
        <v>12.125</v>
      </c>
      <c r="E6" s="8">
        <v>27.375000000000004</v>
      </c>
      <c r="F6" s="8">
        <v>769.5</v>
      </c>
      <c r="G6" s="8">
        <v>55.464896214896214</v>
      </c>
      <c r="H6" s="9">
        <v>3.5987978617931939E-2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512</v>
      </c>
      <c r="B8" s="6" t="s">
        <v>540</v>
      </c>
      <c r="C8" s="8">
        <f>C6-C4</f>
        <v>3.25</v>
      </c>
      <c r="D8" s="8">
        <f t="shared" ref="D8:H8" si="1">D6-D4</f>
        <v>1.4375</v>
      </c>
      <c r="E8" s="8">
        <f t="shared" si="1"/>
        <v>9.6562500000000036</v>
      </c>
      <c r="F8" s="8">
        <f t="shared" si="1"/>
        <v>179.875</v>
      </c>
      <c r="G8" s="8">
        <f t="shared" si="1"/>
        <v>-1.1718517593517603</v>
      </c>
      <c r="H8" s="8">
        <f t="shared" si="1"/>
        <v>-8.1681987096339989E-3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</sheetData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2898-29DE-4102-B94C-8BBD8BA7BE9A}">
  <dimension ref="A1:H15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B2" s="6" t="s">
        <v>36</v>
      </c>
      <c r="C2" s="8">
        <v>169.75</v>
      </c>
      <c r="D2" s="8">
        <v>23.375</v>
      </c>
      <c r="E2" s="8">
        <v>29.074999999999996</v>
      </c>
      <c r="F2" s="8">
        <v>741.25</v>
      </c>
      <c r="G2" s="8">
        <v>27.979344729344731</v>
      </c>
      <c r="H2" s="9">
        <v>3.3903453551099805E-2</v>
      </c>
    </row>
    <row r="3" spans="1:8" x14ac:dyDescent="0.3">
      <c r="B3" s="6" t="s">
        <v>37</v>
      </c>
      <c r="C3" s="8">
        <v>136.25</v>
      </c>
      <c r="D3" s="8">
        <v>13.25</v>
      </c>
      <c r="E3" s="8">
        <v>37.774999999999999</v>
      </c>
      <c r="F3" s="8">
        <v>824.5</v>
      </c>
      <c r="G3" s="8">
        <v>57.443662464985998</v>
      </c>
      <c r="H3" s="9">
        <v>4.708721830362491E-2</v>
      </c>
    </row>
    <row r="4" spans="1:8" x14ac:dyDescent="0.3">
      <c r="A4" t="s">
        <v>505</v>
      </c>
      <c r="B4" s="6"/>
      <c r="C4" s="8">
        <f>AVERAGE(C2:C3)</f>
        <v>153</v>
      </c>
      <c r="D4" s="8">
        <f t="shared" ref="D4:H4" si="0">AVERAGE(D2:D3)</f>
        <v>18.3125</v>
      </c>
      <c r="E4" s="8">
        <f t="shared" si="0"/>
        <v>33.424999999999997</v>
      </c>
      <c r="F4" s="8">
        <f t="shared" si="0"/>
        <v>782.875</v>
      </c>
      <c r="G4" s="8">
        <f t="shared" si="0"/>
        <v>42.711503597165361</v>
      </c>
      <c r="H4" s="8">
        <f t="shared" si="0"/>
        <v>4.0495335927362361E-2</v>
      </c>
    </row>
    <row r="5" spans="1:8" x14ac:dyDescent="0.3">
      <c r="B5" s="6"/>
      <c r="C5" s="8"/>
      <c r="D5" s="8"/>
      <c r="E5" s="8"/>
      <c r="F5" s="8"/>
      <c r="G5" s="8"/>
      <c r="H5" s="8"/>
    </row>
    <row r="6" spans="1:8" x14ac:dyDescent="0.3">
      <c r="B6" s="6" t="s">
        <v>46</v>
      </c>
      <c r="C6" s="8">
        <v>166.5</v>
      </c>
      <c r="D6" s="8">
        <v>18.125</v>
      </c>
      <c r="E6" s="8">
        <v>42.4375</v>
      </c>
      <c r="F6" s="8">
        <v>819.25</v>
      </c>
      <c r="G6" s="8">
        <v>39.605143974065598</v>
      </c>
      <c r="H6" s="9">
        <v>5.2944306494292465E-2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512</v>
      </c>
      <c r="B8" s="6" t="s">
        <v>541</v>
      </c>
      <c r="C8" s="8">
        <f>C6-C4</f>
        <v>13.5</v>
      </c>
      <c r="D8" s="8">
        <f t="shared" ref="D8:H8" si="1">D6-D4</f>
        <v>-0.1875</v>
      </c>
      <c r="E8" s="8">
        <f t="shared" si="1"/>
        <v>9.0125000000000028</v>
      </c>
      <c r="F8" s="8">
        <f t="shared" si="1"/>
        <v>36.375</v>
      </c>
      <c r="G8" s="8">
        <f t="shared" si="1"/>
        <v>-3.1063596230997632</v>
      </c>
      <c r="H8" s="8">
        <f t="shared" si="1"/>
        <v>1.2448970566930104E-2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BC73-4BA5-48CE-BC41-6A9162E2B24A}">
  <dimension ref="A1:H13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B2" s="6" t="s">
        <v>45</v>
      </c>
      <c r="C2" s="8">
        <v>197.875</v>
      </c>
      <c r="D2" s="8">
        <v>11.875</v>
      </c>
      <c r="E2" s="8">
        <v>12.15</v>
      </c>
      <c r="F2" s="8">
        <v>479.5</v>
      </c>
      <c r="G2" s="8">
        <v>36.204166666666666</v>
      </c>
      <c r="H2" s="9">
        <v>2.2052397645921332E-2</v>
      </c>
    </row>
    <row r="3" spans="1:8" x14ac:dyDescent="0.3">
      <c r="B3" s="6" t="s">
        <v>27</v>
      </c>
      <c r="C3" s="8">
        <v>163.625</v>
      </c>
      <c r="D3" s="8">
        <v>12.5</v>
      </c>
      <c r="E3" s="8">
        <v>25.0625</v>
      </c>
      <c r="F3" s="8">
        <v>886.75</v>
      </c>
      <c r="G3" s="8">
        <v>71.057226107226114</v>
      </c>
      <c r="H3" s="9">
        <v>2.7510713451457676E-2</v>
      </c>
    </row>
    <row r="4" spans="1:8" x14ac:dyDescent="0.3">
      <c r="A4" t="s">
        <v>505</v>
      </c>
      <c r="B4" s="6"/>
      <c r="C4" s="8">
        <f>AVERAGE(C2:C3)</f>
        <v>180.75</v>
      </c>
      <c r="D4" s="8">
        <f t="shared" ref="D4:H4" si="0">AVERAGE(D2:D3)</f>
        <v>12.1875</v>
      </c>
      <c r="E4" s="8">
        <f t="shared" si="0"/>
        <v>18.606249999999999</v>
      </c>
      <c r="F4" s="8">
        <f t="shared" si="0"/>
        <v>683.125</v>
      </c>
      <c r="G4" s="8">
        <f t="shared" si="0"/>
        <v>53.63069638694639</v>
      </c>
      <c r="H4" s="8">
        <f t="shared" si="0"/>
        <v>2.4781555548689504E-2</v>
      </c>
    </row>
    <row r="6" spans="1:8" x14ac:dyDescent="0.3">
      <c r="B6" s="6" t="s">
        <v>44</v>
      </c>
      <c r="C6" s="8">
        <v>193.375</v>
      </c>
      <c r="D6" s="8">
        <v>13.875</v>
      </c>
      <c r="E6" s="8">
        <v>11.962499999999999</v>
      </c>
      <c r="F6" s="8">
        <v>544.25</v>
      </c>
      <c r="G6" s="8">
        <v>27.416755272018431</v>
      </c>
      <c r="H6" s="9">
        <v>2.1933850010083966E-2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512</v>
      </c>
      <c r="B8" s="6" t="s">
        <v>542</v>
      </c>
      <c r="C8" s="8">
        <f>C6-C4</f>
        <v>12.625</v>
      </c>
      <c r="D8" s="8">
        <f t="shared" ref="D8:H8" si="1">D6-D4</f>
        <v>1.6875</v>
      </c>
      <c r="E8" s="8">
        <f t="shared" si="1"/>
        <v>-6.6437500000000007</v>
      </c>
      <c r="F8" s="8">
        <f t="shared" si="1"/>
        <v>-138.875</v>
      </c>
      <c r="G8" s="8">
        <f t="shared" si="1"/>
        <v>-26.213941114927959</v>
      </c>
      <c r="H8" s="8">
        <f t="shared" si="1"/>
        <v>-2.8477055386055376E-3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215E-8CAF-4D98-8F6B-AE2CD29430BC}">
  <dimension ref="A1:H10"/>
  <sheetViews>
    <sheetView workbookViewId="0">
      <selection activeCell="C1" sqref="C1:H1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B2" s="6" t="s">
        <v>43</v>
      </c>
      <c r="C2" s="8">
        <v>140.375</v>
      </c>
      <c r="D2" s="8">
        <v>11.625</v>
      </c>
      <c r="E2" s="8">
        <v>14.8125</v>
      </c>
      <c r="F2" s="8">
        <v>417.5</v>
      </c>
      <c r="G2" s="8">
        <v>29.172199730094469</v>
      </c>
      <c r="H2" s="9">
        <v>3.0372542220303729E-2</v>
      </c>
    </row>
    <row r="3" spans="1:8" x14ac:dyDescent="0.3">
      <c r="B3" s="6" t="s">
        <v>42</v>
      </c>
      <c r="C3" s="8">
        <v>161.375</v>
      </c>
      <c r="D3" s="8">
        <v>18.625</v>
      </c>
      <c r="E3" s="8">
        <v>12.9125</v>
      </c>
      <c r="F3" s="8">
        <v>255.75</v>
      </c>
      <c r="G3" s="8">
        <v>13.279385964912281</v>
      </c>
      <c r="H3" s="9">
        <v>2.7873763975937361E-2</v>
      </c>
    </row>
    <row r="4" spans="1:8" x14ac:dyDescent="0.3">
      <c r="A4" t="s">
        <v>505</v>
      </c>
      <c r="B4" s="6"/>
      <c r="C4" s="8">
        <f>AVERAGE(C2:C3)</f>
        <v>150.875</v>
      </c>
      <c r="D4" s="8">
        <f t="shared" ref="D4:H4" si="0">AVERAGE(D2:D3)</f>
        <v>15.125</v>
      </c>
      <c r="E4" s="8">
        <f t="shared" si="0"/>
        <v>13.862500000000001</v>
      </c>
      <c r="F4" s="8">
        <f t="shared" si="0"/>
        <v>336.625</v>
      </c>
      <c r="G4" s="8">
        <f t="shared" si="0"/>
        <v>21.225792847503374</v>
      </c>
      <c r="H4" s="8">
        <f t="shared" si="0"/>
        <v>2.9123153098120545E-2</v>
      </c>
    </row>
    <row r="5" spans="1:8" x14ac:dyDescent="0.3">
      <c r="B5" s="6"/>
      <c r="C5" s="8"/>
      <c r="D5" s="8"/>
      <c r="E5" s="8"/>
      <c r="F5" s="8"/>
      <c r="G5" s="8"/>
      <c r="H5" s="9"/>
    </row>
    <row r="6" spans="1:8" x14ac:dyDescent="0.3">
      <c r="B6" s="6" t="s">
        <v>41</v>
      </c>
      <c r="C6" s="8">
        <v>152.125</v>
      </c>
      <c r="D6" s="8">
        <v>13.875</v>
      </c>
      <c r="E6" s="8">
        <v>20.587499999999999</v>
      </c>
      <c r="F6" s="8">
        <v>544.5</v>
      </c>
      <c r="G6" s="8">
        <v>32.478683688387633</v>
      </c>
      <c r="H6" s="9">
        <v>3.2357590635875885E-2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A8" t="s">
        <v>512</v>
      </c>
      <c r="B8" s="6" t="s">
        <v>543</v>
      </c>
      <c r="C8" s="8">
        <f>C6-C4</f>
        <v>1.25</v>
      </c>
      <c r="D8" s="8">
        <f t="shared" ref="D8:H8" si="1">D6-D4</f>
        <v>-1.25</v>
      </c>
      <c r="E8" s="8">
        <f t="shared" si="1"/>
        <v>6.7249999999999979</v>
      </c>
      <c r="F8" s="8">
        <f t="shared" si="1"/>
        <v>207.875</v>
      </c>
      <c r="G8" s="8">
        <f t="shared" si="1"/>
        <v>11.252890840884259</v>
      </c>
      <c r="H8" s="8">
        <f t="shared" si="1"/>
        <v>3.23443753775534E-3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B10" s="6"/>
      <c r="C10" s="8"/>
      <c r="D10" s="8"/>
      <c r="E10" s="8"/>
      <c r="F10" s="8"/>
      <c r="G10" s="8"/>
      <c r="H10" s="9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D3FA5-B4F9-426A-A39E-1B4B8D396A9D}">
  <dimension ref="A1:H8"/>
  <sheetViews>
    <sheetView workbookViewId="0">
      <selection activeCell="B8" sqref="B8:H8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B2" s="6" t="s">
        <v>40</v>
      </c>
      <c r="C2" s="8">
        <v>154.375</v>
      </c>
      <c r="D2" s="8">
        <v>7.375</v>
      </c>
      <c r="E2" s="8">
        <v>38.275000000000006</v>
      </c>
      <c r="F2" s="8">
        <v>731.5</v>
      </c>
      <c r="G2" s="8">
        <v>85.611111111111114</v>
      </c>
      <c r="H2" s="9">
        <v>5.4791090341894215E-2</v>
      </c>
    </row>
    <row r="3" spans="1:8" x14ac:dyDescent="0.3">
      <c r="B3" s="6" t="s">
        <v>39</v>
      </c>
      <c r="C3" s="8">
        <v>100.625</v>
      </c>
      <c r="D3" s="8">
        <v>10.375</v>
      </c>
      <c r="E3" s="8">
        <v>27.525000000000002</v>
      </c>
      <c r="F3" s="8">
        <v>619.5</v>
      </c>
      <c r="G3" s="8">
        <v>59.061011904761898</v>
      </c>
      <c r="H3" s="9">
        <v>3.4981820720800791E-2</v>
      </c>
    </row>
    <row r="4" spans="1:8" x14ac:dyDescent="0.3">
      <c r="A4" t="s">
        <v>505</v>
      </c>
      <c r="B4" s="6"/>
      <c r="C4" s="8">
        <f>AVERAGE(C2:C3)</f>
        <v>127.5</v>
      </c>
      <c r="D4" s="8">
        <f t="shared" ref="D4:H4" si="0">AVERAGE(D2:D3)</f>
        <v>8.875</v>
      </c>
      <c r="E4" s="8">
        <f t="shared" si="0"/>
        <v>32.900000000000006</v>
      </c>
      <c r="F4" s="8">
        <f t="shared" si="0"/>
        <v>675.5</v>
      </c>
      <c r="G4" s="8">
        <f t="shared" si="0"/>
        <v>72.336061507936506</v>
      </c>
      <c r="H4" s="8">
        <f t="shared" si="0"/>
        <v>4.4886455531347499E-2</v>
      </c>
    </row>
    <row r="5" spans="1:8" x14ac:dyDescent="0.3">
      <c r="B5" s="6"/>
      <c r="C5" s="8"/>
      <c r="D5" s="8"/>
      <c r="E5" s="8"/>
      <c r="F5" s="8"/>
      <c r="G5" s="8"/>
      <c r="H5" s="9"/>
    </row>
    <row r="6" spans="1:8" x14ac:dyDescent="0.3">
      <c r="B6" s="6" t="s">
        <v>38</v>
      </c>
      <c r="C6" s="8">
        <v>151.125</v>
      </c>
      <c r="D6" s="8">
        <v>8</v>
      </c>
      <c r="E6" s="8">
        <v>27.462499999999999</v>
      </c>
      <c r="F6" s="8">
        <v>901.5</v>
      </c>
      <c r="G6" s="8">
        <v>97.395833333333329</v>
      </c>
      <c r="H6" s="9">
        <v>2.911498007688846E-2</v>
      </c>
    </row>
    <row r="7" spans="1:8" x14ac:dyDescent="0.3">
      <c r="B7" s="6"/>
      <c r="C7" s="8"/>
      <c r="D7" s="8"/>
      <c r="E7" s="8"/>
      <c r="F7" s="8"/>
      <c r="G7" s="8"/>
      <c r="H7" s="9"/>
    </row>
    <row r="8" spans="1:8" x14ac:dyDescent="0.3">
      <c r="B8" s="6" t="s">
        <v>513</v>
      </c>
      <c r="C8" s="8">
        <f>C6-C4</f>
        <v>23.625</v>
      </c>
      <c r="D8" s="8">
        <f t="shared" ref="D8:H8" si="1">D6-D4</f>
        <v>-0.875</v>
      </c>
      <c r="E8" s="8">
        <f t="shared" si="1"/>
        <v>-5.4375000000000071</v>
      </c>
      <c r="F8" s="8">
        <f t="shared" si="1"/>
        <v>226</v>
      </c>
      <c r="G8" s="8">
        <f t="shared" si="1"/>
        <v>25.059771825396822</v>
      </c>
      <c r="H8" s="8">
        <f t="shared" si="1"/>
        <v>-1.577147545445904E-2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E89D-8041-4EAB-9061-A88AC41D1A1E}">
  <dimension ref="B1:H32"/>
  <sheetViews>
    <sheetView tabSelected="1" workbookViewId="0">
      <selection activeCell="J10" sqref="J10"/>
    </sheetView>
  </sheetViews>
  <sheetFormatPr baseColWidth="10" defaultRowHeight="14.4" x14ac:dyDescent="0.3"/>
  <sheetData>
    <row r="1" spans="2:8" x14ac:dyDescent="0.3">
      <c r="C1" t="s">
        <v>486</v>
      </c>
      <c r="D1" t="s">
        <v>487</v>
      </c>
      <c r="E1" t="s">
        <v>488</v>
      </c>
      <c r="F1" t="s">
        <v>544</v>
      </c>
      <c r="G1" t="s">
        <v>490</v>
      </c>
      <c r="H1" t="s">
        <v>491</v>
      </c>
    </row>
    <row r="2" spans="2:8" x14ac:dyDescent="0.3">
      <c r="B2" t="s">
        <v>514</v>
      </c>
      <c r="C2" s="11">
        <v>80.75</v>
      </c>
      <c r="D2" s="11">
        <v>-3.3125</v>
      </c>
      <c r="E2" s="11">
        <v>-5.8812499999999943</v>
      </c>
      <c r="F2" s="11">
        <v>12.025000000000006</v>
      </c>
      <c r="G2" s="11">
        <v>13.343333333333327</v>
      </c>
      <c r="H2" s="10">
        <v>-4.6123089775485959E-2</v>
      </c>
    </row>
    <row r="3" spans="2:8" x14ac:dyDescent="0.3">
      <c r="B3" t="s">
        <v>515</v>
      </c>
      <c r="C3" s="11">
        <v>30.125</v>
      </c>
      <c r="D3" s="11">
        <v>0.6875</v>
      </c>
      <c r="E3" s="11">
        <v>-9.9625000000000021</v>
      </c>
      <c r="F3" s="11">
        <v>132.875</v>
      </c>
      <c r="G3" s="11">
        <v>23.749882756132749</v>
      </c>
      <c r="H3" s="10">
        <v>-2.8847497704535041E-2</v>
      </c>
    </row>
    <row r="4" spans="2:8" x14ac:dyDescent="0.3">
      <c r="B4" t="s">
        <v>516</v>
      </c>
      <c r="C4" s="11">
        <v>35.625</v>
      </c>
      <c r="D4" s="11">
        <v>0.4375</v>
      </c>
      <c r="E4" s="11">
        <v>4.1375000000000028</v>
      </c>
      <c r="F4" s="11">
        <v>222.375</v>
      </c>
      <c r="G4" s="11">
        <v>23.116648629148628</v>
      </c>
      <c r="H4" s="10">
        <v>-1.216414983400909E-2</v>
      </c>
    </row>
    <row r="5" spans="2:8" x14ac:dyDescent="0.3">
      <c r="B5" t="s">
        <v>517</v>
      </c>
      <c r="C5" s="11">
        <v>41.416666666666657</v>
      </c>
      <c r="D5" s="11">
        <v>-1.1666666666666661</v>
      </c>
      <c r="E5" s="11">
        <v>-20.450000000000003</v>
      </c>
      <c r="F5" s="11">
        <v>-122.33333333333337</v>
      </c>
      <c r="G5" s="11">
        <v>4.8618282942547637</v>
      </c>
      <c r="H5" s="10">
        <v>-3.5735460237980118E-2</v>
      </c>
    </row>
    <row r="6" spans="2:8" x14ac:dyDescent="0.3">
      <c r="B6" t="s">
        <v>518</v>
      </c>
      <c r="C6" s="11">
        <v>59.041666666666657</v>
      </c>
      <c r="D6" s="11">
        <v>-0.29166666666666607</v>
      </c>
      <c r="E6" s="11">
        <v>-27.650000000000006</v>
      </c>
      <c r="F6" s="11">
        <v>-104.08333333333337</v>
      </c>
      <c r="G6" s="11">
        <v>-5.1829949380684681</v>
      </c>
      <c r="H6" s="10">
        <v>-4.8405116698905543E-2</v>
      </c>
    </row>
    <row r="7" spans="2:8" x14ac:dyDescent="0.3">
      <c r="B7" t="s">
        <v>519</v>
      </c>
      <c r="C7" s="11">
        <v>12.5</v>
      </c>
      <c r="D7" s="11">
        <v>-5.2083333333333339</v>
      </c>
      <c r="E7" s="11">
        <v>-9.1458333333333357</v>
      </c>
      <c r="F7" s="11">
        <v>198.66666666666663</v>
      </c>
      <c r="G7" s="11">
        <v>44.834913187302895</v>
      </c>
      <c r="H7" s="10">
        <v>-3.1458141820853047E-2</v>
      </c>
    </row>
    <row r="8" spans="2:8" x14ac:dyDescent="0.3">
      <c r="B8" t="s">
        <v>520</v>
      </c>
      <c r="C8" s="11">
        <v>19</v>
      </c>
      <c r="D8" s="11">
        <v>-0.58333333333333393</v>
      </c>
      <c r="E8" s="11">
        <v>-10.645833333333336</v>
      </c>
      <c r="F8" s="11">
        <v>192.41666666666663</v>
      </c>
      <c r="G8" s="11">
        <v>23.400346365236082</v>
      </c>
      <c r="H8" s="10">
        <v>-3.4403642527367634E-2</v>
      </c>
    </row>
    <row r="9" spans="2:8" x14ac:dyDescent="0.3">
      <c r="B9" t="s">
        <v>521</v>
      </c>
      <c r="C9" s="11">
        <v>-22.375</v>
      </c>
      <c r="D9" s="11">
        <v>-4.875</v>
      </c>
      <c r="E9" s="11">
        <v>-26.516666666666659</v>
      </c>
      <c r="F9" s="11">
        <v>-401.68333333333339</v>
      </c>
      <c r="G9" s="11">
        <v>-4.1848316049419125</v>
      </c>
      <c r="H9" s="10">
        <v>-4.3257373063483803E-3</v>
      </c>
    </row>
    <row r="10" spans="2:8" x14ac:dyDescent="0.3">
      <c r="B10" t="s">
        <v>522</v>
      </c>
      <c r="C10" s="11">
        <v>-28.75</v>
      </c>
      <c r="D10" s="11">
        <v>-1.875</v>
      </c>
      <c r="E10" s="11">
        <v>-19.36666666666666</v>
      </c>
      <c r="F10" s="11">
        <v>-88.433333333333394</v>
      </c>
      <c r="G10" s="11">
        <v>-2.5555657319260305</v>
      </c>
      <c r="H10" s="10">
        <v>-3.8526462290751753E-2</v>
      </c>
    </row>
    <row r="11" spans="2:8" x14ac:dyDescent="0.3">
      <c r="B11" t="s">
        <v>523</v>
      </c>
      <c r="C11" s="11">
        <v>-7.125</v>
      </c>
      <c r="D11" s="11">
        <v>-2.125</v>
      </c>
      <c r="E11" s="11">
        <v>-22.079166666666659</v>
      </c>
      <c r="F11" s="11">
        <v>-276.68333333333339</v>
      </c>
      <c r="G11" s="11">
        <v>-17.228901716117278</v>
      </c>
      <c r="H11" s="10">
        <v>-3.475483628971885E-2</v>
      </c>
    </row>
    <row r="12" spans="2:8" x14ac:dyDescent="0.3">
      <c r="B12" t="s">
        <v>524</v>
      </c>
      <c r="C12" s="11">
        <v>-46.875</v>
      </c>
      <c r="D12" s="11">
        <v>-3.375</v>
      </c>
      <c r="E12" s="11">
        <v>-9.3666666666666565</v>
      </c>
      <c r="F12" s="11">
        <v>-74.683333333333394</v>
      </c>
      <c r="G12" s="11">
        <v>12.659910458550151</v>
      </c>
      <c r="H12" s="10">
        <v>-3.0145557789221789E-2</v>
      </c>
    </row>
    <row r="13" spans="2:8" x14ac:dyDescent="0.3">
      <c r="B13" t="s">
        <v>525</v>
      </c>
      <c r="C13" s="11">
        <v>25.708333333333329</v>
      </c>
      <c r="D13" s="11">
        <v>6.5416666666666661</v>
      </c>
      <c r="E13" s="11">
        <v>-1.6458333333333357</v>
      </c>
      <c r="F13" s="11">
        <v>27.583333333333371</v>
      </c>
      <c r="G13" s="11">
        <v>-18.644137775883301</v>
      </c>
      <c r="H13" s="10">
        <v>-7.6944754523253778E-3</v>
      </c>
    </row>
    <row r="14" spans="2:8" x14ac:dyDescent="0.3">
      <c r="B14" t="s">
        <v>526</v>
      </c>
      <c r="C14" s="11">
        <v>36.708333333333329</v>
      </c>
      <c r="D14" s="11">
        <v>7.6666666666666661</v>
      </c>
      <c r="E14" s="11">
        <v>-3.6458333333333357</v>
      </c>
      <c r="F14" s="11">
        <v>158.83333333333337</v>
      </c>
      <c r="G14" s="11">
        <v>-12.302555456526051</v>
      </c>
      <c r="H14" s="10">
        <v>-2.1028217619537104E-2</v>
      </c>
    </row>
    <row r="15" spans="2:8" x14ac:dyDescent="0.3">
      <c r="B15" t="s">
        <v>527</v>
      </c>
      <c r="C15" s="11">
        <v>44.833333333333329</v>
      </c>
      <c r="D15" s="11">
        <v>11.666666666666666</v>
      </c>
      <c r="E15" s="11">
        <v>7.12916666666667</v>
      </c>
      <c r="F15" s="11">
        <v>407.33333333333337</v>
      </c>
      <c r="G15" s="11">
        <v>-6.5274137705147979</v>
      </c>
      <c r="H15" s="10">
        <v>-2.2966325212654362E-2</v>
      </c>
    </row>
    <row r="16" spans="2:8" x14ac:dyDescent="0.3">
      <c r="B16" t="s">
        <v>528</v>
      </c>
      <c r="C16" s="11">
        <v>47.333333333333329</v>
      </c>
      <c r="D16" s="11">
        <v>12.916666666666666</v>
      </c>
      <c r="E16" s="11">
        <v>-11.483333333333341</v>
      </c>
      <c r="F16" s="11">
        <v>133.08333333333337</v>
      </c>
      <c r="G16" s="11">
        <v>-22.34947335344394</v>
      </c>
      <c r="H16" s="10">
        <v>-3.5442027117962197E-2</v>
      </c>
    </row>
    <row r="17" spans="2:8" x14ac:dyDescent="0.3">
      <c r="B17" t="s">
        <v>529</v>
      </c>
      <c r="C17" s="11">
        <v>-5.2916666666666572</v>
      </c>
      <c r="D17" s="11">
        <v>-0.58333333333333393</v>
      </c>
      <c r="E17" s="11">
        <v>0.57083333333333997</v>
      </c>
      <c r="F17" s="11">
        <v>259.33333333333337</v>
      </c>
      <c r="G17" s="11">
        <v>22.585061079987554</v>
      </c>
      <c r="H17" s="10">
        <v>-1.7531933560163734E-2</v>
      </c>
    </row>
    <row r="18" spans="2:8" x14ac:dyDescent="0.3">
      <c r="B18" t="s">
        <v>530</v>
      </c>
      <c r="C18" s="11">
        <v>-5.4166666666666572</v>
      </c>
      <c r="D18" s="11">
        <v>-8.3333333333333925E-2</v>
      </c>
      <c r="E18" s="11">
        <v>1.4833333333333343</v>
      </c>
      <c r="F18" s="11">
        <v>258.08333333333337</v>
      </c>
      <c r="G18" s="11">
        <v>19.839437830687835</v>
      </c>
      <c r="H18" s="10">
        <v>-1.7310852270598788E-2</v>
      </c>
    </row>
    <row r="19" spans="2:8" x14ac:dyDescent="0.3">
      <c r="B19" t="s">
        <v>531</v>
      </c>
      <c r="C19" s="11">
        <v>15.458333333333343</v>
      </c>
      <c r="D19" s="11">
        <v>3.9305555555555571</v>
      </c>
      <c r="E19" s="11">
        <v>5.2208333333333243</v>
      </c>
      <c r="F19" s="11">
        <v>56.583333333333371</v>
      </c>
      <c r="G19" s="11">
        <v>-6.7503614223467068</v>
      </c>
      <c r="H19" s="10">
        <v>-1.3040289247906872E-3</v>
      </c>
    </row>
    <row r="20" spans="2:8" x14ac:dyDescent="0.3">
      <c r="B20" t="s">
        <v>532</v>
      </c>
      <c r="C20" s="11">
        <v>27.333333333333343</v>
      </c>
      <c r="D20" s="11">
        <v>6.6805555555555571</v>
      </c>
      <c r="E20" s="11">
        <v>-19.541666666666671</v>
      </c>
      <c r="F20" s="11">
        <v>-326.41666666666663</v>
      </c>
      <c r="G20" s="11">
        <v>-29.146068828116036</v>
      </c>
      <c r="H20" s="10">
        <v>-3.2710649616393125E-2</v>
      </c>
    </row>
    <row r="21" spans="2:8" x14ac:dyDescent="0.3">
      <c r="B21" t="s">
        <v>533</v>
      </c>
      <c r="C21" s="11">
        <v>19.75</v>
      </c>
      <c r="D21" s="11">
        <v>4.3333333333333339</v>
      </c>
      <c r="E21" s="11">
        <v>2.0958333333333314</v>
      </c>
      <c r="F21" s="11">
        <v>309.5</v>
      </c>
      <c r="G21" s="11">
        <v>13.081957252986662</v>
      </c>
      <c r="H21" s="10">
        <v>-3.6652322136071024E-2</v>
      </c>
    </row>
    <row r="22" spans="2:8" x14ac:dyDescent="0.3">
      <c r="B22" t="s">
        <v>534</v>
      </c>
      <c r="C22" s="11">
        <v>-31.6875</v>
      </c>
      <c r="D22" s="11">
        <v>-2.4375</v>
      </c>
      <c r="E22" s="11">
        <v>-11.34375</v>
      </c>
      <c r="F22" s="11">
        <v>-227.125</v>
      </c>
      <c r="G22" s="11">
        <v>0.31818160597572387</v>
      </c>
      <c r="H22" s="10">
        <v>-6.8502382673243448E-3</v>
      </c>
    </row>
    <row r="23" spans="2:8" x14ac:dyDescent="0.3">
      <c r="B23" t="s">
        <v>535</v>
      </c>
      <c r="C23" s="11">
        <v>-30.8125</v>
      </c>
      <c r="D23" s="11">
        <v>2</v>
      </c>
      <c r="E23" s="11">
        <v>-29.156249999999996</v>
      </c>
      <c r="F23" s="11">
        <v>-472</v>
      </c>
      <c r="G23" s="11">
        <v>-23.023406279178339</v>
      </c>
      <c r="H23" s="10">
        <v>-6.9357602558267756E-3</v>
      </c>
    </row>
    <row r="24" spans="2:8" x14ac:dyDescent="0.3">
      <c r="B24" t="s">
        <v>536</v>
      </c>
      <c r="C24" s="11">
        <v>21.625</v>
      </c>
      <c r="D24" s="11">
        <v>-6.25E-2</v>
      </c>
      <c r="E24" s="11">
        <v>1.9249999999999936</v>
      </c>
      <c r="F24" s="11">
        <v>-100.125</v>
      </c>
      <c r="G24" s="11">
        <v>-6.6174884143634145</v>
      </c>
      <c r="H24" s="10">
        <v>7.1896043154417305E-3</v>
      </c>
    </row>
    <row r="25" spans="2:8" x14ac:dyDescent="0.3">
      <c r="B25" t="s">
        <v>537</v>
      </c>
      <c r="C25" s="11">
        <v>31.4375</v>
      </c>
      <c r="D25" s="11">
        <v>-1.8125</v>
      </c>
      <c r="E25" s="11">
        <v>-0.31624999999999659</v>
      </c>
      <c r="F25" s="11">
        <v>-14.125</v>
      </c>
      <c r="G25" s="11">
        <v>1.0230540293040349</v>
      </c>
      <c r="H25" s="10">
        <v>-6.2952528887873227E-3</v>
      </c>
    </row>
    <row r="26" spans="2:8" x14ac:dyDescent="0.3">
      <c r="B26" t="s">
        <v>538</v>
      </c>
      <c r="C26" s="11">
        <v>19.6875</v>
      </c>
      <c r="D26" s="11">
        <v>-6.25E-2</v>
      </c>
      <c r="E26" s="11">
        <v>5.8062500000000021</v>
      </c>
      <c r="F26" s="11">
        <v>116.375</v>
      </c>
      <c r="G26" s="11">
        <v>9.8444271006771089</v>
      </c>
      <c r="H26" s="10">
        <v>1.1267324586102731E-2</v>
      </c>
    </row>
    <row r="27" spans="2:8" x14ac:dyDescent="0.3">
      <c r="B27" t="s">
        <v>539</v>
      </c>
      <c r="C27" s="11">
        <v>30</v>
      </c>
      <c r="D27" s="11">
        <v>-1.75</v>
      </c>
      <c r="E27" s="11">
        <v>2.6062499999999957</v>
      </c>
      <c r="F27" s="11">
        <v>87.875</v>
      </c>
      <c r="G27" s="11">
        <v>12.490766097831319</v>
      </c>
      <c r="H27" s="10">
        <v>9.6018746243726402E-3</v>
      </c>
    </row>
    <row r="28" spans="2:8" x14ac:dyDescent="0.3">
      <c r="B28" t="s">
        <v>540</v>
      </c>
      <c r="C28" s="11">
        <v>3.25</v>
      </c>
      <c r="D28" s="11">
        <v>1.4375</v>
      </c>
      <c r="E28" s="11">
        <v>9.6562500000000036</v>
      </c>
      <c r="F28" s="11">
        <v>179.875</v>
      </c>
      <c r="G28" s="11">
        <v>-1.1718517593517603</v>
      </c>
      <c r="H28" s="10">
        <v>-8.1681987096339989E-3</v>
      </c>
    </row>
    <row r="29" spans="2:8" x14ac:dyDescent="0.3">
      <c r="B29" t="s">
        <v>541</v>
      </c>
      <c r="C29" s="11">
        <v>13.5</v>
      </c>
      <c r="D29" s="11">
        <v>-0.1875</v>
      </c>
      <c r="E29" s="11">
        <v>9.0125000000000028</v>
      </c>
      <c r="F29" s="11">
        <v>36.375</v>
      </c>
      <c r="G29" s="11">
        <v>-3.1063596230997632</v>
      </c>
      <c r="H29" s="10">
        <v>1.2448970566930104E-2</v>
      </c>
    </row>
    <row r="30" spans="2:8" x14ac:dyDescent="0.3">
      <c r="B30" t="s">
        <v>542</v>
      </c>
      <c r="C30" s="11">
        <v>12.625</v>
      </c>
      <c r="D30" s="11">
        <v>1.6875</v>
      </c>
      <c r="E30" s="11">
        <v>-6.6437500000000007</v>
      </c>
      <c r="F30" s="11">
        <v>-138.875</v>
      </c>
      <c r="G30" s="11">
        <v>-26.213941114927959</v>
      </c>
      <c r="H30" s="10">
        <v>-2.8477055386055376E-3</v>
      </c>
    </row>
    <row r="31" spans="2:8" x14ac:dyDescent="0.3">
      <c r="B31" t="s">
        <v>543</v>
      </c>
      <c r="C31" s="11">
        <v>1.25</v>
      </c>
      <c r="D31" s="11">
        <v>-1.25</v>
      </c>
      <c r="E31" s="11">
        <v>6.7249999999999979</v>
      </c>
      <c r="F31" s="11">
        <v>207.875</v>
      </c>
      <c r="G31" s="11">
        <v>11.252890840884259</v>
      </c>
      <c r="H31" s="10">
        <v>3.23443753775534E-3</v>
      </c>
    </row>
    <row r="32" spans="2:8" x14ac:dyDescent="0.3">
      <c r="B32" t="s">
        <v>513</v>
      </c>
      <c r="C32" s="11">
        <v>23.625</v>
      </c>
      <c r="D32" s="11">
        <v>-0.875</v>
      </c>
      <c r="E32" s="11">
        <v>-5.4375000000000071</v>
      </c>
      <c r="F32" s="11">
        <v>226</v>
      </c>
      <c r="G32" s="11">
        <v>25.059771825396822</v>
      </c>
      <c r="H32" s="10">
        <v>-1.577147545445904E-2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5A46-F0A5-469B-BC83-1C8621938D60}">
  <dimension ref="A1:G49"/>
  <sheetViews>
    <sheetView workbookViewId="0">
      <selection activeCell="G27" sqref="G27"/>
    </sheetView>
  </sheetViews>
  <sheetFormatPr baseColWidth="10" defaultRowHeight="14.4" x14ac:dyDescent="0.3"/>
  <cols>
    <col min="1" max="1" width="21" bestFit="1" customWidth="1"/>
    <col min="2" max="3" width="16.21875" bestFit="1" customWidth="1"/>
    <col min="4" max="4" width="16.5546875" bestFit="1" customWidth="1"/>
    <col min="5" max="5" width="17.33203125" bestFit="1" customWidth="1"/>
    <col min="6" max="6" width="16.21875" bestFit="1" customWidth="1"/>
    <col min="7" max="7" width="16.5546875" bestFit="1" customWidth="1"/>
    <col min="8" max="20" width="3" bestFit="1" customWidth="1"/>
    <col min="21" max="122" width="4" bestFit="1" customWidth="1"/>
    <col min="123" max="123" width="14.44140625" bestFit="1" customWidth="1"/>
  </cols>
  <sheetData>
    <row r="1" spans="1:7" x14ac:dyDescent="0.3">
      <c r="A1" t="s">
        <v>492</v>
      </c>
      <c r="B1" t="s">
        <v>494</v>
      </c>
      <c r="C1" t="s">
        <v>495</v>
      </c>
      <c r="D1" t="s">
        <v>496</v>
      </c>
      <c r="E1" t="s">
        <v>498</v>
      </c>
      <c r="F1" t="s">
        <v>499</v>
      </c>
      <c r="G1" t="s">
        <v>500</v>
      </c>
    </row>
    <row r="2" spans="1:7" x14ac:dyDescent="0.3">
      <c r="A2" s="6" t="s">
        <v>0</v>
      </c>
      <c r="B2" s="8">
        <v>119</v>
      </c>
      <c r="C2" s="8">
        <v>9.5</v>
      </c>
      <c r="D2" s="8">
        <v>49.487499999999997</v>
      </c>
      <c r="E2" s="8">
        <v>182.2</v>
      </c>
      <c r="F2" s="8">
        <v>17.53</v>
      </c>
      <c r="G2" s="9">
        <v>0.26692170558255507</v>
      </c>
    </row>
    <row r="3" spans="1:7" x14ac:dyDescent="0.3">
      <c r="A3" s="6" t="s">
        <v>1</v>
      </c>
      <c r="B3" s="8">
        <v>115.625</v>
      </c>
      <c r="C3" s="8">
        <v>9.5</v>
      </c>
      <c r="D3" s="8">
        <v>50.824999999999996</v>
      </c>
      <c r="E3" s="8">
        <v>218.75</v>
      </c>
      <c r="F3" s="8">
        <v>20.083333333333332</v>
      </c>
      <c r="G3" s="9">
        <v>0.23798512567905949</v>
      </c>
    </row>
    <row r="4" spans="1:7" x14ac:dyDescent="0.3">
      <c r="A4" s="6" t="s">
        <v>2</v>
      </c>
      <c r="B4" s="8">
        <v>67</v>
      </c>
      <c r="C4" s="8">
        <v>5.75</v>
      </c>
      <c r="D4" s="8">
        <v>25.05</v>
      </c>
      <c r="E4" s="8">
        <v>509.25</v>
      </c>
      <c r="F4" s="8">
        <v>72.595238095238102</v>
      </c>
      <c r="G4" s="9">
        <v>4.9485608551785583E-2</v>
      </c>
    </row>
    <row r="5" spans="1:7" x14ac:dyDescent="0.3">
      <c r="A5" s="6" t="s">
        <v>3</v>
      </c>
      <c r="B5" s="8">
        <v>78</v>
      </c>
      <c r="C5" s="8">
        <v>4.125</v>
      </c>
      <c r="D5" s="8">
        <v>34.549999999999997</v>
      </c>
      <c r="E5" s="8">
        <v>250.25</v>
      </c>
      <c r="F5" s="8">
        <v>51.708333333333336</v>
      </c>
      <c r="G5" s="9">
        <v>0.14048660061612095</v>
      </c>
    </row>
    <row r="6" spans="1:7" x14ac:dyDescent="0.3">
      <c r="A6" s="6" t="s">
        <v>4</v>
      </c>
      <c r="B6" s="8">
        <v>101.125</v>
      </c>
      <c r="C6" s="8">
        <v>7.375</v>
      </c>
      <c r="D6" s="8">
        <v>25.05</v>
      </c>
      <c r="E6" s="8">
        <v>424.75</v>
      </c>
      <c r="F6" s="8">
        <v>55.737301587301587</v>
      </c>
      <c r="G6" s="9">
        <v>6.0103160674806713E-2</v>
      </c>
    </row>
    <row r="7" spans="1:7" x14ac:dyDescent="0.3">
      <c r="A7" s="6" t="s">
        <v>5</v>
      </c>
      <c r="B7" s="8">
        <v>158.875</v>
      </c>
      <c r="C7" s="8">
        <v>16</v>
      </c>
      <c r="D7" s="8">
        <v>12.25</v>
      </c>
      <c r="E7" s="8">
        <v>299.5</v>
      </c>
      <c r="F7" s="8">
        <v>17.563521241830067</v>
      </c>
      <c r="G7" s="9">
        <v>4.5260930390291783E-2</v>
      </c>
    </row>
    <row r="8" spans="1:7" x14ac:dyDescent="0.3">
      <c r="A8" s="6" t="s">
        <v>6</v>
      </c>
      <c r="B8" s="8">
        <v>148.25</v>
      </c>
      <c r="C8" s="8">
        <v>12.5</v>
      </c>
      <c r="D8" s="8">
        <v>53.912500000000001</v>
      </c>
      <c r="E8" s="8">
        <v>959</v>
      </c>
      <c r="F8" s="8">
        <v>60.912843137254903</v>
      </c>
      <c r="G8" s="9">
        <v>5.6369359567027558E-2</v>
      </c>
    </row>
    <row r="9" spans="1:7" x14ac:dyDescent="0.3">
      <c r="A9" s="6" t="s">
        <v>7</v>
      </c>
      <c r="B9" s="8">
        <v>165.625</v>
      </c>
      <c r="C9" s="8">
        <v>15.25</v>
      </c>
      <c r="D9" s="8">
        <v>41.637499999999996</v>
      </c>
      <c r="E9" s="8">
        <v>1291.25</v>
      </c>
      <c r="F9" s="8">
        <v>79.721997549019605</v>
      </c>
      <c r="G9" s="9">
        <v>3.0739884469022892E-2</v>
      </c>
    </row>
    <row r="10" spans="1:7" x14ac:dyDescent="0.3">
      <c r="A10" s="6" t="s">
        <v>8</v>
      </c>
      <c r="B10" s="8">
        <v>170.5</v>
      </c>
      <c r="C10" s="8">
        <v>8.125</v>
      </c>
      <c r="D10" s="8">
        <v>43.225000000000001</v>
      </c>
      <c r="E10" s="8">
        <v>509</v>
      </c>
      <c r="F10" s="8">
        <v>52.393686868686871</v>
      </c>
      <c r="G10" s="9">
        <v>8.4424871800021034E-2</v>
      </c>
    </row>
    <row r="11" spans="1:7" x14ac:dyDescent="0.3">
      <c r="A11" s="6" t="s">
        <v>9</v>
      </c>
      <c r="B11" s="8">
        <v>109.375</v>
      </c>
      <c r="C11" s="8">
        <v>8</v>
      </c>
      <c r="D11" s="8">
        <v>53.237499999999997</v>
      </c>
      <c r="E11" s="8">
        <v>492.25</v>
      </c>
      <c r="F11" s="8">
        <v>45.685120435120439</v>
      </c>
      <c r="G11" s="9">
        <v>0.10974225307716126</v>
      </c>
    </row>
    <row r="12" spans="1:7" x14ac:dyDescent="0.3">
      <c r="A12" s="6" t="s">
        <v>10</v>
      </c>
      <c r="B12" s="8">
        <v>118</v>
      </c>
      <c r="C12" s="8">
        <v>10</v>
      </c>
      <c r="D12" s="8">
        <v>56.787500000000001</v>
      </c>
      <c r="E12" s="8">
        <v>491.8</v>
      </c>
      <c r="F12" s="8">
        <v>41.917785547785549</v>
      </c>
      <c r="G12" s="9">
        <v>0.11938132067075305</v>
      </c>
    </row>
    <row r="13" spans="1:7" x14ac:dyDescent="0.3">
      <c r="A13" s="6" t="s">
        <v>11</v>
      </c>
      <c r="B13" s="8">
        <v>117.875</v>
      </c>
      <c r="C13" s="8">
        <v>11.5</v>
      </c>
      <c r="D13" s="8">
        <v>42.712500000000006</v>
      </c>
      <c r="E13" s="8">
        <v>440.75</v>
      </c>
      <c r="F13" s="8">
        <v>34.336309523809526</v>
      </c>
      <c r="G13" s="9">
        <v>9.1563921765351761E-2</v>
      </c>
    </row>
    <row r="14" spans="1:7" x14ac:dyDescent="0.3">
      <c r="A14" s="6" t="s">
        <v>485</v>
      </c>
      <c r="B14" s="8">
        <v>95</v>
      </c>
      <c r="C14" s="8">
        <v>7.333333333333333</v>
      </c>
      <c r="D14" s="8">
        <v>31.2</v>
      </c>
      <c r="E14" s="8">
        <v>488</v>
      </c>
      <c r="F14" s="8">
        <v>48.8</v>
      </c>
      <c r="G14" s="9">
        <v>8.0122950819672134E-2</v>
      </c>
    </row>
    <row r="15" spans="1:7" x14ac:dyDescent="0.3">
      <c r="A15" s="6" t="s">
        <v>12</v>
      </c>
      <c r="B15" s="8">
        <v>110.625</v>
      </c>
      <c r="C15" s="8">
        <v>6.125</v>
      </c>
      <c r="D15" s="8">
        <v>19.824999999999999</v>
      </c>
      <c r="E15" s="8">
        <v>184.5</v>
      </c>
      <c r="F15" s="8">
        <v>26.547619047619047</v>
      </c>
      <c r="G15" s="9">
        <v>9.6622383491619473E-2</v>
      </c>
    </row>
    <row r="16" spans="1:7" x14ac:dyDescent="0.3">
      <c r="A16" s="6" t="s">
        <v>13</v>
      </c>
      <c r="B16" s="8">
        <v>179.25</v>
      </c>
      <c r="C16" s="8">
        <v>3.5</v>
      </c>
      <c r="D16" s="8">
        <v>36.137500000000003</v>
      </c>
      <c r="E16" s="8">
        <v>228.25</v>
      </c>
      <c r="F16" s="8">
        <v>47.962499999999999</v>
      </c>
      <c r="G16" s="9">
        <v>0.15758106332385205</v>
      </c>
    </row>
    <row r="17" spans="1:7" x14ac:dyDescent="0.3">
      <c r="A17" s="6" t="s">
        <v>14</v>
      </c>
      <c r="B17" s="8">
        <v>155</v>
      </c>
      <c r="C17" s="8">
        <v>7.875</v>
      </c>
      <c r="D17" s="8">
        <v>21.599999999999998</v>
      </c>
      <c r="E17" s="8">
        <v>202.25</v>
      </c>
      <c r="F17" s="8">
        <v>21.956755050505052</v>
      </c>
      <c r="G17" s="9">
        <v>0.1307017131281735</v>
      </c>
    </row>
    <row r="18" spans="1:7" x14ac:dyDescent="0.3">
      <c r="A18" s="6" t="s">
        <v>15</v>
      </c>
      <c r="B18" s="8">
        <v>149</v>
      </c>
      <c r="C18" s="8">
        <v>10.75</v>
      </c>
      <c r="D18" s="8">
        <v>13.425000000000001</v>
      </c>
      <c r="E18" s="8">
        <v>177.75</v>
      </c>
      <c r="F18" s="8">
        <v>17.402777777777779</v>
      </c>
      <c r="G18" s="9">
        <v>9.5012245618454755E-2</v>
      </c>
    </row>
    <row r="19" spans="1:7" x14ac:dyDescent="0.3">
      <c r="A19" s="6" t="s">
        <v>16</v>
      </c>
      <c r="B19" s="8">
        <v>93</v>
      </c>
      <c r="C19" s="8">
        <v>7.5</v>
      </c>
      <c r="D19" s="8">
        <v>28.137500000000003</v>
      </c>
      <c r="E19" s="8">
        <v>464.75</v>
      </c>
      <c r="F19" s="8">
        <v>58.643253968253973</v>
      </c>
      <c r="G19" s="9">
        <v>5.1386021853592791E-2</v>
      </c>
    </row>
    <row r="20" spans="1:7" x14ac:dyDescent="0.3">
      <c r="A20" s="6" t="s">
        <v>17</v>
      </c>
      <c r="B20" s="8">
        <v>122.75</v>
      </c>
      <c r="C20" s="8">
        <v>16.25</v>
      </c>
      <c r="D20" s="8">
        <v>3.9249999999999998</v>
      </c>
      <c r="E20" s="8">
        <v>157.25</v>
      </c>
      <c r="F20" s="8">
        <v>16.214775910364146</v>
      </c>
      <c r="G20" s="9">
        <v>4.3879384722832898E-2</v>
      </c>
    </row>
    <row r="21" spans="1:7" x14ac:dyDescent="0.3">
      <c r="A21" s="6" t="s">
        <v>24</v>
      </c>
      <c r="B21" s="8">
        <v>180.25</v>
      </c>
      <c r="C21" s="8">
        <v>11</v>
      </c>
      <c r="D21" s="8">
        <v>19.350000000000001</v>
      </c>
      <c r="E21" s="8">
        <v>461.25</v>
      </c>
      <c r="F21" s="8">
        <v>46.248989898989898</v>
      </c>
      <c r="G21" s="9">
        <v>3.4722054106846756E-2</v>
      </c>
    </row>
    <row r="22" spans="1:7" x14ac:dyDescent="0.3">
      <c r="A22" s="6" t="s">
        <v>25</v>
      </c>
      <c r="B22" s="8">
        <v>157.125</v>
      </c>
      <c r="C22" s="8">
        <v>7.875</v>
      </c>
      <c r="D22" s="8">
        <v>26.5625</v>
      </c>
      <c r="E22" s="8">
        <v>893</v>
      </c>
      <c r="F22" s="8">
        <v>92.491792929292927</v>
      </c>
      <c r="G22" s="9">
        <v>3.0456214157972266E-2</v>
      </c>
    </row>
    <row r="23" spans="1:7" x14ac:dyDescent="0.3">
      <c r="A23" s="6" t="s">
        <v>26</v>
      </c>
      <c r="B23" s="8">
        <v>125.125</v>
      </c>
      <c r="C23" s="8">
        <v>8.875</v>
      </c>
      <c r="D23" s="8">
        <v>10.375000000000002</v>
      </c>
      <c r="E23" s="8">
        <v>292.5</v>
      </c>
      <c r="F23" s="8">
        <v>42.216269841269835</v>
      </c>
      <c r="G23" s="9">
        <v>6.0801641203674199E-2</v>
      </c>
    </row>
    <row r="24" spans="1:7" x14ac:dyDescent="0.3">
      <c r="A24" s="6" t="s">
        <v>18</v>
      </c>
      <c r="B24" s="8">
        <v>148.125</v>
      </c>
      <c r="C24" s="8">
        <v>17</v>
      </c>
      <c r="D24" s="8">
        <v>38.912500000000001</v>
      </c>
      <c r="E24" s="8">
        <v>635.75</v>
      </c>
      <c r="F24" s="8">
        <v>31.684680306905371</v>
      </c>
      <c r="G24" s="9">
        <v>6.1651005216736623E-2</v>
      </c>
    </row>
    <row r="25" spans="1:7" x14ac:dyDescent="0.3">
      <c r="A25" s="6" t="s">
        <v>19</v>
      </c>
      <c r="B25" s="8">
        <v>136.375</v>
      </c>
      <c r="C25" s="8">
        <v>12.75</v>
      </c>
      <c r="D25" s="8">
        <v>36.862500000000004</v>
      </c>
      <c r="E25" s="8">
        <v>825.75</v>
      </c>
      <c r="F25" s="8">
        <v>60.189285714285717</v>
      </c>
      <c r="G25" s="9">
        <v>4.6866137014059964E-2</v>
      </c>
    </row>
    <row r="26" spans="1:7" x14ac:dyDescent="0.3">
      <c r="A26" s="6" t="s">
        <v>20</v>
      </c>
      <c r="B26" s="8">
        <v>149.5</v>
      </c>
      <c r="C26" s="8">
        <v>15.875</v>
      </c>
      <c r="D26" s="8">
        <v>37.674999999999997</v>
      </c>
      <c r="E26" s="8">
        <v>638.75</v>
      </c>
      <c r="F26" s="8">
        <v>35.675093370681608</v>
      </c>
      <c r="G26" s="9">
        <v>5.92803846675398E-2</v>
      </c>
    </row>
    <row r="27" spans="1:7" x14ac:dyDescent="0.3">
      <c r="A27" s="6" t="s">
        <v>21</v>
      </c>
      <c r="B27" s="8">
        <v>139.75</v>
      </c>
      <c r="C27" s="8">
        <v>13</v>
      </c>
      <c r="D27" s="8">
        <v>35.024999999999999</v>
      </c>
      <c r="E27" s="8">
        <v>832.25</v>
      </c>
      <c r="F27" s="8">
        <v>60.814545177045176</v>
      </c>
      <c r="G27" s="9">
        <v>3.4379312441746891E-2</v>
      </c>
    </row>
    <row r="28" spans="1:7" x14ac:dyDescent="0.3">
      <c r="A28" s="6" t="s">
        <v>22</v>
      </c>
      <c r="B28" s="8">
        <v>148.875</v>
      </c>
      <c r="C28" s="8">
        <v>7.625</v>
      </c>
      <c r="D28" s="8">
        <v>24.175000000000001</v>
      </c>
      <c r="E28" s="8">
        <v>642</v>
      </c>
      <c r="F28" s="8">
        <v>86.244345238095235</v>
      </c>
      <c r="G28" s="9">
        <v>3.8107742471368264E-2</v>
      </c>
    </row>
    <row r="29" spans="1:7" x14ac:dyDescent="0.3">
      <c r="A29" s="6" t="s">
        <v>27</v>
      </c>
      <c r="B29" s="8">
        <v>163.625</v>
      </c>
      <c r="C29" s="8">
        <v>12.5</v>
      </c>
      <c r="D29" s="8">
        <v>25.0625</v>
      </c>
      <c r="E29" s="8">
        <v>886.75</v>
      </c>
      <c r="F29" s="8">
        <v>71.057226107226114</v>
      </c>
      <c r="G29" s="9">
        <v>2.7510713451457676E-2</v>
      </c>
    </row>
    <row r="30" spans="1:7" x14ac:dyDescent="0.3">
      <c r="A30" s="6" t="s">
        <v>28</v>
      </c>
      <c r="B30" s="8">
        <v>159.125</v>
      </c>
      <c r="C30" s="8">
        <v>18.125</v>
      </c>
      <c r="D30" s="8">
        <v>36.912500000000001</v>
      </c>
      <c r="E30" s="8">
        <v>767</v>
      </c>
      <c r="F30" s="8">
        <v>38.026262626262621</v>
      </c>
      <c r="G30" s="9">
        <v>4.8317263049524897E-2</v>
      </c>
    </row>
    <row r="31" spans="1:7" x14ac:dyDescent="0.3">
      <c r="A31" s="6" t="s">
        <v>29</v>
      </c>
      <c r="B31" s="8">
        <v>183</v>
      </c>
      <c r="C31" s="8">
        <v>15.25</v>
      </c>
      <c r="D31" s="8">
        <v>32.912499999999994</v>
      </c>
      <c r="E31" s="8">
        <v>726.75</v>
      </c>
      <c r="F31" s="8">
        <v>47.924255952380953</v>
      </c>
      <c r="G31" s="9">
        <v>4.5103592565933021E-2</v>
      </c>
    </row>
    <row r="32" spans="1:7" x14ac:dyDescent="0.3">
      <c r="A32" s="6" t="s">
        <v>30</v>
      </c>
      <c r="B32" s="8">
        <v>163.875</v>
      </c>
      <c r="C32" s="8">
        <v>9.125</v>
      </c>
      <c r="D32" s="8">
        <v>22.383750000000003</v>
      </c>
      <c r="E32" s="8">
        <v>548.25</v>
      </c>
      <c r="F32" s="8">
        <v>52.53846153846154</v>
      </c>
      <c r="G32" s="9">
        <v>4.1295223933923222E-2</v>
      </c>
    </row>
    <row r="33" spans="1:7" x14ac:dyDescent="0.3">
      <c r="A33" s="6" t="s">
        <v>31</v>
      </c>
      <c r="B33" s="8">
        <v>168.125</v>
      </c>
      <c r="C33" s="8">
        <v>10.375</v>
      </c>
      <c r="D33" s="8">
        <v>36.6</v>
      </c>
      <c r="E33" s="8">
        <v>979</v>
      </c>
      <c r="F33" s="8">
        <v>86.49759615384616</v>
      </c>
      <c r="G33" s="9">
        <v>4.3685087885962308E-2</v>
      </c>
    </row>
    <row r="34" spans="1:7" x14ac:dyDescent="0.3">
      <c r="A34" s="6" t="s">
        <v>32</v>
      </c>
      <c r="B34" s="8">
        <v>118.75</v>
      </c>
      <c r="C34" s="8">
        <v>11.875</v>
      </c>
      <c r="D34" s="8">
        <v>17.524999999999999</v>
      </c>
      <c r="E34" s="8">
        <v>605.75</v>
      </c>
      <c r="F34" s="8">
        <v>43.845535714285717</v>
      </c>
      <c r="G34" s="9">
        <v>2.6600916219270826E-2</v>
      </c>
    </row>
    <row r="35" spans="1:7" x14ac:dyDescent="0.3">
      <c r="A35" s="6" t="s">
        <v>33</v>
      </c>
      <c r="B35" s="8">
        <v>167.25</v>
      </c>
      <c r="C35" s="8">
        <v>22.125</v>
      </c>
      <c r="D35" s="8">
        <v>47.687500000000007</v>
      </c>
      <c r="E35" s="8">
        <v>1015.5</v>
      </c>
      <c r="F35" s="8">
        <v>43.801404312273874</v>
      </c>
      <c r="G35" s="9">
        <v>4.6379155456407639E-2</v>
      </c>
    </row>
    <row r="36" spans="1:7" x14ac:dyDescent="0.3">
      <c r="A36" s="6" t="s">
        <v>34</v>
      </c>
      <c r="B36" s="8">
        <v>173</v>
      </c>
      <c r="C36" s="8">
        <v>15.25</v>
      </c>
      <c r="D36" s="8">
        <v>35.212499999999999</v>
      </c>
      <c r="E36" s="8">
        <v>898.5</v>
      </c>
      <c r="F36" s="8">
        <v>56.314236111111114</v>
      </c>
      <c r="G36" s="9">
        <v>4.6091910462211873E-2</v>
      </c>
    </row>
    <row r="37" spans="1:7" x14ac:dyDescent="0.3">
      <c r="A37" s="6" t="s">
        <v>35</v>
      </c>
      <c r="B37" s="8">
        <v>147.625</v>
      </c>
      <c r="C37" s="8">
        <v>12.125</v>
      </c>
      <c r="D37" s="8">
        <v>27.375000000000004</v>
      </c>
      <c r="E37" s="8">
        <v>769.5</v>
      </c>
      <c r="F37" s="8">
        <v>55.464896214896214</v>
      </c>
      <c r="G37" s="9">
        <v>3.5987978617931939E-2</v>
      </c>
    </row>
    <row r="38" spans="1:7" x14ac:dyDescent="0.3">
      <c r="A38" s="6" t="s">
        <v>36</v>
      </c>
      <c r="B38" s="8">
        <v>169.75</v>
      </c>
      <c r="C38" s="8">
        <v>23.375</v>
      </c>
      <c r="D38" s="8">
        <v>29.074999999999996</v>
      </c>
      <c r="E38" s="8">
        <v>741.25</v>
      </c>
      <c r="F38" s="8">
        <v>27.979344729344731</v>
      </c>
      <c r="G38" s="9">
        <v>3.3903453551099805E-2</v>
      </c>
    </row>
    <row r="39" spans="1:7" x14ac:dyDescent="0.3">
      <c r="A39" s="6" t="s">
        <v>37</v>
      </c>
      <c r="B39" s="8">
        <v>136.25</v>
      </c>
      <c r="C39" s="8">
        <v>13.25</v>
      </c>
      <c r="D39" s="8">
        <v>37.774999999999999</v>
      </c>
      <c r="E39" s="8">
        <v>824.5</v>
      </c>
      <c r="F39" s="8">
        <v>57.443662464985998</v>
      </c>
      <c r="G39" s="9">
        <v>4.708721830362491E-2</v>
      </c>
    </row>
    <row r="40" spans="1:7" x14ac:dyDescent="0.3">
      <c r="A40" s="6" t="s">
        <v>46</v>
      </c>
      <c r="B40" s="8">
        <v>166.5</v>
      </c>
      <c r="C40" s="8">
        <v>18.125</v>
      </c>
      <c r="D40" s="8">
        <v>42.4375</v>
      </c>
      <c r="E40" s="8">
        <v>819.25</v>
      </c>
      <c r="F40" s="8">
        <v>39.605143974065598</v>
      </c>
      <c r="G40" s="9">
        <v>5.2944306494292465E-2</v>
      </c>
    </row>
    <row r="41" spans="1:7" x14ac:dyDescent="0.3">
      <c r="A41" s="6" t="s">
        <v>45</v>
      </c>
      <c r="B41" s="8">
        <v>197.875</v>
      </c>
      <c r="C41" s="8">
        <v>11.875</v>
      </c>
      <c r="D41" s="8">
        <v>12.15</v>
      </c>
      <c r="E41" s="8">
        <v>479.5</v>
      </c>
      <c r="F41" s="8">
        <v>36.204166666666666</v>
      </c>
      <c r="G41" s="9">
        <v>2.2052397645921332E-2</v>
      </c>
    </row>
    <row r="42" spans="1:7" x14ac:dyDescent="0.3">
      <c r="A42" s="6" t="s">
        <v>44</v>
      </c>
      <c r="B42" s="8">
        <v>193.375</v>
      </c>
      <c r="C42" s="8">
        <v>13.875</v>
      </c>
      <c r="D42" s="8">
        <v>11.962499999999999</v>
      </c>
      <c r="E42" s="8">
        <v>544.25</v>
      </c>
      <c r="F42" s="8">
        <v>27.416755272018431</v>
      </c>
      <c r="G42" s="9">
        <v>2.1933850010083966E-2</v>
      </c>
    </row>
    <row r="43" spans="1:7" x14ac:dyDescent="0.3">
      <c r="A43" s="6" t="s">
        <v>43</v>
      </c>
      <c r="B43" s="8">
        <v>140.375</v>
      </c>
      <c r="C43" s="8">
        <v>11.625</v>
      </c>
      <c r="D43" s="8">
        <v>14.8125</v>
      </c>
      <c r="E43" s="8">
        <v>417.5</v>
      </c>
      <c r="F43" s="8">
        <v>29.172199730094469</v>
      </c>
      <c r="G43" s="9">
        <v>3.0372542220303729E-2</v>
      </c>
    </row>
    <row r="44" spans="1:7" x14ac:dyDescent="0.3">
      <c r="A44" s="6" t="s">
        <v>42</v>
      </c>
      <c r="B44" s="8">
        <v>161.375</v>
      </c>
      <c r="C44" s="8">
        <v>18.625</v>
      </c>
      <c r="D44" s="8">
        <v>12.9125</v>
      </c>
      <c r="E44" s="8">
        <v>255.75</v>
      </c>
      <c r="F44" s="8">
        <v>13.279385964912281</v>
      </c>
      <c r="G44" s="9">
        <v>2.7873763975937361E-2</v>
      </c>
    </row>
    <row r="45" spans="1:7" x14ac:dyDescent="0.3">
      <c r="A45" s="6" t="s">
        <v>41</v>
      </c>
      <c r="B45" s="8">
        <v>152.125</v>
      </c>
      <c r="C45" s="8">
        <v>13.875</v>
      </c>
      <c r="D45" s="8">
        <v>20.587499999999999</v>
      </c>
      <c r="E45" s="8">
        <v>544.5</v>
      </c>
      <c r="F45" s="8">
        <v>32.478683688387633</v>
      </c>
      <c r="G45" s="9">
        <v>3.2357590635875885E-2</v>
      </c>
    </row>
    <row r="46" spans="1:7" x14ac:dyDescent="0.3">
      <c r="A46" s="6" t="s">
        <v>40</v>
      </c>
      <c r="B46" s="8">
        <v>154.375</v>
      </c>
      <c r="C46" s="8">
        <v>7.375</v>
      </c>
      <c r="D46" s="8">
        <v>38.275000000000006</v>
      </c>
      <c r="E46" s="8">
        <v>731.5</v>
      </c>
      <c r="F46" s="8">
        <v>85.611111111111114</v>
      </c>
      <c r="G46" s="9">
        <v>5.4791090341894215E-2</v>
      </c>
    </row>
    <row r="47" spans="1:7" x14ac:dyDescent="0.3">
      <c r="A47" s="6" t="s">
        <v>39</v>
      </c>
      <c r="B47" s="8">
        <v>100.625</v>
      </c>
      <c r="C47" s="8">
        <v>10.375</v>
      </c>
      <c r="D47" s="8">
        <v>27.525000000000002</v>
      </c>
      <c r="E47" s="8">
        <v>619.5</v>
      </c>
      <c r="F47" s="8">
        <v>59.061011904761898</v>
      </c>
      <c r="G47" s="9">
        <v>3.4981820720800791E-2</v>
      </c>
    </row>
    <row r="48" spans="1:7" x14ac:dyDescent="0.3">
      <c r="A48" s="6" t="s">
        <v>38</v>
      </c>
      <c r="B48" s="8">
        <v>151.125</v>
      </c>
      <c r="C48" s="8">
        <v>8</v>
      </c>
      <c r="D48" s="8">
        <v>27.462499999999999</v>
      </c>
      <c r="E48" s="8">
        <v>901.5</v>
      </c>
      <c r="F48" s="8">
        <v>97.395833333333329</v>
      </c>
      <c r="G48" s="9">
        <v>2.911498007688846E-2</v>
      </c>
    </row>
    <row r="49" spans="1:7" x14ac:dyDescent="0.3">
      <c r="A49" s="6"/>
      <c r="B49" s="8"/>
      <c r="C49" s="8"/>
      <c r="D49" s="8"/>
      <c r="E49" s="8"/>
      <c r="F49" s="8"/>
      <c r="G49" s="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1ECB9-B67A-49AF-A926-29CE186C7A4C}">
  <dimension ref="A1:G49"/>
  <sheetViews>
    <sheetView workbookViewId="0">
      <selection activeCell="A49" sqref="A49:XFD49"/>
    </sheetView>
  </sheetViews>
  <sheetFormatPr baseColWidth="10" defaultRowHeight="14.4" x14ac:dyDescent="0.3"/>
  <cols>
    <col min="1" max="1" width="21" bestFit="1" customWidth="1"/>
    <col min="2" max="3" width="16.21875" bestFit="1" customWidth="1"/>
    <col min="4" max="4" width="16.5546875" bestFit="1" customWidth="1"/>
    <col min="5" max="5" width="17.33203125" bestFit="1" customWidth="1"/>
    <col min="6" max="6" width="16.21875" bestFit="1" customWidth="1"/>
    <col min="7" max="7" width="16.5546875" bestFit="1" customWidth="1"/>
    <col min="8" max="20" width="3" bestFit="1" customWidth="1"/>
    <col min="21" max="122" width="4" bestFit="1" customWidth="1"/>
    <col min="123" max="123" width="14.44140625" bestFit="1" customWidth="1"/>
  </cols>
  <sheetData>
    <row r="1" spans="1:7" x14ac:dyDescent="0.3">
      <c r="A1" t="s">
        <v>492</v>
      </c>
      <c r="B1" t="s">
        <v>494</v>
      </c>
      <c r="C1" t="s">
        <v>495</v>
      </c>
      <c r="D1" t="s">
        <v>496</v>
      </c>
      <c r="E1" t="s">
        <v>498</v>
      </c>
      <c r="F1" t="s">
        <v>499</v>
      </c>
      <c r="G1" t="s">
        <v>500</v>
      </c>
    </row>
    <row r="2" spans="1:7" x14ac:dyDescent="0.3">
      <c r="A2" s="6" t="s">
        <v>0</v>
      </c>
      <c r="B2" s="8">
        <v>119</v>
      </c>
      <c r="C2" s="8">
        <v>9.5</v>
      </c>
      <c r="D2" s="8">
        <v>49.487499999999997</v>
      </c>
      <c r="E2" s="8">
        <v>182.2</v>
      </c>
      <c r="F2" s="8">
        <v>17.53</v>
      </c>
      <c r="G2" s="9">
        <v>0.26692170558255507</v>
      </c>
    </row>
    <row r="3" spans="1:7" x14ac:dyDescent="0.3">
      <c r="A3" s="6" t="s">
        <v>1</v>
      </c>
      <c r="B3" s="8">
        <v>115.625</v>
      </c>
      <c r="C3" s="8">
        <v>9.5</v>
      </c>
      <c r="D3" s="8">
        <v>50.824999999999996</v>
      </c>
      <c r="E3" s="8">
        <v>218.75</v>
      </c>
      <c r="F3" s="8">
        <v>20.083333333333332</v>
      </c>
      <c r="G3" s="9">
        <v>0.23798512567905949</v>
      </c>
    </row>
    <row r="4" spans="1:7" x14ac:dyDescent="0.3">
      <c r="A4" s="6" t="s">
        <v>2</v>
      </c>
      <c r="B4" s="8">
        <v>67</v>
      </c>
      <c r="C4" s="8">
        <v>5.75</v>
      </c>
      <c r="D4" s="8">
        <v>25.05</v>
      </c>
      <c r="E4" s="8">
        <v>509.25</v>
      </c>
      <c r="F4" s="8">
        <v>72.595238095238102</v>
      </c>
      <c r="G4" s="9">
        <v>4.9485608551785583E-2</v>
      </c>
    </row>
    <row r="5" spans="1:7" x14ac:dyDescent="0.3">
      <c r="A5" s="6" t="s">
        <v>3</v>
      </c>
      <c r="B5" s="8">
        <v>78</v>
      </c>
      <c r="C5" s="8">
        <v>4.125</v>
      </c>
      <c r="D5" s="8">
        <v>34.549999999999997</v>
      </c>
      <c r="E5" s="8">
        <v>250.25</v>
      </c>
      <c r="F5" s="8">
        <v>51.708333333333336</v>
      </c>
      <c r="G5" s="9">
        <v>0.14048660061612095</v>
      </c>
    </row>
    <row r="6" spans="1:7" x14ac:dyDescent="0.3">
      <c r="A6" s="6" t="s">
        <v>4</v>
      </c>
      <c r="B6" s="8">
        <v>101.125</v>
      </c>
      <c r="C6" s="8">
        <v>7.375</v>
      </c>
      <c r="D6" s="8">
        <v>25.05</v>
      </c>
      <c r="E6" s="8">
        <v>424.75</v>
      </c>
      <c r="F6" s="8">
        <v>55.737301587301587</v>
      </c>
      <c r="G6" s="9">
        <v>6.0103160674806713E-2</v>
      </c>
    </row>
    <row r="7" spans="1:7" x14ac:dyDescent="0.3">
      <c r="A7" s="6" t="s">
        <v>5</v>
      </c>
      <c r="B7" s="8">
        <v>158.875</v>
      </c>
      <c r="C7" s="8">
        <v>16</v>
      </c>
      <c r="D7" s="8">
        <v>12.25</v>
      </c>
      <c r="E7" s="8">
        <v>299.5</v>
      </c>
      <c r="F7" s="8">
        <v>17.563521241830067</v>
      </c>
      <c r="G7" s="9">
        <v>4.5260930390291783E-2</v>
      </c>
    </row>
    <row r="8" spans="1:7" x14ac:dyDescent="0.3">
      <c r="A8" s="6" t="s">
        <v>6</v>
      </c>
      <c r="B8" s="8">
        <v>148.25</v>
      </c>
      <c r="C8" s="8">
        <v>12.5</v>
      </c>
      <c r="D8" s="8">
        <v>53.912500000000001</v>
      </c>
      <c r="E8" s="8">
        <v>959</v>
      </c>
      <c r="F8" s="8">
        <v>60.912843137254903</v>
      </c>
      <c r="G8" s="9">
        <v>5.6369359567027558E-2</v>
      </c>
    </row>
    <row r="9" spans="1:7" x14ac:dyDescent="0.3">
      <c r="A9" s="6" t="s">
        <v>7</v>
      </c>
      <c r="B9" s="8">
        <v>165.625</v>
      </c>
      <c r="C9" s="8">
        <v>15.25</v>
      </c>
      <c r="D9" s="8">
        <v>41.637499999999996</v>
      </c>
      <c r="E9" s="8">
        <v>1291.25</v>
      </c>
      <c r="F9" s="8">
        <v>79.721997549019605</v>
      </c>
      <c r="G9" s="9">
        <v>3.0739884469022892E-2</v>
      </c>
    </row>
    <row r="10" spans="1:7" x14ac:dyDescent="0.3">
      <c r="A10" s="6" t="s">
        <v>8</v>
      </c>
      <c r="B10" s="8">
        <v>170.5</v>
      </c>
      <c r="C10" s="8">
        <v>8.125</v>
      </c>
      <c r="D10" s="8">
        <v>43.225000000000001</v>
      </c>
      <c r="E10" s="8">
        <v>509</v>
      </c>
      <c r="F10" s="8">
        <v>52.393686868686871</v>
      </c>
      <c r="G10" s="9">
        <v>8.4424871800021034E-2</v>
      </c>
    </row>
    <row r="11" spans="1:7" x14ac:dyDescent="0.3">
      <c r="A11" s="6" t="s">
        <v>9</v>
      </c>
      <c r="B11" s="8">
        <v>109.375</v>
      </c>
      <c r="C11" s="8">
        <v>8</v>
      </c>
      <c r="D11" s="8">
        <v>53.237499999999997</v>
      </c>
      <c r="E11" s="8">
        <v>492.25</v>
      </c>
      <c r="F11" s="8">
        <v>45.685120435120439</v>
      </c>
      <c r="G11" s="9">
        <v>0.10974225307716126</v>
      </c>
    </row>
    <row r="12" spans="1:7" x14ac:dyDescent="0.3">
      <c r="A12" s="6" t="s">
        <v>10</v>
      </c>
      <c r="B12" s="8">
        <v>118</v>
      </c>
      <c r="C12" s="8">
        <v>10</v>
      </c>
      <c r="D12" s="8">
        <v>56.787500000000001</v>
      </c>
      <c r="E12" s="8">
        <v>491.8</v>
      </c>
      <c r="F12" s="8">
        <v>41.917785547785549</v>
      </c>
      <c r="G12" s="9">
        <v>0.11938132067075305</v>
      </c>
    </row>
    <row r="13" spans="1:7" x14ac:dyDescent="0.3">
      <c r="A13" s="6" t="s">
        <v>11</v>
      </c>
      <c r="B13" s="8">
        <v>117.875</v>
      </c>
      <c r="C13" s="8">
        <v>11.5</v>
      </c>
      <c r="D13" s="8">
        <v>42.712500000000006</v>
      </c>
      <c r="E13" s="8">
        <v>440.75</v>
      </c>
      <c r="F13" s="8">
        <v>34.336309523809526</v>
      </c>
      <c r="G13" s="9">
        <v>9.1563921765351761E-2</v>
      </c>
    </row>
    <row r="14" spans="1:7" x14ac:dyDescent="0.3">
      <c r="A14" s="6" t="s">
        <v>485</v>
      </c>
      <c r="B14" s="8">
        <v>95</v>
      </c>
      <c r="C14" s="8">
        <v>7.333333333333333</v>
      </c>
      <c r="D14" s="8">
        <v>31.2</v>
      </c>
      <c r="E14" s="8">
        <v>488</v>
      </c>
      <c r="F14" s="8">
        <v>48.8</v>
      </c>
      <c r="G14" s="9">
        <v>8.0122950819672134E-2</v>
      </c>
    </row>
    <row r="15" spans="1:7" x14ac:dyDescent="0.3">
      <c r="A15" s="6" t="s">
        <v>12</v>
      </c>
      <c r="B15" s="8">
        <v>110.625</v>
      </c>
      <c r="C15" s="8">
        <v>6.125</v>
      </c>
      <c r="D15" s="8">
        <v>19.824999999999999</v>
      </c>
      <c r="E15" s="8">
        <v>184.5</v>
      </c>
      <c r="F15" s="8">
        <v>26.547619047619047</v>
      </c>
      <c r="G15" s="9">
        <v>9.6622383491619473E-2</v>
      </c>
    </row>
    <row r="16" spans="1:7" x14ac:dyDescent="0.3">
      <c r="A16" s="6" t="s">
        <v>13</v>
      </c>
      <c r="B16" s="8">
        <v>179.25</v>
      </c>
      <c r="C16" s="8">
        <v>3.5</v>
      </c>
      <c r="D16" s="8">
        <v>36.137500000000003</v>
      </c>
      <c r="E16" s="8">
        <v>228.25</v>
      </c>
      <c r="F16" s="8">
        <v>47.962499999999999</v>
      </c>
      <c r="G16" s="9">
        <v>0.15758106332385205</v>
      </c>
    </row>
    <row r="17" spans="1:7" x14ac:dyDescent="0.3">
      <c r="A17" s="6" t="s">
        <v>14</v>
      </c>
      <c r="B17" s="8">
        <v>155</v>
      </c>
      <c r="C17" s="8">
        <v>7.875</v>
      </c>
      <c r="D17" s="8">
        <v>21.599999999999998</v>
      </c>
      <c r="E17" s="8">
        <v>202.25</v>
      </c>
      <c r="F17" s="8">
        <v>21.956755050505052</v>
      </c>
      <c r="G17" s="9">
        <v>0.1307017131281735</v>
      </c>
    </row>
    <row r="18" spans="1:7" x14ac:dyDescent="0.3">
      <c r="A18" s="6" t="s">
        <v>15</v>
      </c>
      <c r="B18" s="8">
        <v>149</v>
      </c>
      <c r="C18" s="8">
        <v>10.75</v>
      </c>
      <c r="D18" s="8">
        <v>13.425000000000001</v>
      </c>
      <c r="E18" s="8">
        <v>177.75</v>
      </c>
      <c r="F18" s="8">
        <v>17.402777777777779</v>
      </c>
      <c r="G18" s="9">
        <v>9.5012245618454755E-2</v>
      </c>
    </row>
    <row r="19" spans="1:7" x14ac:dyDescent="0.3">
      <c r="A19" s="6" t="s">
        <v>16</v>
      </c>
      <c r="B19" s="8">
        <v>93</v>
      </c>
      <c r="C19" s="8">
        <v>7.5</v>
      </c>
      <c r="D19" s="8">
        <v>28.137500000000003</v>
      </c>
      <c r="E19" s="8">
        <v>464.75</v>
      </c>
      <c r="F19" s="8">
        <v>58.643253968253973</v>
      </c>
      <c r="G19" s="9">
        <v>5.1386021853592791E-2</v>
      </c>
    </row>
    <row r="20" spans="1:7" x14ac:dyDescent="0.3">
      <c r="A20" s="6" t="s">
        <v>17</v>
      </c>
      <c r="B20" s="8">
        <v>122.75</v>
      </c>
      <c r="C20" s="8">
        <v>16.25</v>
      </c>
      <c r="D20" s="8">
        <v>3.9249999999999998</v>
      </c>
      <c r="E20" s="8">
        <v>157.25</v>
      </c>
      <c r="F20" s="8">
        <v>16.214775910364146</v>
      </c>
      <c r="G20" s="9">
        <v>4.3879384722832898E-2</v>
      </c>
    </row>
    <row r="21" spans="1:7" x14ac:dyDescent="0.3">
      <c r="A21" s="6" t="s">
        <v>24</v>
      </c>
      <c r="B21" s="8">
        <v>180.25</v>
      </c>
      <c r="C21" s="8">
        <v>11</v>
      </c>
      <c r="D21" s="8">
        <v>19.350000000000001</v>
      </c>
      <c r="E21" s="8">
        <v>461.25</v>
      </c>
      <c r="F21" s="8">
        <v>46.248989898989898</v>
      </c>
      <c r="G21" s="9">
        <v>3.4722054106846756E-2</v>
      </c>
    </row>
    <row r="22" spans="1:7" x14ac:dyDescent="0.3">
      <c r="A22" s="6" t="s">
        <v>25</v>
      </c>
      <c r="B22" s="8">
        <v>157.125</v>
      </c>
      <c r="C22" s="8">
        <v>7.875</v>
      </c>
      <c r="D22" s="8">
        <v>26.5625</v>
      </c>
      <c r="E22" s="8">
        <v>893</v>
      </c>
      <c r="F22" s="8">
        <v>92.491792929292927</v>
      </c>
      <c r="G22" s="9">
        <v>3.0456214157972266E-2</v>
      </c>
    </row>
    <row r="23" spans="1:7" x14ac:dyDescent="0.3">
      <c r="A23" s="6" t="s">
        <v>26</v>
      </c>
      <c r="B23" s="8">
        <v>125.125</v>
      </c>
      <c r="C23" s="8">
        <v>8.875</v>
      </c>
      <c r="D23" s="8">
        <v>10.375000000000002</v>
      </c>
      <c r="E23" s="8">
        <v>292.5</v>
      </c>
      <c r="F23" s="8">
        <v>42.216269841269835</v>
      </c>
      <c r="G23" s="9">
        <v>6.0801641203674199E-2</v>
      </c>
    </row>
    <row r="24" spans="1:7" x14ac:dyDescent="0.3">
      <c r="A24" s="6" t="s">
        <v>18</v>
      </c>
      <c r="B24" s="8">
        <v>148.125</v>
      </c>
      <c r="C24" s="8">
        <v>17</v>
      </c>
      <c r="D24" s="8">
        <v>38.912500000000001</v>
      </c>
      <c r="E24" s="8">
        <v>635.75</v>
      </c>
      <c r="F24" s="8">
        <v>31.684680306905371</v>
      </c>
      <c r="G24" s="9">
        <v>6.1651005216736623E-2</v>
      </c>
    </row>
    <row r="25" spans="1:7" x14ac:dyDescent="0.3">
      <c r="A25" s="6" t="s">
        <v>19</v>
      </c>
      <c r="B25" s="8">
        <v>136.375</v>
      </c>
      <c r="C25" s="8">
        <v>12.75</v>
      </c>
      <c r="D25" s="8">
        <v>36.862500000000004</v>
      </c>
      <c r="E25" s="8">
        <v>825.75</v>
      </c>
      <c r="F25" s="8">
        <v>60.189285714285717</v>
      </c>
      <c r="G25" s="9">
        <v>4.6866137014059964E-2</v>
      </c>
    </row>
    <row r="26" spans="1:7" x14ac:dyDescent="0.3">
      <c r="A26" s="6" t="s">
        <v>20</v>
      </c>
      <c r="B26" s="8">
        <v>149.5</v>
      </c>
      <c r="C26" s="8">
        <v>15.875</v>
      </c>
      <c r="D26" s="8">
        <v>37.674999999999997</v>
      </c>
      <c r="E26" s="8">
        <v>638.75</v>
      </c>
      <c r="F26" s="8">
        <v>35.675093370681608</v>
      </c>
      <c r="G26" s="9">
        <v>5.92803846675398E-2</v>
      </c>
    </row>
    <row r="27" spans="1:7" x14ac:dyDescent="0.3">
      <c r="A27" s="6" t="s">
        <v>21</v>
      </c>
      <c r="B27" s="8">
        <v>139.75</v>
      </c>
      <c r="C27" s="8">
        <v>13</v>
      </c>
      <c r="D27" s="8">
        <v>35.024999999999999</v>
      </c>
      <c r="E27" s="8">
        <v>832.25</v>
      </c>
      <c r="F27" s="8">
        <v>60.814545177045176</v>
      </c>
      <c r="G27" s="9">
        <v>3.4379312441746891E-2</v>
      </c>
    </row>
    <row r="28" spans="1:7" x14ac:dyDescent="0.3">
      <c r="A28" s="6" t="s">
        <v>22</v>
      </c>
      <c r="B28" s="8">
        <v>148.875</v>
      </c>
      <c r="C28" s="8">
        <v>7.625</v>
      </c>
      <c r="D28" s="8">
        <v>24.175000000000001</v>
      </c>
      <c r="E28" s="8">
        <v>642</v>
      </c>
      <c r="F28" s="8">
        <v>86.244345238095235</v>
      </c>
      <c r="G28" s="9">
        <v>3.8107742471368264E-2</v>
      </c>
    </row>
    <row r="29" spans="1:7" x14ac:dyDescent="0.3">
      <c r="A29" s="6" t="s">
        <v>27</v>
      </c>
      <c r="B29" s="8">
        <v>163.625</v>
      </c>
      <c r="C29" s="8">
        <v>12.5</v>
      </c>
      <c r="D29" s="8">
        <v>25.0625</v>
      </c>
      <c r="E29" s="8">
        <v>886.75</v>
      </c>
      <c r="F29" s="8">
        <v>71.057226107226114</v>
      </c>
      <c r="G29" s="9">
        <v>2.7510713451457676E-2</v>
      </c>
    </row>
    <row r="30" spans="1:7" x14ac:dyDescent="0.3">
      <c r="A30" s="6" t="s">
        <v>28</v>
      </c>
      <c r="B30" s="8">
        <v>159.125</v>
      </c>
      <c r="C30" s="8">
        <v>18.125</v>
      </c>
      <c r="D30" s="8">
        <v>36.912500000000001</v>
      </c>
      <c r="E30" s="8">
        <v>767</v>
      </c>
      <c r="F30" s="8">
        <v>38.026262626262621</v>
      </c>
      <c r="G30" s="9">
        <v>4.8317263049524897E-2</v>
      </c>
    </row>
    <row r="31" spans="1:7" x14ac:dyDescent="0.3">
      <c r="A31" s="6" t="s">
        <v>29</v>
      </c>
      <c r="B31" s="8">
        <v>183</v>
      </c>
      <c r="C31" s="8">
        <v>15.25</v>
      </c>
      <c r="D31" s="8">
        <v>32.912499999999994</v>
      </c>
      <c r="E31" s="8">
        <v>726.75</v>
      </c>
      <c r="F31" s="8">
        <v>47.924255952380953</v>
      </c>
      <c r="G31" s="9">
        <v>4.5103592565933021E-2</v>
      </c>
    </row>
    <row r="32" spans="1:7" x14ac:dyDescent="0.3">
      <c r="A32" s="6" t="s">
        <v>30</v>
      </c>
      <c r="B32" s="8">
        <v>163.875</v>
      </c>
      <c r="C32" s="8">
        <v>9.125</v>
      </c>
      <c r="D32" s="8">
        <v>22.383750000000003</v>
      </c>
      <c r="E32" s="8">
        <v>548.25</v>
      </c>
      <c r="F32" s="8">
        <v>52.53846153846154</v>
      </c>
      <c r="G32" s="9">
        <v>4.1295223933923222E-2</v>
      </c>
    </row>
    <row r="33" spans="1:7" x14ac:dyDescent="0.3">
      <c r="A33" s="6" t="s">
        <v>31</v>
      </c>
      <c r="B33" s="8">
        <v>168.125</v>
      </c>
      <c r="C33" s="8">
        <v>10.375</v>
      </c>
      <c r="D33" s="8">
        <v>36.6</v>
      </c>
      <c r="E33" s="8">
        <v>979</v>
      </c>
      <c r="F33" s="8">
        <v>86.49759615384616</v>
      </c>
      <c r="G33" s="9">
        <v>4.3685087885962308E-2</v>
      </c>
    </row>
    <row r="34" spans="1:7" x14ac:dyDescent="0.3">
      <c r="A34" s="6" t="s">
        <v>32</v>
      </c>
      <c r="B34" s="8">
        <v>118.75</v>
      </c>
      <c r="C34" s="8">
        <v>11.875</v>
      </c>
      <c r="D34" s="8">
        <v>17.524999999999999</v>
      </c>
      <c r="E34" s="8">
        <v>605.75</v>
      </c>
      <c r="F34" s="8">
        <v>43.845535714285717</v>
      </c>
      <c r="G34" s="9">
        <v>2.6600916219270826E-2</v>
      </c>
    </row>
    <row r="35" spans="1:7" x14ac:dyDescent="0.3">
      <c r="A35" s="6" t="s">
        <v>33</v>
      </c>
      <c r="B35" s="8">
        <v>167.25</v>
      </c>
      <c r="C35" s="8">
        <v>22.125</v>
      </c>
      <c r="D35" s="8">
        <v>47.687500000000007</v>
      </c>
      <c r="E35" s="8">
        <v>1015.5</v>
      </c>
      <c r="F35" s="8">
        <v>43.801404312273874</v>
      </c>
      <c r="G35" s="9">
        <v>4.6379155456407639E-2</v>
      </c>
    </row>
    <row r="36" spans="1:7" x14ac:dyDescent="0.3">
      <c r="A36" s="6" t="s">
        <v>34</v>
      </c>
      <c r="B36" s="8">
        <v>173</v>
      </c>
      <c r="C36" s="8">
        <v>15.25</v>
      </c>
      <c r="D36" s="8">
        <v>35.212499999999999</v>
      </c>
      <c r="E36" s="8">
        <v>898.5</v>
      </c>
      <c r="F36" s="8">
        <v>56.314236111111114</v>
      </c>
      <c r="G36" s="9">
        <v>4.6091910462211873E-2</v>
      </c>
    </row>
    <row r="37" spans="1:7" x14ac:dyDescent="0.3">
      <c r="A37" s="6" t="s">
        <v>35</v>
      </c>
      <c r="B37" s="8">
        <v>147.625</v>
      </c>
      <c r="C37" s="8">
        <v>12.125</v>
      </c>
      <c r="D37" s="8">
        <v>27.375000000000004</v>
      </c>
      <c r="E37" s="8">
        <v>769.5</v>
      </c>
      <c r="F37" s="8">
        <v>55.464896214896214</v>
      </c>
      <c r="G37" s="9">
        <v>3.5987978617931939E-2</v>
      </c>
    </row>
    <row r="38" spans="1:7" x14ac:dyDescent="0.3">
      <c r="A38" s="6" t="s">
        <v>36</v>
      </c>
      <c r="B38" s="8">
        <v>169.75</v>
      </c>
      <c r="C38" s="8">
        <v>23.375</v>
      </c>
      <c r="D38" s="8">
        <v>29.074999999999996</v>
      </c>
      <c r="E38" s="8">
        <v>741.25</v>
      </c>
      <c r="F38" s="8">
        <v>27.979344729344731</v>
      </c>
      <c r="G38" s="9">
        <v>3.3903453551099805E-2</v>
      </c>
    </row>
    <row r="39" spans="1:7" x14ac:dyDescent="0.3">
      <c r="A39" s="6" t="s">
        <v>37</v>
      </c>
      <c r="B39" s="8">
        <v>136.25</v>
      </c>
      <c r="C39" s="8">
        <v>13.25</v>
      </c>
      <c r="D39" s="8">
        <v>37.774999999999999</v>
      </c>
      <c r="E39" s="8">
        <v>824.5</v>
      </c>
      <c r="F39" s="8">
        <v>57.443662464985998</v>
      </c>
      <c r="G39" s="9">
        <v>4.708721830362491E-2</v>
      </c>
    </row>
    <row r="40" spans="1:7" x14ac:dyDescent="0.3">
      <c r="A40" s="6" t="s">
        <v>46</v>
      </c>
      <c r="B40" s="8">
        <v>166.5</v>
      </c>
      <c r="C40" s="8">
        <v>18.125</v>
      </c>
      <c r="D40" s="8">
        <v>42.4375</v>
      </c>
      <c r="E40" s="8">
        <v>819.25</v>
      </c>
      <c r="F40" s="8">
        <v>39.605143974065598</v>
      </c>
      <c r="G40" s="9">
        <v>5.2944306494292465E-2</v>
      </c>
    </row>
    <row r="41" spans="1:7" x14ac:dyDescent="0.3">
      <c r="A41" s="6" t="s">
        <v>45</v>
      </c>
      <c r="B41" s="8">
        <v>197.875</v>
      </c>
      <c r="C41" s="8">
        <v>11.875</v>
      </c>
      <c r="D41" s="8">
        <v>12.15</v>
      </c>
      <c r="E41" s="8">
        <v>479.5</v>
      </c>
      <c r="F41" s="8">
        <v>36.204166666666666</v>
      </c>
      <c r="G41" s="9">
        <v>2.2052397645921332E-2</v>
      </c>
    </row>
    <row r="42" spans="1:7" x14ac:dyDescent="0.3">
      <c r="A42" s="6" t="s">
        <v>44</v>
      </c>
      <c r="B42" s="8">
        <v>193.375</v>
      </c>
      <c r="C42" s="8">
        <v>13.875</v>
      </c>
      <c r="D42" s="8">
        <v>11.962499999999999</v>
      </c>
      <c r="E42" s="8">
        <v>544.25</v>
      </c>
      <c r="F42" s="8">
        <v>27.416755272018431</v>
      </c>
      <c r="G42" s="9">
        <v>2.1933850010083966E-2</v>
      </c>
    </row>
    <row r="43" spans="1:7" x14ac:dyDescent="0.3">
      <c r="A43" s="6" t="s">
        <v>43</v>
      </c>
      <c r="B43" s="8">
        <v>140.375</v>
      </c>
      <c r="C43" s="8">
        <v>11.625</v>
      </c>
      <c r="D43" s="8">
        <v>14.8125</v>
      </c>
      <c r="E43" s="8">
        <v>417.5</v>
      </c>
      <c r="F43" s="8">
        <v>29.172199730094469</v>
      </c>
      <c r="G43" s="9">
        <v>3.0372542220303729E-2</v>
      </c>
    </row>
    <row r="44" spans="1:7" x14ac:dyDescent="0.3">
      <c r="A44" s="6" t="s">
        <v>42</v>
      </c>
      <c r="B44" s="8">
        <v>161.375</v>
      </c>
      <c r="C44" s="8">
        <v>18.625</v>
      </c>
      <c r="D44" s="8">
        <v>12.9125</v>
      </c>
      <c r="E44" s="8">
        <v>255.75</v>
      </c>
      <c r="F44" s="8">
        <v>13.279385964912281</v>
      </c>
      <c r="G44" s="9">
        <v>2.7873763975937361E-2</v>
      </c>
    </row>
    <row r="45" spans="1:7" x14ac:dyDescent="0.3">
      <c r="A45" s="6" t="s">
        <v>41</v>
      </c>
      <c r="B45" s="8">
        <v>152.125</v>
      </c>
      <c r="C45" s="8">
        <v>13.875</v>
      </c>
      <c r="D45" s="8">
        <v>20.587499999999999</v>
      </c>
      <c r="E45" s="8">
        <v>544.5</v>
      </c>
      <c r="F45" s="8">
        <v>32.478683688387633</v>
      </c>
      <c r="G45" s="9">
        <v>3.2357590635875885E-2</v>
      </c>
    </row>
    <row r="46" spans="1:7" x14ac:dyDescent="0.3">
      <c r="A46" s="6" t="s">
        <v>40</v>
      </c>
      <c r="B46" s="8">
        <v>154.375</v>
      </c>
      <c r="C46" s="8">
        <v>7.375</v>
      </c>
      <c r="D46" s="8">
        <v>38.275000000000006</v>
      </c>
      <c r="E46" s="8">
        <v>731.5</v>
      </c>
      <c r="F46" s="8">
        <v>85.611111111111114</v>
      </c>
      <c r="G46" s="9">
        <v>5.4791090341894215E-2</v>
      </c>
    </row>
    <row r="47" spans="1:7" x14ac:dyDescent="0.3">
      <c r="A47" s="6" t="s">
        <v>39</v>
      </c>
      <c r="B47" s="8">
        <v>100.625</v>
      </c>
      <c r="C47" s="8">
        <v>10.375</v>
      </c>
      <c r="D47" s="8">
        <v>27.525000000000002</v>
      </c>
      <c r="E47" s="8">
        <v>619.5</v>
      </c>
      <c r="F47" s="8">
        <v>59.061011904761898</v>
      </c>
      <c r="G47" s="9">
        <v>3.4981820720800791E-2</v>
      </c>
    </row>
    <row r="48" spans="1:7" x14ac:dyDescent="0.3">
      <c r="A48" s="6" t="s">
        <v>38</v>
      </c>
      <c r="B48" s="8">
        <v>151.125</v>
      </c>
      <c r="C48" s="8">
        <v>8</v>
      </c>
      <c r="D48" s="8">
        <v>27.462499999999999</v>
      </c>
      <c r="E48" s="8">
        <v>901.5</v>
      </c>
      <c r="F48" s="8">
        <v>97.395833333333329</v>
      </c>
      <c r="G48" s="9">
        <v>2.911498007688846E-2</v>
      </c>
    </row>
    <row r="49" spans="1:7" x14ac:dyDescent="0.3">
      <c r="A49" s="6"/>
      <c r="B49" s="8"/>
      <c r="C49" s="8"/>
      <c r="D49" s="8"/>
      <c r="E49" s="8"/>
      <c r="F49" s="8"/>
      <c r="G49" s="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71C99-511E-46D1-9030-3FBF086416AA}">
  <dimension ref="A1:G8"/>
  <sheetViews>
    <sheetView workbookViewId="0">
      <selection activeCell="A8" sqref="A8:G8"/>
    </sheetView>
  </sheetViews>
  <sheetFormatPr baseColWidth="10" defaultRowHeight="14.4" x14ac:dyDescent="0.3"/>
  <cols>
    <col min="1" max="1" width="21" bestFit="1" customWidth="1"/>
    <col min="2" max="3" width="16.21875" bestFit="1" customWidth="1"/>
    <col min="4" max="4" width="16.5546875" bestFit="1" customWidth="1"/>
    <col min="5" max="5" width="17.33203125" bestFit="1" customWidth="1"/>
    <col min="6" max="6" width="16.21875" bestFit="1" customWidth="1"/>
    <col min="7" max="7" width="16.5546875" bestFit="1" customWidth="1"/>
    <col min="8" max="20" width="3" bestFit="1" customWidth="1"/>
    <col min="21" max="122" width="4" bestFit="1" customWidth="1"/>
    <col min="123" max="123" width="14.44140625" bestFit="1" customWidth="1"/>
  </cols>
  <sheetData>
    <row r="1" spans="1:7" x14ac:dyDescent="0.3">
      <c r="A1" t="s">
        <v>492</v>
      </c>
      <c r="B1" t="s">
        <v>494</v>
      </c>
      <c r="C1" t="s">
        <v>495</v>
      </c>
      <c r="D1" t="s">
        <v>496</v>
      </c>
      <c r="E1" t="s">
        <v>498</v>
      </c>
      <c r="F1" t="s">
        <v>499</v>
      </c>
      <c r="G1" t="s">
        <v>500</v>
      </c>
    </row>
    <row r="2" spans="1:7" x14ac:dyDescent="0.3">
      <c r="A2" s="6" t="s">
        <v>0</v>
      </c>
      <c r="B2" s="8">
        <v>119</v>
      </c>
      <c r="C2" s="8">
        <v>9.5</v>
      </c>
      <c r="D2" s="8">
        <v>49.487499999999997</v>
      </c>
      <c r="E2" s="8">
        <v>182.2</v>
      </c>
      <c r="F2" s="8">
        <v>17.53</v>
      </c>
      <c r="G2" s="9">
        <v>0.26692170558255507</v>
      </c>
    </row>
    <row r="3" spans="1:7" x14ac:dyDescent="0.3">
      <c r="A3" s="6" t="s">
        <v>3</v>
      </c>
      <c r="B3" s="8">
        <v>78</v>
      </c>
      <c r="C3" s="8">
        <v>4.125</v>
      </c>
      <c r="D3" s="8">
        <v>34.549999999999997</v>
      </c>
      <c r="E3" s="8">
        <v>250.25</v>
      </c>
      <c r="F3" s="8">
        <v>51.708333333333336</v>
      </c>
      <c r="G3" s="9">
        <v>0.14048660061612095</v>
      </c>
    </row>
    <row r="4" spans="1:7" x14ac:dyDescent="0.3">
      <c r="A4" t="s">
        <v>501</v>
      </c>
      <c r="B4" s="8">
        <f>AVERAGE(B2:B3)</f>
        <v>98.5</v>
      </c>
      <c r="C4" s="8">
        <f t="shared" ref="C4:G4" si="0">AVERAGE(C2:C3)</f>
        <v>6.8125</v>
      </c>
      <c r="D4" s="8">
        <f t="shared" si="0"/>
        <v>42.018749999999997</v>
      </c>
      <c r="E4" s="8">
        <f t="shared" si="0"/>
        <v>216.22499999999999</v>
      </c>
      <c r="F4" s="8">
        <f t="shared" si="0"/>
        <v>34.619166666666672</v>
      </c>
      <c r="G4" s="8">
        <f t="shared" si="0"/>
        <v>0.20370415309933801</v>
      </c>
    </row>
    <row r="5" spans="1:7" x14ac:dyDescent="0.3">
      <c r="A5" s="6"/>
      <c r="B5" s="8"/>
      <c r="C5" s="8"/>
      <c r="D5" s="8"/>
      <c r="E5" s="8"/>
      <c r="F5" s="8"/>
      <c r="G5" s="9"/>
    </row>
    <row r="6" spans="1:7" x14ac:dyDescent="0.3">
      <c r="A6" s="6" t="s">
        <v>13</v>
      </c>
      <c r="B6" s="8">
        <v>179.25</v>
      </c>
      <c r="C6" s="8">
        <v>3.5</v>
      </c>
      <c r="D6" s="8">
        <v>36.137500000000003</v>
      </c>
      <c r="E6" s="8">
        <v>228.25</v>
      </c>
      <c r="F6" s="8">
        <v>47.962499999999999</v>
      </c>
      <c r="G6" s="9">
        <v>0.15758106332385205</v>
      </c>
    </row>
    <row r="8" spans="1:7" x14ac:dyDescent="0.3">
      <c r="A8" s="6" t="s">
        <v>514</v>
      </c>
      <c r="B8" s="8">
        <f>B6-B4</f>
        <v>80.75</v>
      </c>
      <c r="C8" s="8">
        <f t="shared" ref="C8:G8" si="1">C6-C4</f>
        <v>-3.3125</v>
      </c>
      <c r="D8" s="8">
        <f t="shared" si="1"/>
        <v>-5.8812499999999943</v>
      </c>
      <c r="E8" s="8">
        <f t="shared" si="1"/>
        <v>12.025000000000006</v>
      </c>
      <c r="F8" s="8">
        <f t="shared" si="1"/>
        <v>13.343333333333327</v>
      </c>
      <c r="G8" s="8">
        <f t="shared" si="1"/>
        <v>-4.6123089775485959E-2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11F4-E147-4E27-A94B-2E69243F3B5A}">
  <dimension ref="A1:G13"/>
  <sheetViews>
    <sheetView workbookViewId="0">
      <selection activeCell="A14" sqref="A14:XFD44"/>
    </sheetView>
  </sheetViews>
  <sheetFormatPr baseColWidth="10" defaultRowHeight="14.4" x14ac:dyDescent="0.3"/>
  <cols>
    <col min="1" max="1" width="21" bestFit="1" customWidth="1"/>
    <col min="2" max="3" width="16.21875" bestFit="1" customWidth="1"/>
    <col min="4" max="4" width="16.5546875" bestFit="1" customWidth="1"/>
    <col min="5" max="5" width="17.33203125" bestFit="1" customWidth="1"/>
    <col min="6" max="6" width="16.21875" bestFit="1" customWidth="1"/>
    <col min="7" max="7" width="16.5546875" bestFit="1" customWidth="1"/>
    <col min="8" max="20" width="3" bestFit="1" customWidth="1"/>
    <col min="21" max="122" width="4" bestFit="1" customWidth="1"/>
    <col min="123" max="123" width="14.44140625" bestFit="1" customWidth="1"/>
  </cols>
  <sheetData>
    <row r="1" spans="1:7" x14ac:dyDescent="0.3">
      <c r="A1" t="s">
        <v>492</v>
      </c>
      <c r="B1" t="s">
        <v>494</v>
      </c>
      <c r="C1" t="s">
        <v>495</v>
      </c>
      <c r="D1" t="s">
        <v>496</v>
      </c>
      <c r="E1" t="s">
        <v>498</v>
      </c>
      <c r="F1" t="s">
        <v>499</v>
      </c>
      <c r="G1" t="s">
        <v>500</v>
      </c>
    </row>
    <row r="2" spans="1:7" x14ac:dyDescent="0.3">
      <c r="A2" s="6" t="s">
        <v>0</v>
      </c>
      <c r="B2" s="8">
        <v>119</v>
      </c>
      <c r="C2" s="8">
        <v>9.5</v>
      </c>
      <c r="D2" s="8">
        <v>49.487499999999997</v>
      </c>
      <c r="E2" s="8">
        <v>182.2</v>
      </c>
      <c r="F2" s="8">
        <v>17.53</v>
      </c>
      <c r="G2" s="9">
        <v>0.26692170558255507</v>
      </c>
    </row>
    <row r="3" spans="1:7" x14ac:dyDescent="0.3">
      <c r="A3" s="6" t="s">
        <v>1</v>
      </c>
      <c r="B3" s="8">
        <v>115.625</v>
      </c>
      <c r="C3" s="8">
        <v>9.5</v>
      </c>
      <c r="D3" s="8">
        <v>50.824999999999996</v>
      </c>
      <c r="E3" s="8">
        <v>218.75</v>
      </c>
      <c r="F3" s="8">
        <v>20.083333333333332</v>
      </c>
      <c r="G3" s="9">
        <v>0.23798512567905949</v>
      </c>
    </row>
    <row r="4" spans="1:7" x14ac:dyDescent="0.3">
      <c r="A4" s="6" t="s">
        <v>2</v>
      </c>
      <c r="B4" s="8">
        <v>67</v>
      </c>
      <c r="C4" s="8">
        <v>5.75</v>
      </c>
      <c r="D4" s="8">
        <v>25.05</v>
      </c>
      <c r="E4" s="8">
        <v>509.25</v>
      </c>
      <c r="F4" s="8">
        <v>72.595238095238102</v>
      </c>
      <c r="G4" s="9">
        <v>4.9485608551785583E-2</v>
      </c>
    </row>
    <row r="5" spans="1:7" x14ac:dyDescent="0.3">
      <c r="A5" s="6" t="s">
        <v>3</v>
      </c>
      <c r="B5" s="8">
        <v>78</v>
      </c>
      <c r="C5" s="8">
        <v>4.125</v>
      </c>
      <c r="D5" s="8">
        <v>34.549999999999997</v>
      </c>
      <c r="E5" s="8">
        <v>250.25</v>
      </c>
      <c r="F5" s="8">
        <v>51.708333333333336</v>
      </c>
      <c r="G5" s="9">
        <v>0.14048660061612095</v>
      </c>
    </row>
    <row r="6" spans="1:7" x14ac:dyDescent="0.3">
      <c r="A6" s="6" t="s">
        <v>9</v>
      </c>
      <c r="B6" s="8">
        <v>109.375</v>
      </c>
      <c r="C6" s="8">
        <v>8</v>
      </c>
      <c r="D6" s="8">
        <v>53.237499999999997</v>
      </c>
      <c r="E6" s="8">
        <v>492.25</v>
      </c>
      <c r="F6" s="8">
        <v>45.685120435120439</v>
      </c>
      <c r="G6" s="9">
        <v>0.10974225307716126</v>
      </c>
    </row>
    <row r="7" spans="1:7" x14ac:dyDescent="0.3">
      <c r="A7" s="6" t="s">
        <v>10</v>
      </c>
      <c r="B7" s="8">
        <v>118</v>
      </c>
      <c r="C7" s="8">
        <v>10</v>
      </c>
      <c r="D7" s="8">
        <v>56.787500000000001</v>
      </c>
      <c r="E7" s="8">
        <v>491.8</v>
      </c>
      <c r="F7" s="8">
        <v>41.917785547785549</v>
      </c>
      <c r="G7" s="9">
        <v>0.11938132067075305</v>
      </c>
    </row>
    <row r="8" spans="1:7" x14ac:dyDescent="0.3">
      <c r="A8" s="6" t="s">
        <v>11</v>
      </c>
      <c r="B8" s="8">
        <v>117.875</v>
      </c>
      <c r="C8" s="8">
        <v>11.5</v>
      </c>
      <c r="D8" s="8">
        <v>42.712500000000006</v>
      </c>
      <c r="E8" s="8">
        <v>440.75</v>
      </c>
      <c r="F8" s="8">
        <v>34.336309523809526</v>
      </c>
      <c r="G8" s="9">
        <v>9.1563921765351761E-2</v>
      </c>
    </row>
    <row r="9" spans="1:7" x14ac:dyDescent="0.3">
      <c r="A9" s="6" t="s">
        <v>485</v>
      </c>
      <c r="B9" s="8">
        <v>95</v>
      </c>
      <c r="C9" s="8">
        <v>7.333333333333333</v>
      </c>
      <c r="D9" s="8">
        <v>31.2</v>
      </c>
      <c r="E9" s="8">
        <v>488</v>
      </c>
      <c r="F9" s="8">
        <v>48.8</v>
      </c>
      <c r="G9" s="9">
        <v>8.0122950819672134E-2</v>
      </c>
    </row>
    <row r="10" spans="1:7" x14ac:dyDescent="0.3">
      <c r="A10" s="6" t="s">
        <v>12</v>
      </c>
      <c r="B10" s="8">
        <v>110.625</v>
      </c>
      <c r="C10" s="8">
        <v>6.125</v>
      </c>
      <c r="D10" s="8">
        <v>19.824999999999999</v>
      </c>
      <c r="E10" s="8">
        <v>184.5</v>
      </c>
      <c r="F10" s="8">
        <v>26.547619047619047</v>
      </c>
      <c r="G10" s="9">
        <v>9.6622383491619473E-2</v>
      </c>
    </row>
    <row r="11" spans="1:7" x14ac:dyDescent="0.3">
      <c r="A11" s="6" t="s">
        <v>13</v>
      </c>
      <c r="B11" s="8">
        <v>179.25</v>
      </c>
      <c r="C11" s="8">
        <v>3.5</v>
      </c>
      <c r="D11" s="8">
        <v>36.137500000000003</v>
      </c>
      <c r="E11" s="8">
        <v>228.25</v>
      </c>
      <c r="F11" s="8">
        <v>47.962499999999999</v>
      </c>
      <c r="G11" s="9">
        <v>0.15758106332385205</v>
      </c>
    </row>
    <row r="12" spans="1:7" x14ac:dyDescent="0.3">
      <c r="A12" s="6" t="s">
        <v>14</v>
      </c>
      <c r="B12" s="8">
        <v>155</v>
      </c>
      <c r="C12" s="8">
        <v>7.875</v>
      </c>
      <c r="D12" s="8">
        <v>21.599999999999998</v>
      </c>
      <c r="E12" s="8">
        <v>202.25</v>
      </c>
      <c r="F12" s="8">
        <v>21.956755050505052</v>
      </c>
      <c r="G12" s="9">
        <v>0.1307017131281735</v>
      </c>
    </row>
    <row r="13" spans="1:7" x14ac:dyDescent="0.3">
      <c r="A13" s="6" t="s">
        <v>15</v>
      </c>
      <c r="B13" s="8">
        <v>149</v>
      </c>
      <c r="C13" s="8">
        <v>10.75</v>
      </c>
      <c r="D13" s="8">
        <v>13.425000000000001</v>
      </c>
      <c r="E13" s="8">
        <v>177.75</v>
      </c>
      <c r="F13" s="8">
        <v>17.402777777777779</v>
      </c>
      <c r="G13" s="9">
        <v>9.5012245618454755E-2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4117-9860-409D-828E-4628108D1068}">
  <dimension ref="A1:H11"/>
  <sheetViews>
    <sheetView workbookViewId="0">
      <selection activeCell="B10" sqref="B10:H11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B2" s="6"/>
      <c r="C2" s="8"/>
      <c r="D2" s="8"/>
      <c r="E2" s="8"/>
      <c r="F2" s="8"/>
      <c r="G2" s="8"/>
      <c r="H2" s="9"/>
    </row>
    <row r="3" spans="1:8" x14ac:dyDescent="0.3">
      <c r="A3" t="s">
        <v>503</v>
      </c>
      <c r="B3" s="6" t="s">
        <v>8</v>
      </c>
      <c r="C3" s="8">
        <v>170.5</v>
      </c>
      <c r="D3" s="8">
        <v>8.125</v>
      </c>
      <c r="E3" s="8">
        <v>43.225000000000001</v>
      </c>
      <c r="F3" s="8">
        <v>509</v>
      </c>
      <c r="G3" s="8">
        <v>52.393686868686871</v>
      </c>
      <c r="H3" s="9">
        <v>8.4424871800021034E-2</v>
      </c>
    </row>
    <row r="4" spans="1:8" x14ac:dyDescent="0.3">
      <c r="B4" s="6" t="s">
        <v>2</v>
      </c>
      <c r="C4" s="8">
        <v>67</v>
      </c>
      <c r="D4" s="8">
        <v>5.75</v>
      </c>
      <c r="E4" s="8">
        <v>25.05</v>
      </c>
      <c r="F4" s="8">
        <v>509.25</v>
      </c>
      <c r="G4" s="8">
        <v>72.595238095238102</v>
      </c>
      <c r="H4" s="9">
        <v>4.9485608551785583E-2</v>
      </c>
    </row>
    <row r="5" spans="1:8" x14ac:dyDescent="0.3">
      <c r="A5" t="s">
        <v>506</v>
      </c>
      <c r="B5" s="6"/>
      <c r="C5" s="6">
        <f t="shared" ref="C5:H5" si="0">AVERAGE(C3:C4)</f>
        <v>118.75</v>
      </c>
      <c r="D5" s="6">
        <f t="shared" si="0"/>
        <v>6.9375</v>
      </c>
      <c r="E5" s="6">
        <f t="shared" si="0"/>
        <v>34.137500000000003</v>
      </c>
      <c r="F5" s="6">
        <f t="shared" si="0"/>
        <v>509.125</v>
      </c>
      <c r="G5" s="6">
        <f t="shared" si="0"/>
        <v>62.494462481962486</v>
      </c>
      <c r="H5" s="6">
        <f t="shared" si="0"/>
        <v>6.6955240175903305E-2</v>
      </c>
    </row>
    <row r="6" spans="1:8" x14ac:dyDescent="0.3">
      <c r="B6" s="6"/>
      <c r="C6" s="8"/>
      <c r="D6" s="8"/>
      <c r="E6" s="8"/>
      <c r="F6" s="8"/>
      <c r="G6" s="8"/>
      <c r="H6" s="9"/>
    </row>
    <row r="7" spans="1:8" x14ac:dyDescent="0.3">
      <c r="A7" t="s">
        <v>504</v>
      </c>
      <c r="B7" s="6" t="s">
        <v>22</v>
      </c>
      <c r="C7" s="8">
        <v>148.875</v>
      </c>
      <c r="D7" s="8">
        <v>7.625</v>
      </c>
      <c r="E7" s="8">
        <v>24.175000000000001</v>
      </c>
      <c r="F7" s="8">
        <v>642</v>
      </c>
      <c r="G7" s="8">
        <v>86.244345238095235</v>
      </c>
      <c r="H7" s="9">
        <v>3.8107742471368264E-2</v>
      </c>
    </row>
    <row r="8" spans="1:8" x14ac:dyDescent="0.3">
      <c r="B8" s="6" t="s">
        <v>40</v>
      </c>
      <c r="C8" s="8">
        <v>154.375</v>
      </c>
      <c r="D8" s="8">
        <v>7.375</v>
      </c>
      <c r="E8" s="8">
        <v>38.275000000000006</v>
      </c>
      <c r="F8" s="8">
        <v>731.5</v>
      </c>
      <c r="G8" s="8">
        <v>85.611111111111114</v>
      </c>
      <c r="H8" s="9">
        <v>5.4791090341894215E-2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A10" t="s">
        <v>515</v>
      </c>
      <c r="B10" t="s">
        <v>515</v>
      </c>
      <c r="C10" s="8">
        <f>C7-C5</f>
        <v>30.125</v>
      </c>
      <c r="D10" s="8">
        <f t="shared" ref="D10:H10" si="1">D7-D5</f>
        <v>0.6875</v>
      </c>
      <c r="E10" s="8">
        <f t="shared" si="1"/>
        <v>-9.9625000000000021</v>
      </c>
      <c r="F10" s="8">
        <f t="shared" si="1"/>
        <v>132.875</v>
      </c>
      <c r="G10" s="8">
        <f t="shared" si="1"/>
        <v>23.749882756132749</v>
      </c>
      <c r="H10" s="8">
        <f t="shared" si="1"/>
        <v>-2.8847497704535041E-2</v>
      </c>
    </row>
    <row r="11" spans="1:8" x14ac:dyDescent="0.3">
      <c r="A11" t="s">
        <v>516</v>
      </c>
      <c r="B11" t="s">
        <v>516</v>
      </c>
      <c r="C11" s="8">
        <f>C8-C5</f>
        <v>35.625</v>
      </c>
      <c r="D11" s="8">
        <f t="shared" ref="D11:H11" si="2">D8-D5</f>
        <v>0.4375</v>
      </c>
      <c r="E11" s="8">
        <f t="shared" si="2"/>
        <v>4.1375000000000028</v>
      </c>
      <c r="F11" s="8">
        <f t="shared" si="2"/>
        <v>222.375</v>
      </c>
      <c r="G11" s="8">
        <f t="shared" si="2"/>
        <v>23.116648629148628</v>
      </c>
      <c r="H11" s="8">
        <f t="shared" si="2"/>
        <v>-1.216414983400909E-2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0A23-9C21-4F58-BFE7-038CCA37F20D}">
  <dimension ref="A1:H11"/>
  <sheetViews>
    <sheetView workbookViewId="0">
      <selection activeCell="G26" sqref="G26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9</v>
      </c>
      <c r="C2" s="8">
        <v>109.375</v>
      </c>
      <c r="D2" s="8">
        <v>8</v>
      </c>
      <c r="E2" s="8">
        <v>53.237499999999997</v>
      </c>
      <c r="F2" s="8">
        <v>492.25</v>
      </c>
      <c r="G2" s="8">
        <v>45.685120435120439</v>
      </c>
      <c r="H2" s="9">
        <v>0.10974225307716126</v>
      </c>
    </row>
    <row r="3" spans="1:8" x14ac:dyDescent="0.3">
      <c r="B3" s="6" t="s">
        <v>5</v>
      </c>
      <c r="C3" s="8">
        <v>158.875</v>
      </c>
      <c r="D3" s="8">
        <v>16</v>
      </c>
      <c r="E3" s="8">
        <v>12.25</v>
      </c>
      <c r="F3" s="8">
        <v>299.5</v>
      </c>
      <c r="G3" s="8">
        <v>17.563521241830067</v>
      </c>
      <c r="H3" s="9">
        <v>4.5260930390291783E-2</v>
      </c>
    </row>
    <row r="4" spans="1:8" x14ac:dyDescent="0.3">
      <c r="B4" s="6" t="s">
        <v>6</v>
      </c>
      <c r="C4" s="8">
        <v>148.25</v>
      </c>
      <c r="D4" s="8">
        <v>12.5</v>
      </c>
      <c r="E4" s="8">
        <v>53.912500000000001</v>
      </c>
      <c r="F4" s="8">
        <v>959</v>
      </c>
      <c r="G4" s="8">
        <v>60.912843137254903</v>
      </c>
      <c r="H4" s="9">
        <v>5.6369359567027558E-2</v>
      </c>
    </row>
    <row r="5" spans="1:8" x14ac:dyDescent="0.3">
      <c r="A5" t="s">
        <v>505</v>
      </c>
      <c r="B5" s="6"/>
      <c r="C5" s="8">
        <f>AVERAGE(C2:C4)</f>
        <v>138.83333333333334</v>
      </c>
      <c r="D5" s="8">
        <f t="shared" ref="D5:H5" si="0">AVERAGE(D2:D4)</f>
        <v>12.166666666666666</v>
      </c>
      <c r="E5" s="8">
        <f t="shared" si="0"/>
        <v>39.800000000000004</v>
      </c>
      <c r="F5" s="8">
        <f t="shared" si="0"/>
        <v>583.58333333333337</v>
      </c>
      <c r="G5" s="8">
        <f t="shared" si="0"/>
        <v>41.387161604735134</v>
      </c>
      <c r="H5" s="8">
        <f t="shared" si="0"/>
        <v>7.0457514344826874E-2</v>
      </c>
    </row>
    <row r="6" spans="1:8" x14ac:dyDescent="0.3">
      <c r="B6" s="6"/>
      <c r="C6" s="8"/>
      <c r="D6" s="8"/>
      <c r="E6" s="8"/>
      <c r="F6" s="8"/>
      <c r="G6" s="8"/>
      <c r="H6" s="9"/>
    </row>
    <row r="7" spans="1:8" x14ac:dyDescent="0.3">
      <c r="A7" t="s">
        <v>504</v>
      </c>
      <c r="B7" s="6" t="s">
        <v>24</v>
      </c>
      <c r="C7" s="8">
        <v>180.25</v>
      </c>
      <c r="D7" s="8">
        <v>11</v>
      </c>
      <c r="E7" s="8">
        <v>19.350000000000001</v>
      </c>
      <c r="F7" s="8">
        <v>461.25</v>
      </c>
      <c r="G7" s="8">
        <v>46.248989898989898</v>
      </c>
      <c r="H7" s="9">
        <v>3.4722054106846756E-2</v>
      </c>
    </row>
    <row r="8" spans="1:8" x14ac:dyDescent="0.3">
      <c r="B8" s="6" t="s">
        <v>45</v>
      </c>
      <c r="C8" s="8">
        <v>197.875</v>
      </c>
      <c r="D8" s="8">
        <v>11.875</v>
      </c>
      <c r="E8" s="8">
        <v>12.15</v>
      </c>
      <c r="F8" s="8">
        <v>479.5</v>
      </c>
      <c r="G8" s="8">
        <v>36.204166666666666</v>
      </c>
      <c r="H8" s="9">
        <v>2.2052397645921332E-2</v>
      </c>
    </row>
    <row r="10" spans="1:8" x14ac:dyDescent="0.3">
      <c r="A10" t="s">
        <v>502</v>
      </c>
      <c r="B10" s="6" t="s">
        <v>517</v>
      </c>
      <c r="C10" s="8">
        <f>C7-C5</f>
        <v>41.416666666666657</v>
      </c>
      <c r="D10" s="8">
        <f t="shared" ref="D10:H10" si="1">D7-D5</f>
        <v>-1.1666666666666661</v>
      </c>
      <c r="E10" s="8">
        <f t="shared" si="1"/>
        <v>-20.450000000000003</v>
      </c>
      <c r="F10" s="8">
        <f t="shared" si="1"/>
        <v>-122.33333333333337</v>
      </c>
      <c r="G10" s="8">
        <f t="shared" si="1"/>
        <v>4.8618282942547637</v>
      </c>
      <c r="H10" s="8">
        <f t="shared" si="1"/>
        <v>-3.5735460237980118E-2</v>
      </c>
    </row>
    <row r="11" spans="1:8" x14ac:dyDescent="0.3">
      <c r="B11" s="6" t="s">
        <v>518</v>
      </c>
      <c r="C11" s="8">
        <f>C8-C5</f>
        <v>59.041666666666657</v>
      </c>
      <c r="D11" s="8">
        <f t="shared" ref="D11:H11" si="2">D8-D5</f>
        <v>-0.29166666666666607</v>
      </c>
      <c r="E11" s="8">
        <f t="shared" si="2"/>
        <v>-27.650000000000006</v>
      </c>
      <c r="F11" s="8">
        <f t="shared" si="2"/>
        <v>-104.08333333333337</v>
      </c>
      <c r="G11" s="8">
        <f t="shared" si="2"/>
        <v>-5.1829949380684681</v>
      </c>
      <c r="H11" s="8">
        <f t="shared" si="2"/>
        <v>-4.8405116698905543E-2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0C5EA-CC2D-4B59-BD61-7CE1DB44E3FD}">
  <dimension ref="A1:H28"/>
  <sheetViews>
    <sheetView workbookViewId="0">
      <selection activeCell="B10" sqref="B10:H11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16.5546875" bestFit="1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507</v>
      </c>
      <c r="B2" s="6" t="s">
        <v>9</v>
      </c>
      <c r="C2" s="8">
        <v>109.375</v>
      </c>
      <c r="D2" s="8">
        <v>8</v>
      </c>
      <c r="E2" s="8">
        <v>53.237499999999997</v>
      </c>
      <c r="F2" s="8">
        <v>492.25</v>
      </c>
      <c r="G2" s="8">
        <v>45.685120435120439</v>
      </c>
      <c r="H2" s="9">
        <v>0.10974225307716126</v>
      </c>
    </row>
    <row r="3" spans="1:8" x14ac:dyDescent="0.3">
      <c r="B3" s="6" t="s">
        <v>5</v>
      </c>
      <c r="C3" s="8">
        <v>158.875</v>
      </c>
      <c r="D3" s="8">
        <v>16</v>
      </c>
      <c r="E3" s="8">
        <v>12.25</v>
      </c>
      <c r="F3" s="8">
        <v>299.5</v>
      </c>
      <c r="G3" s="8">
        <v>17.563521241830067</v>
      </c>
      <c r="H3" s="9">
        <v>4.5260930390291783E-2</v>
      </c>
    </row>
    <row r="4" spans="1:8" x14ac:dyDescent="0.3">
      <c r="B4" s="6" t="s">
        <v>7</v>
      </c>
      <c r="C4" s="8">
        <v>165.625</v>
      </c>
      <c r="D4" s="8">
        <v>15.25</v>
      </c>
      <c r="E4" s="8">
        <v>41.637499999999996</v>
      </c>
      <c r="F4" s="8">
        <v>1291.25</v>
      </c>
      <c r="G4" s="8">
        <v>79.721997549019605</v>
      </c>
      <c r="H4" s="9">
        <v>3.0739884469022892E-2</v>
      </c>
    </row>
    <row r="5" spans="1:8" x14ac:dyDescent="0.3">
      <c r="A5" t="s">
        <v>505</v>
      </c>
      <c r="B5" s="6"/>
      <c r="C5" s="6">
        <f t="shared" ref="C5:H5" si="0">AVERAGE(C2:C4)</f>
        <v>144.625</v>
      </c>
      <c r="D5" s="6">
        <f t="shared" si="0"/>
        <v>13.083333333333334</v>
      </c>
      <c r="E5" s="6">
        <f t="shared" si="0"/>
        <v>35.708333333333336</v>
      </c>
      <c r="F5" s="6">
        <f t="shared" si="0"/>
        <v>694.33333333333337</v>
      </c>
      <c r="G5" s="6">
        <f t="shared" si="0"/>
        <v>47.656879741990032</v>
      </c>
      <c r="H5" s="6">
        <f t="shared" si="0"/>
        <v>6.191435597882531E-2</v>
      </c>
    </row>
    <row r="7" spans="1:8" x14ac:dyDescent="0.3">
      <c r="A7" t="s">
        <v>508</v>
      </c>
      <c r="B7" s="6" t="s">
        <v>25</v>
      </c>
      <c r="C7" s="8">
        <v>157.125</v>
      </c>
      <c r="D7" s="8">
        <v>7.875</v>
      </c>
      <c r="E7" s="8">
        <v>26.5625</v>
      </c>
      <c r="F7" s="8">
        <v>893</v>
      </c>
      <c r="G7" s="8">
        <v>92.491792929292927</v>
      </c>
      <c r="H7" s="9">
        <v>3.0456214157972266E-2</v>
      </c>
    </row>
    <row r="8" spans="1:8" x14ac:dyDescent="0.3">
      <c r="B8" s="6" t="s">
        <v>27</v>
      </c>
      <c r="C8" s="8">
        <v>163.625</v>
      </c>
      <c r="D8" s="8">
        <v>12.5</v>
      </c>
      <c r="E8" s="8">
        <v>25.0625</v>
      </c>
      <c r="F8" s="8">
        <v>886.75</v>
      </c>
      <c r="G8" s="8">
        <v>71.057226107226114</v>
      </c>
      <c r="H8" s="9">
        <v>2.7510713451457676E-2</v>
      </c>
    </row>
    <row r="9" spans="1:8" x14ac:dyDescent="0.3">
      <c r="B9" s="6"/>
      <c r="C9" s="8"/>
      <c r="D9" s="8"/>
      <c r="E9" s="8"/>
      <c r="F9" s="8"/>
      <c r="G9" s="8"/>
      <c r="H9" s="9"/>
    </row>
    <row r="10" spans="1:8" x14ac:dyDescent="0.3">
      <c r="A10" t="s">
        <v>502</v>
      </c>
      <c r="B10" s="6" t="s">
        <v>519</v>
      </c>
      <c r="C10" s="8">
        <f>C7-C5</f>
        <v>12.5</v>
      </c>
      <c r="D10" s="8">
        <f t="shared" ref="D10:H10" si="1">D7-D5</f>
        <v>-5.2083333333333339</v>
      </c>
      <c r="E10" s="8">
        <f t="shared" si="1"/>
        <v>-9.1458333333333357</v>
      </c>
      <c r="F10" s="8">
        <f t="shared" si="1"/>
        <v>198.66666666666663</v>
      </c>
      <c r="G10" s="8">
        <f t="shared" si="1"/>
        <v>44.834913187302895</v>
      </c>
      <c r="H10" s="8">
        <f t="shared" si="1"/>
        <v>-3.1458141820853047E-2</v>
      </c>
    </row>
    <row r="11" spans="1:8" x14ac:dyDescent="0.3">
      <c r="B11" s="6" t="s">
        <v>520</v>
      </c>
      <c r="C11" s="8">
        <f>C8-C5</f>
        <v>19</v>
      </c>
      <c r="D11" s="8">
        <f t="shared" ref="D11:H11" si="2">D8-D5</f>
        <v>-0.58333333333333393</v>
      </c>
      <c r="E11" s="8">
        <f t="shared" si="2"/>
        <v>-10.645833333333336</v>
      </c>
      <c r="F11" s="8">
        <f t="shared" si="2"/>
        <v>192.41666666666663</v>
      </c>
      <c r="G11" s="8">
        <f t="shared" si="2"/>
        <v>23.400346365236082</v>
      </c>
      <c r="H11" s="8">
        <f t="shared" si="2"/>
        <v>-3.4403642527367634E-2</v>
      </c>
    </row>
    <row r="12" spans="1:8" x14ac:dyDescent="0.3">
      <c r="B12" s="6"/>
      <c r="C12" s="8"/>
      <c r="D12" s="8"/>
      <c r="E12" s="8"/>
      <c r="F12" s="8"/>
      <c r="G12" s="8"/>
      <c r="H12" s="9"/>
    </row>
    <row r="13" spans="1:8" x14ac:dyDescent="0.3">
      <c r="B13" s="6"/>
      <c r="C13" s="8"/>
      <c r="D13" s="8"/>
      <c r="E13" s="8"/>
      <c r="F13" s="8"/>
      <c r="G13" s="8"/>
      <c r="H13" s="9"/>
    </row>
    <row r="14" spans="1:8" x14ac:dyDescent="0.3">
      <c r="B14" s="6"/>
      <c r="C14" s="8"/>
      <c r="D14" s="8"/>
      <c r="E14" s="8"/>
      <c r="F14" s="8"/>
      <c r="G14" s="8"/>
      <c r="H14" s="9"/>
    </row>
    <row r="15" spans="1:8" x14ac:dyDescent="0.3">
      <c r="B15" s="6"/>
      <c r="C15" s="8"/>
      <c r="D15" s="8"/>
      <c r="E15" s="8"/>
      <c r="F15" s="8"/>
      <c r="G15" s="8"/>
      <c r="H15" s="9"/>
    </row>
    <row r="16" spans="1:8" x14ac:dyDescent="0.3">
      <c r="B16" s="6"/>
      <c r="C16" s="8"/>
      <c r="D16" s="8"/>
      <c r="E16" s="8"/>
      <c r="F16" s="8"/>
      <c r="G16" s="8"/>
      <c r="H16" s="9"/>
    </row>
    <row r="17" spans="2:8" x14ac:dyDescent="0.3">
      <c r="B17" s="6"/>
      <c r="C17" s="8"/>
      <c r="D17" s="8"/>
      <c r="E17" s="8"/>
      <c r="F17" s="8"/>
      <c r="G17" s="8"/>
      <c r="H17" s="9"/>
    </row>
    <row r="18" spans="2:8" x14ac:dyDescent="0.3">
      <c r="B18" s="6"/>
      <c r="C18" s="8"/>
      <c r="D18" s="8"/>
      <c r="E18" s="8"/>
      <c r="F18" s="8"/>
      <c r="G18" s="8"/>
      <c r="H18" s="9"/>
    </row>
    <row r="19" spans="2:8" x14ac:dyDescent="0.3">
      <c r="B19" s="6"/>
      <c r="C19" s="8"/>
      <c r="D19" s="8"/>
      <c r="E19" s="8"/>
      <c r="F19" s="8"/>
      <c r="G19" s="8"/>
      <c r="H19" s="9"/>
    </row>
    <row r="20" spans="2:8" x14ac:dyDescent="0.3">
      <c r="B20" s="6"/>
      <c r="C20" s="8"/>
      <c r="D20" s="8"/>
      <c r="E20" s="8"/>
      <c r="F20" s="8"/>
      <c r="G20" s="8"/>
      <c r="H20" s="9"/>
    </row>
    <row r="21" spans="2:8" x14ac:dyDescent="0.3">
      <c r="B21" s="6"/>
      <c r="C21" s="8"/>
      <c r="D21" s="8"/>
      <c r="E21" s="8"/>
      <c r="F21" s="8"/>
      <c r="G21" s="8"/>
      <c r="H21" s="9"/>
    </row>
    <row r="22" spans="2:8" x14ac:dyDescent="0.3">
      <c r="B22" s="6"/>
      <c r="C22" s="8"/>
      <c r="D22" s="8"/>
      <c r="E22" s="8"/>
      <c r="F22" s="8"/>
      <c r="G22" s="8"/>
      <c r="H22" s="9"/>
    </row>
    <row r="23" spans="2:8" x14ac:dyDescent="0.3">
      <c r="B23" s="6"/>
      <c r="C23" s="8"/>
      <c r="D23" s="8"/>
      <c r="E23" s="8"/>
      <c r="F23" s="8"/>
      <c r="G23" s="8"/>
      <c r="H23" s="9"/>
    </row>
    <row r="24" spans="2:8" x14ac:dyDescent="0.3">
      <c r="B24" s="6"/>
      <c r="C24" s="8"/>
      <c r="D24" s="8"/>
      <c r="E24" s="8"/>
      <c r="F24" s="8"/>
      <c r="G24" s="8"/>
      <c r="H24" s="9"/>
    </row>
    <row r="25" spans="2:8" x14ac:dyDescent="0.3">
      <c r="B25" s="6"/>
      <c r="C25" s="8"/>
      <c r="D25" s="8"/>
      <c r="E25" s="8"/>
      <c r="F25" s="8"/>
      <c r="G25" s="8"/>
      <c r="H25" s="9"/>
    </row>
    <row r="26" spans="2:8" x14ac:dyDescent="0.3">
      <c r="B26" s="6"/>
      <c r="C26" s="8"/>
      <c r="D26" s="8"/>
      <c r="E26" s="8"/>
      <c r="F26" s="8"/>
      <c r="G26" s="8"/>
      <c r="H26" s="9"/>
    </row>
    <row r="27" spans="2:8" x14ac:dyDescent="0.3">
      <c r="B27" s="6"/>
      <c r="C27" s="8"/>
      <c r="D27" s="8"/>
      <c r="E27" s="8"/>
      <c r="F27" s="8"/>
      <c r="G27" s="8"/>
      <c r="H27" s="9"/>
    </row>
    <row r="28" spans="2:8" x14ac:dyDescent="0.3">
      <c r="B28" s="6"/>
      <c r="C28" s="8"/>
      <c r="D28" s="8"/>
      <c r="E28" s="8"/>
      <c r="F28" s="8"/>
      <c r="G28" s="8"/>
      <c r="H28" s="9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E3D4-FA95-4A62-9838-54D429BB91FB}">
  <dimension ref="A1:H15"/>
  <sheetViews>
    <sheetView workbookViewId="0">
      <selection activeCell="B12" sqref="B12:H15"/>
    </sheetView>
  </sheetViews>
  <sheetFormatPr baseColWidth="10" defaultRowHeight="14.4" x14ac:dyDescent="0.3"/>
  <cols>
    <col min="2" max="2" width="21" bestFit="1" customWidth="1"/>
    <col min="3" max="4" width="16.21875" bestFit="1" customWidth="1"/>
    <col min="5" max="5" width="16.5546875" bestFit="1" customWidth="1"/>
    <col min="6" max="6" width="17.33203125" bestFit="1" customWidth="1"/>
    <col min="7" max="7" width="16.21875" bestFit="1" customWidth="1"/>
    <col min="8" max="8" width="32" customWidth="1"/>
    <col min="9" max="21" width="3" bestFit="1" customWidth="1"/>
    <col min="22" max="123" width="4" bestFit="1" customWidth="1"/>
    <col min="124" max="124" width="14.44140625" bestFit="1" customWidth="1"/>
  </cols>
  <sheetData>
    <row r="1" spans="1:8" x14ac:dyDescent="0.3">
      <c r="B1" t="s">
        <v>492</v>
      </c>
      <c r="C1" t="s">
        <v>494</v>
      </c>
      <c r="D1" t="s">
        <v>495</v>
      </c>
      <c r="E1" t="s">
        <v>496</v>
      </c>
      <c r="F1" t="s">
        <v>498</v>
      </c>
      <c r="G1" t="s">
        <v>499</v>
      </c>
      <c r="H1" t="s">
        <v>500</v>
      </c>
    </row>
    <row r="2" spans="1:8" x14ac:dyDescent="0.3">
      <c r="A2" t="s">
        <v>503</v>
      </c>
      <c r="B2" s="6" t="s">
        <v>10</v>
      </c>
      <c r="C2" s="8">
        <v>118</v>
      </c>
      <c r="D2" s="8">
        <v>10</v>
      </c>
      <c r="E2" s="8">
        <v>56.787500000000001</v>
      </c>
      <c r="F2" s="8">
        <v>491.8</v>
      </c>
      <c r="G2" s="8">
        <v>41.917785547785549</v>
      </c>
      <c r="H2" s="9">
        <v>0.11938132067075305</v>
      </c>
    </row>
    <row r="3" spans="1:8" x14ac:dyDescent="0.3">
      <c r="B3" s="6" t="s">
        <v>5</v>
      </c>
      <c r="C3" s="8">
        <v>158.875</v>
      </c>
      <c r="D3" s="8">
        <v>16</v>
      </c>
      <c r="E3" s="8">
        <v>12.25</v>
      </c>
      <c r="F3" s="8">
        <v>299.5</v>
      </c>
      <c r="G3" s="8">
        <v>17.563521241830067</v>
      </c>
      <c r="H3" s="9">
        <v>4.5260930390291783E-2</v>
      </c>
    </row>
    <row r="4" spans="1:8" x14ac:dyDescent="0.3">
      <c r="B4" s="6" t="s">
        <v>7</v>
      </c>
      <c r="C4" s="8">
        <v>165.625</v>
      </c>
      <c r="D4" s="8">
        <v>15.25</v>
      </c>
      <c r="E4" s="8">
        <v>41.637499999999996</v>
      </c>
      <c r="F4" s="8">
        <v>1291.25</v>
      </c>
      <c r="G4" s="8">
        <v>79.721997549019605</v>
      </c>
      <c r="H4" s="9">
        <v>3.0739884469022892E-2</v>
      </c>
    </row>
    <row r="5" spans="1:8" x14ac:dyDescent="0.3">
      <c r="A5" t="s">
        <v>505</v>
      </c>
      <c r="B5" t="e">
        <f>AVERAGE(B2:B4)</f>
        <v>#DIV/0!</v>
      </c>
      <c r="C5" s="8">
        <f t="shared" ref="C5:H5" si="0">AVERAGE(C2:C4)</f>
        <v>147.5</v>
      </c>
      <c r="D5" s="8">
        <f t="shared" si="0"/>
        <v>13.75</v>
      </c>
      <c r="E5" s="8">
        <f t="shared" si="0"/>
        <v>36.891666666666659</v>
      </c>
      <c r="F5" s="8">
        <f t="shared" si="0"/>
        <v>694.18333333333339</v>
      </c>
      <c r="G5" s="8">
        <f t="shared" si="0"/>
        <v>46.401101446211747</v>
      </c>
      <c r="H5">
        <f t="shared" si="0"/>
        <v>6.5127378510022579E-2</v>
      </c>
    </row>
    <row r="6" spans="1:8" x14ac:dyDescent="0.3">
      <c r="B6" s="6"/>
      <c r="C6" s="8"/>
      <c r="D6" s="8"/>
      <c r="E6" s="8"/>
      <c r="F6" s="8"/>
      <c r="G6" s="8"/>
      <c r="H6" s="9"/>
    </row>
    <row r="7" spans="1:8" x14ac:dyDescent="0.3">
      <c r="A7" t="s">
        <v>504</v>
      </c>
      <c r="B7" s="6" t="s">
        <v>26</v>
      </c>
      <c r="C7" s="8">
        <v>125.125</v>
      </c>
      <c r="D7" s="8">
        <v>8.875</v>
      </c>
      <c r="E7" s="8">
        <v>10.375000000000002</v>
      </c>
      <c r="F7" s="8">
        <v>292.5</v>
      </c>
      <c r="G7" s="8">
        <v>42.216269841269835</v>
      </c>
      <c r="H7" s="9">
        <v>6.0801641203674199E-2</v>
      </c>
    </row>
    <row r="8" spans="1:8" x14ac:dyDescent="0.3">
      <c r="B8" s="6" t="s">
        <v>32</v>
      </c>
      <c r="C8" s="8">
        <v>118.75</v>
      </c>
      <c r="D8" s="8">
        <v>11.875</v>
      </c>
      <c r="E8" s="8">
        <v>17.524999999999999</v>
      </c>
      <c r="F8" s="8">
        <v>605.75</v>
      </c>
      <c r="G8" s="8">
        <v>43.845535714285717</v>
      </c>
      <c r="H8" s="9">
        <v>2.6600916219270826E-2</v>
      </c>
    </row>
    <row r="9" spans="1:8" x14ac:dyDescent="0.3">
      <c r="B9" s="6" t="s">
        <v>43</v>
      </c>
      <c r="C9" s="8">
        <v>140.375</v>
      </c>
      <c r="D9" s="8">
        <v>11.625</v>
      </c>
      <c r="E9" s="8">
        <v>14.8125</v>
      </c>
      <c r="F9" s="8">
        <v>417.5</v>
      </c>
      <c r="G9" s="8">
        <v>29.172199730094469</v>
      </c>
      <c r="H9" s="9">
        <v>3.0372542220303729E-2</v>
      </c>
    </row>
    <row r="10" spans="1:8" x14ac:dyDescent="0.3">
      <c r="B10" s="6" t="s">
        <v>39</v>
      </c>
      <c r="C10" s="8">
        <v>100.625</v>
      </c>
      <c r="D10" s="8">
        <v>10.375</v>
      </c>
      <c r="E10" s="8">
        <v>27.525000000000002</v>
      </c>
      <c r="F10" s="8">
        <v>619.5</v>
      </c>
      <c r="G10" s="8">
        <v>59.061011904761898</v>
      </c>
      <c r="H10" s="9">
        <v>3.4981820720800791E-2</v>
      </c>
    </row>
    <row r="11" spans="1:8" x14ac:dyDescent="0.3">
      <c r="B11" s="6"/>
      <c r="C11" s="8"/>
      <c r="D11" s="8"/>
      <c r="E11" s="8"/>
      <c r="F11" s="8"/>
      <c r="G11" s="8"/>
      <c r="H11" s="9"/>
    </row>
    <row r="12" spans="1:8" x14ac:dyDescent="0.3">
      <c r="A12" t="s">
        <v>502</v>
      </c>
      <c r="B12" s="6" t="s">
        <v>521</v>
      </c>
      <c r="C12" s="8">
        <f>C7-C5</f>
        <v>-22.375</v>
      </c>
      <c r="D12" s="8">
        <f t="shared" ref="D12:H12" si="1">D7-D5</f>
        <v>-4.875</v>
      </c>
      <c r="E12" s="8">
        <f t="shared" si="1"/>
        <v>-26.516666666666659</v>
      </c>
      <c r="F12" s="8">
        <f t="shared" si="1"/>
        <v>-401.68333333333339</v>
      </c>
      <c r="G12" s="8">
        <f t="shared" si="1"/>
        <v>-4.1848316049419125</v>
      </c>
      <c r="H12" s="10">
        <f t="shared" si="1"/>
        <v>-4.3257373063483803E-3</v>
      </c>
    </row>
    <row r="13" spans="1:8" x14ac:dyDescent="0.3">
      <c r="B13" s="6" t="s">
        <v>522</v>
      </c>
      <c r="C13" s="8">
        <f>C8-C5</f>
        <v>-28.75</v>
      </c>
      <c r="D13" s="8">
        <f t="shared" ref="D13:H13" si="2">D8-D5</f>
        <v>-1.875</v>
      </c>
      <c r="E13" s="8">
        <f t="shared" si="2"/>
        <v>-19.36666666666666</v>
      </c>
      <c r="F13" s="8">
        <f t="shared" si="2"/>
        <v>-88.433333333333394</v>
      </c>
      <c r="G13" s="8">
        <f t="shared" si="2"/>
        <v>-2.5555657319260305</v>
      </c>
      <c r="H13" s="10">
        <f t="shared" si="2"/>
        <v>-3.8526462290751753E-2</v>
      </c>
    </row>
    <row r="14" spans="1:8" x14ac:dyDescent="0.3">
      <c r="B14" s="6" t="s">
        <v>523</v>
      </c>
      <c r="C14" s="8">
        <f>C9-C5</f>
        <v>-7.125</v>
      </c>
      <c r="D14" s="8">
        <f t="shared" ref="D14:H14" si="3">D9-D5</f>
        <v>-2.125</v>
      </c>
      <c r="E14" s="8">
        <f t="shared" si="3"/>
        <v>-22.079166666666659</v>
      </c>
      <c r="F14" s="8">
        <f t="shared" si="3"/>
        <v>-276.68333333333339</v>
      </c>
      <c r="G14" s="8">
        <f t="shared" si="3"/>
        <v>-17.228901716117278</v>
      </c>
      <c r="H14" s="10">
        <f t="shared" si="3"/>
        <v>-3.475483628971885E-2</v>
      </c>
    </row>
    <row r="15" spans="1:8" x14ac:dyDescent="0.3">
      <c r="B15" s="6" t="s">
        <v>524</v>
      </c>
      <c r="C15" s="8">
        <f>C10-C5</f>
        <v>-46.875</v>
      </c>
      <c r="D15" s="8">
        <f t="shared" ref="D15:H15" si="4">D10-D5</f>
        <v>-3.375</v>
      </c>
      <c r="E15" s="8">
        <f t="shared" si="4"/>
        <v>-9.3666666666666565</v>
      </c>
      <c r="F15" s="8">
        <f t="shared" si="4"/>
        <v>-74.683333333333394</v>
      </c>
      <c r="G15" s="8">
        <f t="shared" si="4"/>
        <v>12.659910458550151</v>
      </c>
      <c r="H15" s="10">
        <f t="shared" si="4"/>
        <v>-3.0145557789221789E-2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HARVEST ALL_FOR R</vt:lpstr>
      <vt:lpstr>MW</vt:lpstr>
      <vt:lpstr>MW 2</vt:lpstr>
      <vt:lpstr>1A</vt:lpstr>
      <vt:lpstr>1X</vt:lpstr>
      <vt:lpstr>2A</vt:lpstr>
      <vt:lpstr>2B</vt:lpstr>
      <vt:lpstr>2C</vt:lpstr>
      <vt:lpstr>2D</vt:lpstr>
      <vt:lpstr>2E</vt:lpstr>
      <vt:lpstr>2F</vt:lpstr>
      <vt:lpstr>2G</vt:lpstr>
      <vt:lpstr>2H</vt:lpstr>
      <vt:lpstr>3A</vt:lpstr>
      <vt:lpstr>3B</vt:lpstr>
      <vt:lpstr>4A</vt:lpstr>
      <vt:lpstr>4B</vt:lpstr>
      <vt:lpstr>4C</vt:lpstr>
      <vt:lpstr>4D</vt:lpstr>
      <vt:lpstr>4E</vt:lpstr>
      <vt:lpstr>4F</vt:lpstr>
      <vt:lpstr>4G</vt:lpstr>
      <vt:lpstr>4H</vt:lpstr>
      <vt:lpstr>4I</vt:lpstr>
      <vt:lpstr>Diff Summary</vt:lpstr>
      <vt:lpstr>1A (20)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Corke [fic5]</dc:creator>
  <cp:lastModifiedBy>Helen Behn</cp:lastModifiedBy>
  <cp:lastPrinted>2022-02-08T14:45:00Z</cp:lastPrinted>
  <dcterms:created xsi:type="dcterms:W3CDTF">2021-01-05T09:47:16Z</dcterms:created>
  <dcterms:modified xsi:type="dcterms:W3CDTF">2022-03-03T13:53:34Z</dcterms:modified>
</cp:coreProperties>
</file>