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F25898AB-D930-4907-B178-EC4FF9187F54}" xr6:coauthVersionLast="36" xr6:coauthVersionMax="36" xr10:uidLastSave="{00000000-0000-0000-0000-000000000000}"/>
  <bookViews>
    <workbookView xWindow="480" yWindow="60" windowWidth="18075" windowHeight="8310" xr2:uid="{00000000-000D-0000-FFFF-FFFF00000000}"/>
  </bookViews>
  <sheets>
    <sheet name="CUT2" sheetId="6" r:id="rId1"/>
    <sheet name="Cut" sheetId="3" r:id="rId2"/>
    <sheet name="Sheet3" sheetId="5" r:id="rId3"/>
    <sheet name="Plant community cover export" sheetId="1" r:id="rId4"/>
    <sheet name="Sheet1" sheetId="2" r:id="rId5"/>
    <sheet name="PECI2018cover" sheetId="4" r:id="rId6"/>
  </sheets>
  <calcPr calcId="191029"/>
</workbook>
</file>

<file path=xl/calcChain.xml><?xml version="1.0" encoding="utf-8"?>
<calcChain xmlns="http://schemas.openxmlformats.org/spreadsheetml/2006/main">
  <c r="AM125" i="6" l="1"/>
  <c r="AC125" i="6"/>
  <c r="AA125" i="6"/>
  <c r="V125" i="6"/>
  <c r="O125" i="6"/>
  <c r="K125" i="6"/>
  <c r="I125" i="6"/>
  <c r="C125" i="6"/>
  <c r="G125" i="6" s="1"/>
  <c r="AM124" i="6"/>
  <c r="AC124" i="6"/>
  <c r="AA124" i="6"/>
  <c r="V124" i="6"/>
  <c r="O124" i="6"/>
  <c r="K124" i="6"/>
  <c r="I124" i="6"/>
  <c r="G124" i="6"/>
  <c r="C124" i="6"/>
  <c r="AM123" i="6"/>
  <c r="AC123" i="6"/>
  <c r="AA123" i="6"/>
  <c r="V123" i="6"/>
  <c r="O123" i="6"/>
  <c r="K123" i="6"/>
  <c r="I123" i="6"/>
  <c r="C123" i="6"/>
  <c r="G123" i="6" s="1"/>
  <c r="AM122" i="6"/>
  <c r="AC122" i="6"/>
  <c r="AA122" i="6"/>
  <c r="V122" i="6"/>
  <c r="O122" i="6"/>
  <c r="K122" i="6"/>
  <c r="I122" i="6"/>
  <c r="G122" i="6"/>
  <c r="C122" i="6"/>
  <c r="AM121" i="6"/>
  <c r="AC121" i="6"/>
  <c r="AA121" i="6"/>
  <c r="V121" i="6"/>
  <c r="O121" i="6"/>
  <c r="K121" i="6"/>
  <c r="I121" i="6"/>
  <c r="G121" i="6"/>
  <c r="C121" i="6"/>
  <c r="AM120" i="6"/>
  <c r="AC120" i="6"/>
  <c r="AA120" i="6"/>
  <c r="V120" i="6"/>
  <c r="O120" i="6"/>
  <c r="K120" i="6"/>
  <c r="I120" i="6"/>
  <c r="G120" i="6"/>
  <c r="C120" i="6"/>
  <c r="AM119" i="6"/>
  <c r="AC119" i="6"/>
  <c r="AA119" i="6"/>
  <c r="V119" i="6"/>
  <c r="O119" i="6"/>
  <c r="K119" i="6"/>
  <c r="I119" i="6"/>
  <c r="G119" i="6"/>
  <c r="C119" i="6"/>
  <c r="AM118" i="6"/>
  <c r="AC118" i="6"/>
  <c r="AA118" i="6"/>
  <c r="V118" i="6"/>
  <c r="O118" i="6"/>
  <c r="K118" i="6"/>
  <c r="I118" i="6"/>
  <c r="C118" i="6"/>
  <c r="G118" i="6" s="1"/>
  <c r="AM117" i="6"/>
  <c r="AC117" i="6"/>
  <c r="AA117" i="6"/>
  <c r="V117" i="6"/>
  <c r="O117" i="6"/>
  <c r="K117" i="6"/>
  <c r="I117" i="6"/>
  <c r="C117" i="6"/>
  <c r="G117" i="6" s="1"/>
  <c r="AM116" i="6"/>
  <c r="AC116" i="6"/>
  <c r="AA116" i="6"/>
  <c r="V116" i="6"/>
  <c r="O116" i="6"/>
  <c r="K116" i="6"/>
  <c r="I116" i="6"/>
  <c r="G116" i="6"/>
  <c r="C116" i="6"/>
  <c r="AM115" i="6"/>
  <c r="AC115" i="6"/>
  <c r="AA115" i="6"/>
  <c r="V115" i="6"/>
  <c r="O115" i="6"/>
  <c r="K115" i="6"/>
  <c r="I115" i="6"/>
  <c r="C115" i="6"/>
  <c r="G115" i="6" s="1"/>
  <c r="AM114" i="6"/>
  <c r="AC114" i="6"/>
  <c r="AA114" i="6"/>
  <c r="V114" i="6"/>
  <c r="O114" i="6"/>
  <c r="K114" i="6"/>
  <c r="I114" i="6"/>
  <c r="G114" i="6"/>
  <c r="C114" i="6"/>
  <c r="AM113" i="6"/>
  <c r="AC113" i="6"/>
  <c r="AA113" i="6"/>
  <c r="V113" i="6"/>
  <c r="O113" i="6"/>
  <c r="K113" i="6"/>
  <c r="I113" i="6"/>
  <c r="C113" i="6"/>
  <c r="G113" i="6" s="1"/>
  <c r="AM112" i="6"/>
  <c r="AC112" i="6"/>
  <c r="AA112" i="6"/>
  <c r="V112" i="6"/>
  <c r="O112" i="6"/>
  <c r="K112" i="6"/>
  <c r="I112" i="6"/>
  <c r="C112" i="6"/>
  <c r="G112" i="6" s="1"/>
  <c r="AM111" i="6"/>
  <c r="AC111" i="6"/>
  <c r="AA111" i="6"/>
  <c r="V111" i="6"/>
  <c r="O111" i="6"/>
  <c r="K111" i="6"/>
  <c r="I111" i="6"/>
  <c r="G111" i="6"/>
  <c r="C111" i="6"/>
  <c r="AM110" i="6"/>
  <c r="AC110" i="6"/>
  <c r="AA110" i="6"/>
  <c r="V110" i="6"/>
  <c r="O110" i="6"/>
  <c r="K110" i="6"/>
  <c r="I110" i="6"/>
  <c r="G110" i="6"/>
  <c r="C110" i="6"/>
  <c r="AM109" i="6"/>
  <c r="AC109" i="6"/>
  <c r="AA109" i="6"/>
  <c r="V109" i="6"/>
  <c r="O109" i="6"/>
  <c r="K109" i="6"/>
  <c r="I109" i="6"/>
  <c r="C109" i="6"/>
  <c r="G109" i="6" s="1"/>
  <c r="AM108" i="6"/>
  <c r="AC108" i="6"/>
  <c r="AA108" i="6"/>
  <c r="V108" i="6"/>
  <c r="O108" i="6"/>
  <c r="K108" i="6"/>
  <c r="I108" i="6"/>
  <c r="G108" i="6"/>
  <c r="C108" i="6"/>
  <c r="AM107" i="6"/>
  <c r="AC107" i="6"/>
  <c r="AA107" i="6"/>
  <c r="V107" i="6"/>
  <c r="O107" i="6"/>
  <c r="K107" i="6"/>
  <c r="I107" i="6"/>
  <c r="C107" i="6"/>
  <c r="G107" i="6" s="1"/>
  <c r="AM106" i="6"/>
  <c r="AC106" i="6"/>
  <c r="AA106" i="6"/>
  <c r="V106" i="6"/>
  <c r="O106" i="6"/>
  <c r="K106" i="6"/>
  <c r="I106" i="6"/>
  <c r="G106" i="6"/>
  <c r="C106" i="6"/>
  <c r="AM105" i="6"/>
  <c r="AC105" i="6"/>
  <c r="AA105" i="6"/>
  <c r="V105" i="6"/>
  <c r="O105" i="6"/>
  <c r="K105" i="6"/>
  <c r="I105" i="6"/>
  <c r="C105" i="6"/>
  <c r="G105" i="6" s="1"/>
  <c r="AM104" i="6"/>
  <c r="AC104" i="6"/>
  <c r="AA104" i="6"/>
  <c r="V104" i="6"/>
  <c r="O104" i="6"/>
  <c r="K104" i="6"/>
  <c r="I104" i="6"/>
  <c r="C104" i="6"/>
  <c r="G104" i="6" s="1"/>
  <c r="AM103" i="6"/>
  <c r="AC103" i="6"/>
  <c r="AA103" i="6"/>
  <c r="V103" i="6"/>
  <c r="O103" i="6"/>
  <c r="K103" i="6"/>
  <c r="I103" i="6"/>
  <c r="G103" i="6"/>
  <c r="C103" i="6"/>
  <c r="AM102" i="6"/>
  <c r="AC102" i="6"/>
  <c r="AA102" i="6"/>
  <c r="V102" i="6"/>
  <c r="O102" i="6"/>
  <c r="K102" i="6"/>
  <c r="I102" i="6"/>
  <c r="G102" i="6"/>
  <c r="C102" i="6"/>
  <c r="AM101" i="6"/>
  <c r="AA101" i="6"/>
  <c r="V101" i="6"/>
  <c r="O101" i="6"/>
  <c r="I101" i="6"/>
  <c r="G101" i="6"/>
  <c r="C101" i="6"/>
  <c r="AM100" i="6"/>
  <c r="AA100" i="6"/>
  <c r="V100" i="6"/>
  <c r="O100" i="6"/>
  <c r="I100" i="6"/>
  <c r="C100" i="6"/>
  <c r="G100" i="6" s="1"/>
  <c r="AM99" i="6"/>
  <c r="AA99" i="6"/>
  <c r="V99" i="6"/>
  <c r="O99" i="6"/>
  <c r="I99" i="6"/>
  <c r="C99" i="6"/>
  <c r="G99" i="6" s="1"/>
  <c r="AM98" i="6"/>
  <c r="AC98" i="6"/>
  <c r="AA98" i="6"/>
  <c r="V98" i="6"/>
  <c r="O98" i="6"/>
  <c r="K98" i="6"/>
  <c r="I98" i="6"/>
  <c r="C98" i="6"/>
  <c r="G98" i="6" s="1"/>
  <c r="AM97" i="6"/>
  <c r="AC97" i="6"/>
  <c r="AA97" i="6"/>
  <c r="V97" i="6"/>
  <c r="O97" i="6"/>
  <c r="K97" i="6"/>
  <c r="I97" i="6"/>
  <c r="G97" i="6"/>
  <c r="C97" i="6"/>
  <c r="AM96" i="6"/>
  <c r="AC96" i="6"/>
  <c r="AA96" i="6"/>
  <c r="V96" i="6"/>
  <c r="O96" i="6"/>
  <c r="K96" i="6"/>
  <c r="I96" i="6"/>
  <c r="C96" i="6"/>
  <c r="G96" i="6" s="1"/>
  <c r="AM95" i="6"/>
  <c r="AC95" i="6"/>
  <c r="AA95" i="6"/>
  <c r="V95" i="6"/>
  <c r="O95" i="6"/>
  <c r="K95" i="6"/>
  <c r="I95" i="6"/>
  <c r="C95" i="6"/>
  <c r="G95" i="6" s="1"/>
  <c r="AM94" i="6"/>
  <c r="AC94" i="6"/>
  <c r="AA94" i="6"/>
  <c r="V94" i="6"/>
  <c r="O94" i="6"/>
  <c r="K94" i="6"/>
  <c r="I94" i="6"/>
  <c r="G94" i="6"/>
  <c r="C94" i="6"/>
  <c r="AM93" i="6"/>
  <c r="AC93" i="6"/>
  <c r="AA93" i="6"/>
  <c r="V93" i="6"/>
  <c r="O93" i="6"/>
  <c r="K93" i="6"/>
  <c r="I93" i="6"/>
  <c r="C93" i="6"/>
  <c r="G93" i="6" s="1"/>
  <c r="AM92" i="6"/>
  <c r="AC92" i="6"/>
  <c r="AA92" i="6"/>
  <c r="V92" i="6"/>
  <c r="O92" i="6"/>
  <c r="K92" i="6"/>
  <c r="I92" i="6"/>
  <c r="G92" i="6"/>
  <c r="C92" i="6"/>
  <c r="AM91" i="6"/>
  <c r="AC91" i="6"/>
  <c r="AA91" i="6"/>
  <c r="V91" i="6"/>
  <c r="O91" i="6"/>
  <c r="K91" i="6"/>
  <c r="I91" i="6"/>
  <c r="C91" i="6"/>
  <c r="G91" i="6" s="1"/>
  <c r="AM90" i="6"/>
  <c r="AC90" i="6"/>
  <c r="AA90" i="6"/>
  <c r="V90" i="6"/>
  <c r="O90" i="6"/>
  <c r="K90" i="6"/>
  <c r="I90" i="6"/>
  <c r="C90" i="6"/>
  <c r="G90" i="6" s="1"/>
  <c r="AM89" i="6"/>
  <c r="AC89" i="6"/>
  <c r="AA89" i="6"/>
  <c r="V89" i="6"/>
  <c r="O89" i="6"/>
  <c r="K89" i="6"/>
  <c r="I89" i="6"/>
  <c r="G89" i="6"/>
  <c r="C89" i="6"/>
  <c r="AM88" i="6"/>
  <c r="AC88" i="6"/>
  <c r="AA88" i="6"/>
  <c r="V88" i="6"/>
  <c r="O88" i="6"/>
  <c r="K88" i="6"/>
  <c r="I88" i="6"/>
  <c r="G88" i="6"/>
  <c r="C88" i="6"/>
  <c r="AM87" i="6"/>
  <c r="AC87" i="6"/>
  <c r="AA87" i="6"/>
  <c r="V87" i="6"/>
  <c r="O87" i="6"/>
  <c r="K87" i="6"/>
  <c r="I87" i="6"/>
  <c r="C87" i="6"/>
  <c r="G87" i="6" s="1"/>
  <c r="AM86" i="6"/>
  <c r="AC86" i="6"/>
  <c r="AA86" i="6"/>
  <c r="V86" i="6"/>
  <c r="O86" i="6"/>
  <c r="K86" i="6"/>
  <c r="I86" i="6"/>
  <c r="G86" i="6"/>
  <c r="C86" i="6"/>
  <c r="AM85" i="6"/>
  <c r="AC85" i="6"/>
  <c r="AA85" i="6"/>
  <c r="V85" i="6"/>
  <c r="O85" i="6"/>
  <c r="K85" i="6"/>
  <c r="I85" i="6"/>
  <c r="C85" i="6"/>
  <c r="G85" i="6" s="1"/>
  <c r="AM84" i="6"/>
  <c r="AC84" i="6"/>
  <c r="AA84" i="6"/>
  <c r="V84" i="6"/>
  <c r="O84" i="6"/>
  <c r="K84" i="6"/>
  <c r="I84" i="6"/>
  <c r="G84" i="6"/>
  <c r="C84" i="6"/>
  <c r="AM83" i="6"/>
  <c r="AC83" i="6"/>
  <c r="AA83" i="6"/>
  <c r="V83" i="6"/>
  <c r="O83" i="6"/>
  <c r="K83" i="6"/>
  <c r="I83" i="6"/>
  <c r="C83" i="6"/>
  <c r="G83" i="6" s="1"/>
  <c r="AM82" i="6"/>
  <c r="AC82" i="6"/>
  <c r="AA82" i="6"/>
  <c r="V82" i="6"/>
  <c r="O82" i="6"/>
  <c r="K82" i="6"/>
  <c r="I82" i="6"/>
  <c r="C82" i="6"/>
  <c r="G82" i="6" s="1"/>
  <c r="AM81" i="6"/>
  <c r="AC81" i="6"/>
  <c r="AA81" i="6"/>
  <c r="V81" i="6"/>
  <c r="O81" i="6"/>
  <c r="K81" i="6"/>
  <c r="I81" i="6"/>
  <c r="G81" i="6"/>
  <c r="C81" i="6"/>
  <c r="AM80" i="6"/>
  <c r="AC80" i="6"/>
  <c r="AA80" i="6"/>
  <c r="V80" i="6"/>
  <c r="O80" i="6"/>
  <c r="K80" i="6"/>
  <c r="I80" i="6"/>
  <c r="G80" i="6"/>
  <c r="C80" i="6"/>
  <c r="AM79" i="6"/>
  <c r="AC79" i="6"/>
  <c r="AA79" i="6"/>
  <c r="V79" i="6"/>
  <c r="O79" i="6"/>
  <c r="K79" i="6"/>
  <c r="I79" i="6"/>
  <c r="C79" i="6"/>
  <c r="G79" i="6" s="1"/>
  <c r="AM78" i="6"/>
  <c r="AC78" i="6"/>
  <c r="AA78" i="6"/>
  <c r="V78" i="6"/>
  <c r="O78" i="6"/>
  <c r="K78" i="6"/>
  <c r="I78" i="6"/>
  <c r="C78" i="6"/>
  <c r="G78" i="6" s="1"/>
  <c r="AM77" i="6"/>
  <c r="AC77" i="6"/>
  <c r="AA77" i="6"/>
  <c r="V77" i="6"/>
  <c r="O77" i="6"/>
  <c r="K77" i="6"/>
  <c r="I77" i="6"/>
  <c r="C77" i="6"/>
  <c r="G77" i="6" s="1"/>
  <c r="AM76" i="6"/>
  <c r="AC76" i="6"/>
  <c r="AA76" i="6"/>
  <c r="V76" i="6"/>
  <c r="O76" i="6"/>
  <c r="K76" i="6"/>
  <c r="I76" i="6"/>
  <c r="G76" i="6"/>
  <c r="C76" i="6"/>
  <c r="AM75" i="6"/>
  <c r="AC75" i="6"/>
  <c r="AA75" i="6"/>
  <c r="V75" i="6"/>
  <c r="O75" i="6"/>
  <c r="K75" i="6"/>
  <c r="I75" i="6"/>
  <c r="G75" i="6"/>
  <c r="C75" i="6"/>
  <c r="AM74" i="6"/>
  <c r="AC74" i="6"/>
  <c r="AA74" i="6"/>
  <c r="V74" i="6"/>
  <c r="O74" i="6"/>
  <c r="K74" i="6"/>
  <c r="I74" i="6"/>
  <c r="C74" i="6"/>
  <c r="G74" i="6" s="1"/>
  <c r="AM73" i="6"/>
  <c r="AC73" i="6"/>
  <c r="AA73" i="6"/>
  <c r="V73" i="6"/>
  <c r="O73" i="6"/>
  <c r="K73" i="6"/>
  <c r="I73" i="6"/>
  <c r="G73" i="6"/>
  <c r="C73" i="6"/>
  <c r="AM72" i="6"/>
  <c r="AC72" i="6"/>
  <c r="AA72" i="6"/>
  <c r="V72" i="6"/>
  <c r="O72" i="6"/>
  <c r="K72" i="6"/>
  <c r="I72" i="6"/>
  <c r="G72" i="6"/>
  <c r="C72" i="6"/>
  <c r="AM71" i="6"/>
  <c r="AC71" i="6"/>
  <c r="AA71" i="6"/>
  <c r="V71" i="6"/>
  <c r="O71" i="6"/>
  <c r="K71" i="6"/>
  <c r="I71" i="6"/>
  <c r="C71" i="6"/>
  <c r="G71" i="6" s="1"/>
  <c r="AM70" i="6"/>
  <c r="AA70" i="6"/>
  <c r="V70" i="6"/>
  <c r="O70" i="6"/>
  <c r="I70" i="6"/>
  <c r="G70" i="6"/>
  <c r="C70" i="6"/>
  <c r="AM69" i="6"/>
  <c r="AA69" i="6"/>
  <c r="V69" i="6"/>
  <c r="O69" i="6"/>
  <c r="I69" i="6"/>
  <c r="C69" i="6"/>
  <c r="G69" i="6" s="1"/>
  <c r="AM68" i="6"/>
  <c r="AA68" i="6"/>
  <c r="V68" i="6"/>
  <c r="O68" i="6"/>
  <c r="I68" i="6"/>
  <c r="C68" i="6"/>
  <c r="G68" i="6" s="1"/>
  <c r="AM67" i="6"/>
  <c r="AC67" i="6"/>
  <c r="AA67" i="6"/>
  <c r="V67" i="6"/>
  <c r="O67" i="6"/>
  <c r="K67" i="6"/>
  <c r="I67" i="6"/>
  <c r="G67" i="6"/>
  <c r="C67" i="6"/>
  <c r="AM66" i="6"/>
  <c r="AC66" i="6"/>
  <c r="AA66" i="6"/>
  <c r="V66" i="6"/>
  <c r="O66" i="6"/>
  <c r="K66" i="6"/>
  <c r="I66" i="6"/>
  <c r="G66" i="6"/>
  <c r="C66" i="6"/>
  <c r="AM65" i="6"/>
  <c r="AC65" i="6"/>
  <c r="AA65" i="6"/>
  <c r="V65" i="6"/>
  <c r="O65" i="6"/>
  <c r="K65" i="6"/>
  <c r="I65" i="6"/>
  <c r="C65" i="6"/>
  <c r="G65" i="6" s="1"/>
  <c r="AM64" i="6"/>
  <c r="AC64" i="6"/>
  <c r="AA64" i="6"/>
  <c r="V64" i="6"/>
  <c r="O64" i="6"/>
  <c r="K64" i="6"/>
  <c r="I64" i="6"/>
  <c r="G64" i="6"/>
  <c r="C64" i="6"/>
  <c r="AM63" i="6"/>
  <c r="AC63" i="6"/>
  <c r="AA63" i="6"/>
  <c r="V63" i="6"/>
  <c r="O63" i="6"/>
  <c r="K63" i="6"/>
  <c r="I63" i="6"/>
  <c r="C63" i="6"/>
  <c r="G63" i="6" s="1"/>
  <c r="AM62" i="6"/>
  <c r="AC62" i="6"/>
  <c r="AA62" i="6"/>
  <c r="V62" i="6"/>
  <c r="O62" i="6"/>
  <c r="K62" i="6"/>
  <c r="I62" i="6"/>
  <c r="G62" i="6"/>
  <c r="C62" i="6"/>
  <c r="AM61" i="6"/>
  <c r="AC61" i="6"/>
  <c r="AA61" i="6"/>
  <c r="V61" i="6"/>
  <c r="O61" i="6"/>
  <c r="K61" i="6"/>
  <c r="I61" i="6"/>
  <c r="C61" i="6"/>
  <c r="G61" i="6" s="1"/>
  <c r="AM60" i="6"/>
  <c r="AC60" i="6"/>
  <c r="AA60" i="6"/>
  <c r="V60" i="6"/>
  <c r="O60" i="6"/>
  <c r="K60" i="6"/>
  <c r="I60" i="6"/>
  <c r="C60" i="6"/>
  <c r="G60" i="6" s="1"/>
  <c r="AM59" i="6"/>
  <c r="AC59" i="6"/>
  <c r="AA59" i="6"/>
  <c r="V59" i="6"/>
  <c r="O59" i="6"/>
  <c r="K59" i="6"/>
  <c r="I59" i="6"/>
  <c r="G59" i="6"/>
  <c r="C59" i="6"/>
  <c r="AM58" i="6"/>
  <c r="AC58" i="6"/>
  <c r="AA58" i="6"/>
  <c r="V58" i="6"/>
  <c r="O58" i="6"/>
  <c r="K58" i="6"/>
  <c r="I58" i="6"/>
  <c r="G58" i="6"/>
  <c r="C58" i="6"/>
  <c r="AM57" i="6"/>
  <c r="AC57" i="6"/>
  <c r="AA57" i="6"/>
  <c r="V57" i="6"/>
  <c r="O57" i="6"/>
  <c r="K57" i="6"/>
  <c r="I57" i="6"/>
  <c r="C57" i="6"/>
  <c r="G57" i="6" s="1"/>
  <c r="AM56" i="6"/>
  <c r="AC56" i="6"/>
  <c r="AA56" i="6"/>
  <c r="V56" i="6"/>
  <c r="O56" i="6"/>
  <c r="K56" i="6"/>
  <c r="I56" i="6"/>
  <c r="C56" i="6"/>
  <c r="G56" i="6" s="1"/>
  <c r="AM55" i="6"/>
  <c r="AC55" i="6"/>
  <c r="AA55" i="6"/>
  <c r="V55" i="6"/>
  <c r="O55" i="6"/>
  <c r="K55" i="6"/>
  <c r="I55" i="6"/>
  <c r="C55" i="6"/>
  <c r="G55" i="6" s="1"/>
  <c r="AM54" i="6"/>
  <c r="AC54" i="6"/>
  <c r="AA54" i="6"/>
  <c r="V54" i="6"/>
  <c r="O54" i="6"/>
  <c r="K54" i="6"/>
  <c r="I54" i="6"/>
  <c r="G54" i="6"/>
  <c r="C54" i="6"/>
  <c r="AM53" i="6"/>
  <c r="AC53" i="6"/>
  <c r="AA53" i="6"/>
  <c r="V53" i="6"/>
  <c r="O53" i="6"/>
  <c r="K53" i="6"/>
  <c r="I53" i="6"/>
  <c r="G53" i="6"/>
  <c r="C53" i="6"/>
  <c r="AM52" i="6"/>
  <c r="AC52" i="6"/>
  <c r="AA52" i="6"/>
  <c r="V52" i="6"/>
  <c r="O52" i="6"/>
  <c r="K52" i="6"/>
  <c r="I52" i="6"/>
  <c r="C52" i="6"/>
  <c r="G52" i="6" s="1"/>
  <c r="AM51" i="6"/>
  <c r="AC51" i="6"/>
  <c r="AA51" i="6"/>
  <c r="V51" i="6"/>
  <c r="O51" i="6"/>
  <c r="K51" i="6"/>
  <c r="I51" i="6"/>
  <c r="G51" i="6"/>
  <c r="C51" i="6"/>
  <c r="AM50" i="6"/>
  <c r="AC50" i="6"/>
  <c r="AA50" i="6"/>
  <c r="V50" i="6"/>
  <c r="O50" i="6"/>
  <c r="K50" i="6"/>
  <c r="I50" i="6"/>
  <c r="G50" i="6"/>
  <c r="C50" i="6"/>
  <c r="AM49" i="6"/>
  <c r="AC49" i="6"/>
  <c r="AA49" i="6"/>
  <c r="V49" i="6"/>
  <c r="O49" i="6"/>
  <c r="K49" i="6"/>
  <c r="I49" i="6"/>
  <c r="C49" i="6"/>
  <c r="G49" i="6" s="1"/>
  <c r="AM48" i="6"/>
  <c r="AC48" i="6"/>
  <c r="AA48" i="6"/>
  <c r="V48" i="6"/>
  <c r="O48" i="6"/>
  <c r="K48" i="6"/>
  <c r="I48" i="6"/>
  <c r="C48" i="6"/>
  <c r="G48" i="6" s="1"/>
  <c r="AM47" i="6"/>
  <c r="AC47" i="6"/>
  <c r="AA47" i="6"/>
  <c r="V47" i="6"/>
  <c r="O47" i="6"/>
  <c r="K47" i="6"/>
  <c r="I47" i="6"/>
  <c r="C47" i="6"/>
  <c r="G47" i="6" s="1"/>
  <c r="AM46" i="6"/>
  <c r="AC46" i="6"/>
  <c r="AA46" i="6"/>
  <c r="V46" i="6"/>
  <c r="O46" i="6"/>
  <c r="K46" i="6"/>
  <c r="I46" i="6"/>
  <c r="G46" i="6"/>
  <c r="C46" i="6"/>
  <c r="AM45" i="6"/>
  <c r="AC45" i="6"/>
  <c r="AA45" i="6"/>
  <c r="V45" i="6"/>
  <c r="O45" i="6"/>
  <c r="K45" i="6"/>
  <c r="I45" i="6"/>
  <c r="G45" i="6"/>
  <c r="C45" i="6"/>
  <c r="AM44" i="6"/>
  <c r="AC44" i="6"/>
  <c r="AA44" i="6"/>
  <c r="V44" i="6"/>
  <c r="O44" i="6"/>
  <c r="K44" i="6"/>
  <c r="I44" i="6"/>
  <c r="C44" i="6"/>
  <c r="G44" i="6" s="1"/>
  <c r="AM43" i="6"/>
  <c r="AC43" i="6"/>
  <c r="AA43" i="6"/>
  <c r="V43" i="6"/>
  <c r="O43" i="6"/>
  <c r="K43" i="6"/>
  <c r="I43" i="6"/>
  <c r="C43" i="6"/>
  <c r="G43" i="6" s="1"/>
  <c r="AM42" i="6"/>
  <c r="AC42" i="6"/>
  <c r="AA42" i="6"/>
  <c r="V42" i="6"/>
  <c r="O42" i="6"/>
  <c r="K42" i="6"/>
  <c r="I42" i="6"/>
  <c r="G42" i="6"/>
  <c r="C42" i="6"/>
  <c r="AM41" i="6"/>
  <c r="AC41" i="6"/>
  <c r="AA41" i="6"/>
  <c r="V41" i="6"/>
  <c r="O41" i="6"/>
  <c r="K41" i="6"/>
  <c r="I41" i="6"/>
  <c r="C41" i="6"/>
  <c r="G41" i="6" s="1"/>
  <c r="AM40" i="6"/>
  <c r="AC40" i="6"/>
  <c r="AA40" i="6"/>
  <c r="V40" i="6"/>
  <c r="O40" i="6"/>
  <c r="K40" i="6"/>
  <c r="I40" i="6"/>
  <c r="G40" i="6"/>
  <c r="C40" i="6"/>
  <c r="AM39" i="6"/>
  <c r="AC39" i="6"/>
  <c r="AA39" i="6"/>
  <c r="V39" i="6"/>
  <c r="O39" i="6"/>
  <c r="K39" i="6"/>
  <c r="I39" i="6"/>
  <c r="C39" i="6"/>
  <c r="G39" i="6" s="1"/>
  <c r="AM38" i="6"/>
  <c r="AC38" i="6"/>
  <c r="AA38" i="6"/>
  <c r="V38" i="6"/>
  <c r="O38" i="6"/>
  <c r="K38" i="6"/>
  <c r="I38" i="6"/>
  <c r="G38" i="6"/>
  <c r="C38" i="6"/>
  <c r="AM37" i="6"/>
  <c r="AC37" i="6"/>
  <c r="AA37" i="6"/>
  <c r="V37" i="6"/>
  <c r="O37" i="6"/>
  <c r="K37" i="6"/>
  <c r="I37" i="6"/>
  <c r="G37" i="6"/>
  <c r="C37" i="6"/>
  <c r="AM36" i="6"/>
  <c r="AC36" i="6"/>
  <c r="AA36" i="6"/>
  <c r="V36" i="6"/>
  <c r="O36" i="6"/>
  <c r="K36" i="6"/>
  <c r="I36" i="6"/>
  <c r="C36" i="6"/>
  <c r="G36" i="6" s="1"/>
  <c r="AM35" i="6"/>
  <c r="AC35" i="6"/>
  <c r="AA35" i="6"/>
  <c r="V35" i="6"/>
  <c r="O35" i="6"/>
  <c r="K35" i="6"/>
  <c r="I35" i="6"/>
  <c r="C35" i="6"/>
  <c r="G35" i="6" s="1"/>
  <c r="AM34" i="6"/>
  <c r="AC34" i="6"/>
  <c r="AA34" i="6"/>
  <c r="V34" i="6"/>
  <c r="O34" i="6"/>
  <c r="K34" i="6"/>
  <c r="I34" i="6"/>
  <c r="G34" i="6"/>
  <c r="C34" i="6"/>
  <c r="AM33" i="6"/>
  <c r="AC33" i="6"/>
  <c r="AA33" i="6"/>
  <c r="V33" i="6"/>
  <c r="O33" i="6"/>
  <c r="K33" i="6"/>
  <c r="I33" i="6"/>
  <c r="C33" i="6"/>
  <c r="G33" i="6" s="1"/>
  <c r="AM32" i="6"/>
  <c r="AC32" i="6"/>
  <c r="AA32" i="6"/>
  <c r="V32" i="6"/>
  <c r="O32" i="6"/>
  <c r="K32" i="6"/>
  <c r="I32" i="6"/>
  <c r="G32" i="6"/>
  <c r="C32" i="6"/>
  <c r="AM31" i="6"/>
  <c r="AC31" i="6"/>
  <c r="AA31" i="6"/>
  <c r="V31" i="6"/>
  <c r="O31" i="6"/>
  <c r="K31" i="6"/>
  <c r="I31" i="6"/>
  <c r="C31" i="6"/>
  <c r="G31" i="6" s="1"/>
  <c r="AM30" i="6"/>
  <c r="AC30" i="6"/>
  <c r="AA30" i="6"/>
  <c r="V30" i="6"/>
  <c r="O30" i="6"/>
  <c r="K30" i="6"/>
  <c r="I30" i="6"/>
  <c r="C30" i="6"/>
  <c r="G30" i="6" s="1"/>
  <c r="AM29" i="6"/>
  <c r="AC29" i="6"/>
  <c r="AA29" i="6"/>
  <c r="V29" i="6"/>
  <c r="O29" i="6"/>
  <c r="K29" i="6"/>
  <c r="I29" i="6"/>
  <c r="G29" i="6"/>
  <c r="C29" i="6"/>
  <c r="AM28" i="6"/>
  <c r="AC28" i="6"/>
  <c r="AA28" i="6"/>
  <c r="V28" i="6"/>
  <c r="O28" i="6"/>
  <c r="K28" i="6"/>
  <c r="I28" i="6"/>
  <c r="C28" i="6"/>
  <c r="G28" i="6" s="1"/>
  <c r="AM27" i="6"/>
  <c r="AC27" i="6"/>
  <c r="AA27" i="6"/>
  <c r="V27" i="6"/>
  <c r="O27" i="6"/>
  <c r="K27" i="6"/>
  <c r="I27" i="6"/>
  <c r="G27" i="6"/>
  <c r="C27" i="6"/>
  <c r="AM26" i="6"/>
  <c r="AC26" i="6"/>
  <c r="AA26" i="6"/>
  <c r="V26" i="6"/>
  <c r="O26" i="6"/>
  <c r="K26" i="6"/>
  <c r="I26" i="6"/>
  <c r="G26" i="6"/>
  <c r="C26" i="6"/>
  <c r="AM25" i="6"/>
  <c r="AC25" i="6"/>
  <c r="AA25" i="6"/>
  <c r="V25" i="6"/>
  <c r="O25" i="6"/>
  <c r="K25" i="6"/>
  <c r="I25" i="6"/>
  <c r="C25" i="6"/>
  <c r="G25" i="6" s="1"/>
  <c r="AM24" i="6"/>
  <c r="AC24" i="6"/>
  <c r="AA24" i="6"/>
  <c r="V24" i="6"/>
  <c r="O24" i="6"/>
  <c r="K24" i="6"/>
  <c r="I24" i="6"/>
  <c r="G24" i="6"/>
  <c r="C24" i="6"/>
  <c r="AM23" i="6"/>
  <c r="AC23" i="6"/>
  <c r="AA23" i="6"/>
  <c r="V23" i="6"/>
  <c r="O23" i="6"/>
  <c r="K23" i="6"/>
  <c r="I23" i="6"/>
  <c r="C23" i="6"/>
  <c r="G23" i="6" s="1"/>
  <c r="AM22" i="6"/>
  <c r="AC22" i="6"/>
  <c r="AA22" i="6"/>
  <c r="V22" i="6"/>
  <c r="O22" i="6"/>
  <c r="K22" i="6"/>
  <c r="I22" i="6"/>
  <c r="C22" i="6"/>
  <c r="G22" i="6" s="1"/>
  <c r="AM21" i="6"/>
  <c r="AC21" i="6"/>
  <c r="AA21" i="6"/>
  <c r="V21" i="6"/>
  <c r="O21" i="6"/>
  <c r="K21" i="6"/>
  <c r="I21" i="6"/>
  <c r="G21" i="6"/>
  <c r="C21" i="6"/>
  <c r="AM20" i="6"/>
  <c r="AC20" i="6"/>
  <c r="AA20" i="6"/>
  <c r="V20" i="6"/>
  <c r="O20" i="6"/>
  <c r="K20" i="6"/>
  <c r="I20" i="6"/>
  <c r="C20" i="6"/>
  <c r="G20" i="6" s="1"/>
  <c r="AM19" i="6"/>
  <c r="AC19" i="6"/>
  <c r="AA19" i="6"/>
  <c r="V19" i="6"/>
  <c r="O19" i="6"/>
  <c r="K19" i="6"/>
  <c r="I19" i="6"/>
  <c r="G19" i="6"/>
  <c r="C19" i="6"/>
  <c r="AM18" i="6"/>
  <c r="AC18" i="6"/>
  <c r="AA18" i="6"/>
  <c r="V18" i="6"/>
  <c r="O18" i="6"/>
  <c r="K18" i="6"/>
  <c r="I18" i="6"/>
  <c r="C18" i="6"/>
  <c r="G18" i="6" s="1"/>
  <c r="AM17" i="6"/>
  <c r="AC17" i="6"/>
  <c r="AA17" i="6"/>
  <c r="V17" i="6"/>
  <c r="O17" i="6"/>
  <c r="K17" i="6"/>
  <c r="I17" i="6"/>
  <c r="C17" i="6"/>
  <c r="G17" i="6" s="1"/>
  <c r="AM16" i="6"/>
  <c r="AC16" i="6"/>
  <c r="AA16" i="6"/>
  <c r="V16" i="6"/>
  <c r="O16" i="6"/>
  <c r="K16" i="6"/>
  <c r="I16" i="6"/>
  <c r="G16" i="6"/>
  <c r="C16" i="6"/>
  <c r="AM15" i="6"/>
  <c r="AC15" i="6"/>
  <c r="AA15" i="6"/>
  <c r="V15" i="6"/>
  <c r="O15" i="6"/>
  <c r="K15" i="6"/>
  <c r="I15" i="6"/>
  <c r="C15" i="6"/>
  <c r="G15" i="6" s="1"/>
  <c r="AM14" i="6"/>
  <c r="AC14" i="6"/>
  <c r="AA14" i="6"/>
  <c r="V14" i="6"/>
  <c r="O14" i="6"/>
  <c r="K14" i="6"/>
  <c r="I14" i="6"/>
  <c r="G14" i="6"/>
  <c r="C14" i="6"/>
  <c r="AM13" i="6"/>
  <c r="AC13" i="6"/>
  <c r="AA13" i="6"/>
  <c r="V13" i="6"/>
  <c r="O13" i="6"/>
  <c r="K13" i="6"/>
  <c r="I13" i="6"/>
  <c r="G13" i="6"/>
  <c r="C13" i="6"/>
  <c r="AM12" i="6"/>
  <c r="AC12" i="6"/>
  <c r="AA12" i="6"/>
  <c r="V12" i="6"/>
  <c r="O12" i="6"/>
  <c r="K12" i="6"/>
  <c r="I12" i="6"/>
  <c r="C12" i="6"/>
  <c r="G12" i="6" s="1"/>
  <c r="AM11" i="6"/>
  <c r="AC11" i="6"/>
  <c r="AA11" i="6"/>
  <c r="V11" i="6"/>
  <c r="O11" i="6"/>
  <c r="K11" i="6"/>
  <c r="I11" i="6"/>
  <c r="G11" i="6"/>
  <c r="C11" i="6"/>
  <c r="AM10" i="6"/>
  <c r="AC10" i="6"/>
  <c r="AA10" i="6"/>
  <c r="V10" i="6"/>
  <c r="O10" i="6"/>
  <c r="K10" i="6"/>
  <c r="I10" i="6"/>
  <c r="C10" i="6"/>
  <c r="G10" i="6" s="1"/>
  <c r="AM9" i="6"/>
  <c r="AC9" i="6"/>
  <c r="AA9" i="6"/>
  <c r="V9" i="6"/>
  <c r="O9" i="6"/>
  <c r="K9" i="6"/>
  <c r="I9" i="6"/>
  <c r="C9" i="6"/>
  <c r="G9" i="6" s="1"/>
  <c r="AM8" i="6"/>
  <c r="AC8" i="6"/>
  <c r="AA8" i="6"/>
  <c r="V8" i="6"/>
  <c r="O8" i="6"/>
  <c r="K8" i="6"/>
  <c r="I8" i="6"/>
  <c r="G8" i="6"/>
  <c r="C8" i="6"/>
  <c r="AM7" i="6"/>
  <c r="AC7" i="6"/>
  <c r="AA7" i="6"/>
  <c r="V7" i="6"/>
  <c r="O7" i="6"/>
  <c r="K7" i="6"/>
  <c r="I7" i="6"/>
  <c r="C7" i="6"/>
  <c r="G7" i="6" s="1"/>
  <c r="AM6" i="6"/>
  <c r="AC6" i="6"/>
  <c r="AA6" i="6"/>
  <c r="V6" i="6"/>
  <c r="O6" i="6"/>
  <c r="K6" i="6"/>
  <c r="I6" i="6"/>
  <c r="G6" i="6"/>
  <c r="C6" i="6"/>
  <c r="AM5" i="6"/>
  <c r="AC5" i="6"/>
  <c r="AA5" i="6"/>
  <c r="V5" i="6"/>
  <c r="O5" i="6"/>
  <c r="K5" i="6"/>
  <c r="I5" i="6"/>
  <c r="C5" i="6"/>
  <c r="G5" i="6" s="1"/>
  <c r="AM4" i="6"/>
  <c r="AC4" i="6"/>
  <c r="AA4" i="6"/>
  <c r="V4" i="6"/>
  <c r="O4" i="6"/>
  <c r="K4" i="6"/>
  <c r="I4" i="6"/>
  <c r="C4" i="6"/>
  <c r="G4" i="6" s="1"/>
  <c r="AM3" i="6"/>
  <c r="AC3" i="6"/>
  <c r="AA3" i="6"/>
  <c r="V3" i="6"/>
  <c r="O3" i="6"/>
  <c r="K3" i="6"/>
  <c r="I3" i="6"/>
  <c r="G3" i="6"/>
  <c r="C3" i="6"/>
  <c r="AM2" i="6"/>
  <c r="AC2" i="6"/>
  <c r="AA2" i="6"/>
  <c r="V2" i="6"/>
  <c r="O2" i="6"/>
  <c r="K2" i="6"/>
  <c r="I2" i="6"/>
  <c r="G2" i="6"/>
  <c r="C2" i="6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33" i="3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M132" i="3" l="1"/>
  <c r="AA132" i="3"/>
  <c r="V132" i="3"/>
  <c r="O132" i="3"/>
  <c r="I132" i="3"/>
  <c r="C132" i="3"/>
  <c r="AM131" i="3"/>
  <c r="AA131" i="3"/>
  <c r="V131" i="3"/>
  <c r="O131" i="3"/>
  <c r="I131" i="3"/>
  <c r="C131" i="3"/>
  <c r="AM130" i="3"/>
  <c r="AA130" i="3"/>
  <c r="V130" i="3"/>
  <c r="O130" i="3"/>
  <c r="I130" i="3"/>
  <c r="C130" i="3"/>
  <c r="AM101" i="3"/>
  <c r="AA101" i="3"/>
  <c r="V101" i="3"/>
  <c r="O101" i="3"/>
  <c r="I101" i="3"/>
  <c r="C101" i="3"/>
  <c r="AM100" i="3"/>
  <c r="AA100" i="3"/>
  <c r="V100" i="3"/>
  <c r="O100" i="3"/>
  <c r="I100" i="3"/>
  <c r="C100" i="3"/>
  <c r="AM99" i="3"/>
  <c r="AA99" i="3"/>
  <c r="V99" i="3"/>
  <c r="O99" i="3"/>
  <c r="I99" i="3"/>
  <c r="C99" i="3"/>
  <c r="AM156" i="3" l="1"/>
  <c r="AC156" i="3"/>
  <c r="AA156" i="3"/>
  <c r="V156" i="3"/>
  <c r="O156" i="3"/>
  <c r="K156" i="3"/>
  <c r="I156" i="3"/>
  <c r="C156" i="3"/>
  <c r="AM155" i="3"/>
  <c r="AC155" i="3"/>
  <c r="AA155" i="3"/>
  <c r="V155" i="3"/>
  <c r="O155" i="3"/>
  <c r="K155" i="3"/>
  <c r="I155" i="3"/>
  <c r="C155" i="3"/>
  <c r="AM154" i="3"/>
  <c r="AC154" i="3"/>
  <c r="AA154" i="3"/>
  <c r="V154" i="3"/>
  <c r="O154" i="3"/>
  <c r="K154" i="3"/>
  <c r="I154" i="3"/>
  <c r="C154" i="3"/>
  <c r="AM153" i="3"/>
  <c r="AC153" i="3"/>
  <c r="AA153" i="3"/>
  <c r="V153" i="3"/>
  <c r="O153" i="3"/>
  <c r="K153" i="3"/>
  <c r="I153" i="3"/>
  <c r="C153" i="3"/>
  <c r="AM125" i="3"/>
  <c r="AC125" i="3"/>
  <c r="AA125" i="3"/>
  <c r="V125" i="3"/>
  <c r="O125" i="3"/>
  <c r="K125" i="3"/>
  <c r="I125" i="3"/>
  <c r="C125" i="3"/>
  <c r="AM124" i="3"/>
  <c r="AC124" i="3"/>
  <c r="AA124" i="3"/>
  <c r="V124" i="3"/>
  <c r="O124" i="3"/>
  <c r="K124" i="3"/>
  <c r="I124" i="3"/>
  <c r="C124" i="3"/>
  <c r="AM123" i="3"/>
  <c r="AC123" i="3"/>
  <c r="AA123" i="3"/>
  <c r="V123" i="3"/>
  <c r="O123" i="3"/>
  <c r="K123" i="3"/>
  <c r="I123" i="3"/>
  <c r="C123" i="3"/>
  <c r="AM122" i="3"/>
  <c r="AC122" i="3"/>
  <c r="AA122" i="3"/>
  <c r="V122" i="3"/>
  <c r="O122" i="3"/>
  <c r="K122" i="3"/>
  <c r="I122" i="3"/>
  <c r="C122" i="3"/>
  <c r="AM94" i="3"/>
  <c r="AC94" i="3"/>
  <c r="AA94" i="3"/>
  <c r="V94" i="3"/>
  <c r="O94" i="3"/>
  <c r="K94" i="3"/>
  <c r="I94" i="3"/>
  <c r="C94" i="3"/>
  <c r="AM93" i="3"/>
  <c r="AC93" i="3"/>
  <c r="AA93" i="3"/>
  <c r="V93" i="3"/>
  <c r="O93" i="3"/>
  <c r="K93" i="3"/>
  <c r="I93" i="3"/>
  <c r="C93" i="3"/>
  <c r="AM92" i="3"/>
  <c r="AC92" i="3"/>
  <c r="AA92" i="3"/>
  <c r="V92" i="3"/>
  <c r="O92" i="3"/>
  <c r="K92" i="3"/>
  <c r="I92" i="3"/>
  <c r="C92" i="3"/>
  <c r="AM91" i="3"/>
  <c r="AC91" i="3"/>
  <c r="AA91" i="3"/>
  <c r="V91" i="3"/>
  <c r="O91" i="3"/>
  <c r="K91" i="3"/>
  <c r="I91" i="3"/>
  <c r="C91" i="3"/>
  <c r="AM63" i="3"/>
  <c r="AC63" i="3"/>
  <c r="AA63" i="3"/>
  <c r="V63" i="3"/>
  <c r="O63" i="3"/>
  <c r="K63" i="3"/>
  <c r="I63" i="3"/>
  <c r="C63" i="3"/>
  <c r="AM62" i="3"/>
  <c r="AC62" i="3"/>
  <c r="AA62" i="3"/>
  <c r="V62" i="3"/>
  <c r="O62" i="3"/>
  <c r="K62" i="3"/>
  <c r="I62" i="3"/>
  <c r="C62" i="3"/>
  <c r="AM61" i="3"/>
  <c r="AC61" i="3"/>
  <c r="AA61" i="3"/>
  <c r="V61" i="3"/>
  <c r="O61" i="3"/>
  <c r="K61" i="3"/>
  <c r="I61" i="3"/>
  <c r="C61" i="3"/>
  <c r="AM60" i="3"/>
  <c r="AC60" i="3"/>
  <c r="AA60" i="3"/>
  <c r="V60" i="3"/>
  <c r="O60" i="3"/>
  <c r="K60" i="3"/>
  <c r="I60" i="3"/>
  <c r="C60" i="3"/>
  <c r="AM32" i="3"/>
  <c r="AC32" i="3"/>
  <c r="AA32" i="3"/>
  <c r="V32" i="3"/>
  <c r="O32" i="3"/>
  <c r="K32" i="3"/>
  <c r="I32" i="3"/>
  <c r="C32" i="3"/>
  <c r="AM31" i="3"/>
  <c r="AC31" i="3"/>
  <c r="AA31" i="3"/>
  <c r="V31" i="3"/>
  <c r="O31" i="3"/>
  <c r="K31" i="3"/>
  <c r="I31" i="3"/>
  <c r="C31" i="3"/>
  <c r="AM30" i="3"/>
  <c r="AC30" i="3"/>
  <c r="AA30" i="3"/>
  <c r="V30" i="3"/>
  <c r="O30" i="3"/>
  <c r="K30" i="3"/>
  <c r="I30" i="3"/>
  <c r="C30" i="3"/>
  <c r="AM29" i="3"/>
  <c r="AC29" i="3"/>
  <c r="AA29" i="3"/>
  <c r="V29" i="3"/>
  <c r="O29" i="3"/>
  <c r="K29" i="3"/>
  <c r="I29" i="3"/>
  <c r="C29" i="3"/>
  <c r="AM152" i="3"/>
  <c r="AC152" i="3"/>
  <c r="AA152" i="3"/>
  <c r="V152" i="3"/>
  <c r="O152" i="3"/>
  <c r="K152" i="3"/>
  <c r="I152" i="3"/>
  <c r="C152" i="3"/>
  <c r="AM151" i="3"/>
  <c r="AC151" i="3"/>
  <c r="AA151" i="3"/>
  <c r="V151" i="3"/>
  <c r="O151" i="3"/>
  <c r="K151" i="3"/>
  <c r="I151" i="3"/>
  <c r="C151" i="3"/>
  <c r="AM150" i="3"/>
  <c r="AC150" i="3"/>
  <c r="AA150" i="3"/>
  <c r="V150" i="3"/>
  <c r="O150" i="3"/>
  <c r="K150" i="3"/>
  <c r="I150" i="3"/>
  <c r="C150" i="3"/>
  <c r="AM149" i="3"/>
  <c r="AC149" i="3"/>
  <c r="AA149" i="3"/>
  <c r="V149" i="3"/>
  <c r="O149" i="3"/>
  <c r="K149" i="3"/>
  <c r="I149" i="3"/>
  <c r="C149" i="3"/>
  <c r="AM121" i="3"/>
  <c r="AC121" i="3"/>
  <c r="AA121" i="3"/>
  <c r="V121" i="3"/>
  <c r="O121" i="3"/>
  <c r="K121" i="3"/>
  <c r="I121" i="3"/>
  <c r="C121" i="3"/>
  <c r="AM120" i="3"/>
  <c r="AC120" i="3"/>
  <c r="AA120" i="3"/>
  <c r="V120" i="3"/>
  <c r="O120" i="3"/>
  <c r="K120" i="3"/>
  <c r="I120" i="3"/>
  <c r="C120" i="3"/>
  <c r="AM119" i="3"/>
  <c r="AC119" i="3"/>
  <c r="AA119" i="3"/>
  <c r="V119" i="3"/>
  <c r="O119" i="3"/>
  <c r="K119" i="3"/>
  <c r="I119" i="3"/>
  <c r="C119" i="3"/>
  <c r="AM118" i="3"/>
  <c r="AC118" i="3"/>
  <c r="AA118" i="3"/>
  <c r="V118" i="3"/>
  <c r="O118" i="3"/>
  <c r="K118" i="3"/>
  <c r="I118" i="3"/>
  <c r="C118" i="3"/>
  <c r="AM90" i="3"/>
  <c r="AC90" i="3"/>
  <c r="AA90" i="3"/>
  <c r="V90" i="3"/>
  <c r="O90" i="3"/>
  <c r="K90" i="3"/>
  <c r="I90" i="3"/>
  <c r="C90" i="3"/>
  <c r="AM89" i="3"/>
  <c r="AC89" i="3"/>
  <c r="AA89" i="3"/>
  <c r="V89" i="3"/>
  <c r="O89" i="3"/>
  <c r="K89" i="3"/>
  <c r="I89" i="3"/>
  <c r="C89" i="3"/>
  <c r="AM88" i="3"/>
  <c r="AC88" i="3"/>
  <c r="AA88" i="3"/>
  <c r="V88" i="3"/>
  <c r="O88" i="3"/>
  <c r="K88" i="3"/>
  <c r="I88" i="3"/>
  <c r="C88" i="3"/>
  <c r="AM87" i="3"/>
  <c r="AC87" i="3"/>
  <c r="AA87" i="3"/>
  <c r="V87" i="3"/>
  <c r="O87" i="3"/>
  <c r="K87" i="3"/>
  <c r="I87" i="3"/>
  <c r="C87" i="3"/>
  <c r="AM59" i="3"/>
  <c r="AC59" i="3"/>
  <c r="AA59" i="3"/>
  <c r="V59" i="3"/>
  <c r="O59" i="3"/>
  <c r="K59" i="3"/>
  <c r="I59" i="3"/>
  <c r="C59" i="3"/>
  <c r="AM58" i="3"/>
  <c r="AC58" i="3"/>
  <c r="AA58" i="3"/>
  <c r="V58" i="3"/>
  <c r="O58" i="3"/>
  <c r="K58" i="3"/>
  <c r="I58" i="3"/>
  <c r="C58" i="3"/>
  <c r="AM57" i="3"/>
  <c r="AC57" i="3"/>
  <c r="AA57" i="3"/>
  <c r="V57" i="3"/>
  <c r="O57" i="3"/>
  <c r="K57" i="3"/>
  <c r="I57" i="3"/>
  <c r="C57" i="3"/>
  <c r="AM56" i="3"/>
  <c r="AC56" i="3"/>
  <c r="AA56" i="3"/>
  <c r="V56" i="3"/>
  <c r="O56" i="3"/>
  <c r="K56" i="3"/>
  <c r="I56" i="3"/>
  <c r="C56" i="3"/>
  <c r="AM28" i="3"/>
  <c r="AC28" i="3"/>
  <c r="AA28" i="3"/>
  <c r="V28" i="3"/>
  <c r="O28" i="3"/>
  <c r="K28" i="3"/>
  <c r="I28" i="3"/>
  <c r="C28" i="3"/>
  <c r="AM27" i="3"/>
  <c r="AC27" i="3"/>
  <c r="AA27" i="3"/>
  <c r="V27" i="3"/>
  <c r="O27" i="3"/>
  <c r="K27" i="3"/>
  <c r="I27" i="3"/>
  <c r="C27" i="3"/>
  <c r="AM26" i="3"/>
  <c r="AC26" i="3"/>
  <c r="AA26" i="3"/>
  <c r="V26" i="3"/>
  <c r="O26" i="3"/>
  <c r="K26" i="3"/>
  <c r="I26" i="3"/>
  <c r="C26" i="3"/>
  <c r="AM25" i="3"/>
  <c r="AC25" i="3"/>
  <c r="AA25" i="3"/>
  <c r="V25" i="3"/>
  <c r="O25" i="3"/>
  <c r="K25" i="3"/>
  <c r="I25" i="3"/>
  <c r="C25" i="3"/>
  <c r="AM148" i="3"/>
  <c r="AC148" i="3"/>
  <c r="AA148" i="3"/>
  <c r="V148" i="3"/>
  <c r="O148" i="3"/>
  <c r="K148" i="3"/>
  <c r="I148" i="3"/>
  <c r="C148" i="3"/>
  <c r="AM147" i="3"/>
  <c r="AC147" i="3"/>
  <c r="AA147" i="3"/>
  <c r="V147" i="3"/>
  <c r="O147" i="3"/>
  <c r="K147" i="3"/>
  <c r="I147" i="3"/>
  <c r="C147" i="3"/>
  <c r="AM146" i="3"/>
  <c r="AC146" i="3"/>
  <c r="AA146" i="3"/>
  <c r="V146" i="3"/>
  <c r="O146" i="3"/>
  <c r="K146" i="3"/>
  <c r="I146" i="3"/>
  <c r="C146" i="3"/>
  <c r="AM145" i="3"/>
  <c r="AC145" i="3"/>
  <c r="AA145" i="3"/>
  <c r="V145" i="3"/>
  <c r="O145" i="3"/>
  <c r="K145" i="3"/>
  <c r="I145" i="3"/>
  <c r="C145" i="3"/>
  <c r="AM117" i="3"/>
  <c r="AC117" i="3"/>
  <c r="AA117" i="3"/>
  <c r="V117" i="3"/>
  <c r="O117" i="3"/>
  <c r="K117" i="3"/>
  <c r="I117" i="3"/>
  <c r="C117" i="3"/>
  <c r="AM116" i="3"/>
  <c r="AC116" i="3"/>
  <c r="AA116" i="3"/>
  <c r="V116" i="3"/>
  <c r="O116" i="3"/>
  <c r="K116" i="3"/>
  <c r="I116" i="3"/>
  <c r="C116" i="3"/>
  <c r="AM115" i="3"/>
  <c r="AC115" i="3"/>
  <c r="AA115" i="3"/>
  <c r="V115" i="3"/>
  <c r="O115" i="3"/>
  <c r="K115" i="3"/>
  <c r="I115" i="3"/>
  <c r="C115" i="3"/>
  <c r="AM114" i="3"/>
  <c r="AC114" i="3"/>
  <c r="AA114" i="3"/>
  <c r="V114" i="3"/>
  <c r="O114" i="3"/>
  <c r="K114" i="3"/>
  <c r="I114" i="3"/>
  <c r="C114" i="3"/>
  <c r="AM86" i="3"/>
  <c r="AC86" i="3"/>
  <c r="AA86" i="3"/>
  <c r="V86" i="3"/>
  <c r="O86" i="3"/>
  <c r="K86" i="3"/>
  <c r="I86" i="3"/>
  <c r="C86" i="3"/>
  <c r="AM85" i="3"/>
  <c r="AC85" i="3"/>
  <c r="AA85" i="3"/>
  <c r="V85" i="3"/>
  <c r="O85" i="3"/>
  <c r="K85" i="3"/>
  <c r="I85" i="3"/>
  <c r="C85" i="3"/>
  <c r="AM84" i="3"/>
  <c r="AC84" i="3"/>
  <c r="AA84" i="3"/>
  <c r="V84" i="3"/>
  <c r="O84" i="3"/>
  <c r="K84" i="3"/>
  <c r="I84" i="3"/>
  <c r="C84" i="3"/>
  <c r="AM83" i="3"/>
  <c r="AC83" i="3"/>
  <c r="AA83" i="3"/>
  <c r="V83" i="3"/>
  <c r="O83" i="3"/>
  <c r="K83" i="3"/>
  <c r="I83" i="3"/>
  <c r="C83" i="3"/>
  <c r="AM55" i="3"/>
  <c r="AC55" i="3"/>
  <c r="AA55" i="3"/>
  <c r="V55" i="3"/>
  <c r="O55" i="3"/>
  <c r="K55" i="3"/>
  <c r="I55" i="3"/>
  <c r="C55" i="3"/>
  <c r="AM54" i="3"/>
  <c r="AC54" i="3"/>
  <c r="AA54" i="3"/>
  <c r="V54" i="3"/>
  <c r="O54" i="3"/>
  <c r="K54" i="3"/>
  <c r="I54" i="3"/>
  <c r="C54" i="3"/>
  <c r="AM53" i="3"/>
  <c r="AC53" i="3"/>
  <c r="AA53" i="3"/>
  <c r="V53" i="3"/>
  <c r="O53" i="3"/>
  <c r="K53" i="3"/>
  <c r="I53" i="3"/>
  <c r="C53" i="3"/>
  <c r="AM52" i="3"/>
  <c r="AC52" i="3"/>
  <c r="AA52" i="3"/>
  <c r="V52" i="3"/>
  <c r="O52" i="3"/>
  <c r="K52" i="3"/>
  <c r="I52" i="3"/>
  <c r="C52" i="3"/>
  <c r="AM24" i="3"/>
  <c r="AC24" i="3"/>
  <c r="AA24" i="3"/>
  <c r="V24" i="3"/>
  <c r="O24" i="3"/>
  <c r="K24" i="3"/>
  <c r="I24" i="3"/>
  <c r="C24" i="3"/>
  <c r="AM23" i="3"/>
  <c r="AC23" i="3"/>
  <c r="AA23" i="3"/>
  <c r="V23" i="3"/>
  <c r="O23" i="3"/>
  <c r="K23" i="3"/>
  <c r="I23" i="3"/>
  <c r="C23" i="3"/>
  <c r="AM22" i="3"/>
  <c r="AC22" i="3"/>
  <c r="AA22" i="3"/>
  <c r="V22" i="3"/>
  <c r="O22" i="3"/>
  <c r="K22" i="3"/>
  <c r="I22" i="3"/>
  <c r="C22" i="3"/>
  <c r="AM21" i="3"/>
  <c r="AC21" i="3"/>
  <c r="AA21" i="3"/>
  <c r="V21" i="3"/>
  <c r="O21" i="3"/>
  <c r="K21" i="3"/>
  <c r="I21" i="3"/>
  <c r="C21" i="3"/>
  <c r="AM144" i="3"/>
  <c r="AC144" i="3"/>
  <c r="AA144" i="3"/>
  <c r="V144" i="3"/>
  <c r="O144" i="3"/>
  <c r="K144" i="3"/>
  <c r="I144" i="3"/>
  <c r="C144" i="3"/>
  <c r="AM143" i="3"/>
  <c r="AC143" i="3"/>
  <c r="AA143" i="3"/>
  <c r="V143" i="3"/>
  <c r="O143" i="3"/>
  <c r="K143" i="3"/>
  <c r="I143" i="3"/>
  <c r="C143" i="3"/>
  <c r="AM142" i="3"/>
  <c r="AC142" i="3"/>
  <c r="AA142" i="3"/>
  <c r="V142" i="3"/>
  <c r="O142" i="3"/>
  <c r="K142" i="3"/>
  <c r="I142" i="3"/>
  <c r="C142" i="3"/>
  <c r="AM141" i="3"/>
  <c r="AC141" i="3"/>
  <c r="AA141" i="3"/>
  <c r="V141" i="3"/>
  <c r="O141" i="3"/>
  <c r="K141" i="3"/>
  <c r="I141" i="3"/>
  <c r="C141" i="3"/>
  <c r="AM113" i="3"/>
  <c r="AC113" i="3"/>
  <c r="AA113" i="3"/>
  <c r="V113" i="3"/>
  <c r="O113" i="3"/>
  <c r="K113" i="3"/>
  <c r="I113" i="3"/>
  <c r="C113" i="3"/>
  <c r="AM112" i="3"/>
  <c r="AC112" i="3"/>
  <c r="AA112" i="3"/>
  <c r="V112" i="3"/>
  <c r="O112" i="3"/>
  <c r="K112" i="3"/>
  <c r="I112" i="3"/>
  <c r="C112" i="3"/>
  <c r="AM111" i="3"/>
  <c r="AC111" i="3"/>
  <c r="AA111" i="3"/>
  <c r="V111" i="3"/>
  <c r="O111" i="3"/>
  <c r="K111" i="3"/>
  <c r="I111" i="3"/>
  <c r="C111" i="3"/>
  <c r="AM110" i="3"/>
  <c r="AC110" i="3"/>
  <c r="AA110" i="3"/>
  <c r="V110" i="3"/>
  <c r="O110" i="3"/>
  <c r="K110" i="3"/>
  <c r="I110" i="3"/>
  <c r="C110" i="3"/>
  <c r="AM82" i="3"/>
  <c r="AC82" i="3"/>
  <c r="AA82" i="3"/>
  <c r="V82" i="3"/>
  <c r="O82" i="3"/>
  <c r="K82" i="3"/>
  <c r="I82" i="3"/>
  <c r="C82" i="3"/>
  <c r="AM81" i="3"/>
  <c r="AC81" i="3"/>
  <c r="AA81" i="3"/>
  <c r="V81" i="3"/>
  <c r="O81" i="3"/>
  <c r="K81" i="3"/>
  <c r="I81" i="3"/>
  <c r="C81" i="3"/>
  <c r="AM80" i="3"/>
  <c r="AC80" i="3"/>
  <c r="AA80" i="3"/>
  <c r="V80" i="3"/>
  <c r="O80" i="3"/>
  <c r="K80" i="3"/>
  <c r="I80" i="3"/>
  <c r="C80" i="3"/>
  <c r="AM79" i="3"/>
  <c r="AC79" i="3"/>
  <c r="AA79" i="3"/>
  <c r="V79" i="3"/>
  <c r="O79" i="3"/>
  <c r="K79" i="3"/>
  <c r="I79" i="3"/>
  <c r="C79" i="3"/>
  <c r="AM51" i="3"/>
  <c r="AC51" i="3"/>
  <c r="AA51" i="3"/>
  <c r="V51" i="3"/>
  <c r="O51" i="3"/>
  <c r="K51" i="3"/>
  <c r="I51" i="3"/>
  <c r="C51" i="3"/>
  <c r="AM50" i="3"/>
  <c r="AC50" i="3"/>
  <c r="AA50" i="3"/>
  <c r="V50" i="3"/>
  <c r="O50" i="3"/>
  <c r="K50" i="3"/>
  <c r="I50" i="3"/>
  <c r="C50" i="3"/>
  <c r="AM49" i="3"/>
  <c r="AC49" i="3"/>
  <c r="AA49" i="3"/>
  <c r="V49" i="3"/>
  <c r="O49" i="3"/>
  <c r="K49" i="3"/>
  <c r="I49" i="3"/>
  <c r="C49" i="3"/>
  <c r="AM48" i="3"/>
  <c r="AC48" i="3"/>
  <c r="AA48" i="3"/>
  <c r="V48" i="3"/>
  <c r="O48" i="3"/>
  <c r="K48" i="3"/>
  <c r="I48" i="3"/>
  <c r="C48" i="3"/>
  <c r="AM20" i="3"/>
  <c r="AC20" i="3"/>
  <c r="AA20" i="3"/>
  <c r="V20" i="3"/>
  <c r="O20" i="3"/>
  <c r="K20" i="3"/>
  <c r="I20" i="3"/>
  <c r="C20" i="3"/>
  <c r="AM19" i="3"/>
  <c r="AC19" i="3"/>
  <c r="AA19" i="3"/>
  <c r="V19" i="3"/>
  <c r="O19" i="3"/>
  <c r="K19" i="3"/>
  <c r="I19" i="3"/>
  <c r="C19" i="3"/>
  <c r="AM18" i="3"/>
  <c r="AC18" i="3"/>
  <c r="AA18" i="3"/>
  <c r="V18" i="3"/>
  <c r="O18" i="3"/>
  <c r="K18" i="3"/>
  <c r="I18" i="3"/>
  <c r="C18" i="3"/>
  <c r="AM17" i="3"/>
  <c r="AC17" i="3"/>
  <c r="AA17" i="3"/>
  <c r="V17" i="3"/>
  <c r="O17" i="3"/>
  <c r="K17" i="3"/>
  <c r="I17" i="3"/>
  <c r="C17" i="3"/>
  <c r="AM140" i="3"/>
  <c r="AC140" i="3"/>
  <c r="AA140" i="3"/>
  <c r="V140" i="3"/>
  <c r="O140" i="3"/>
  <c r="K140" i="3"/>
  <c r="I140" i="3"/>
  <c r="C140" i="3"/>
  <c r="AM139" i="3"/>
  <c r="AC139" i="3"/>
  <c r="AA139" i="3"/>
  <c r="V139" i="3"/>
  <c r="O139" i="3"/>
  <c r="K139" i="3"/>
  <c r="I139" i="3"/>
  <c r="C139" i="3"/>
  <c r="AM138" i="3"/>
  <c r="AC138" i="3"/>
  <c r="AA138" i="3"/>
  <c r="V138" i="3"/>
  <c r="O138" i="3"/>
  <c r="K138" i="3"/>
  <c r="I138" i="3"/>
  <c r="C138" i="3"/>
  <c r="AM137" i="3"/>
  <c r="AC137" i="3"/>
  <c r="AA137" i="3"/>
  <c r="V137" i="3"/>
  <c r="O137" i="3"/>
  <c r="K137" i="3"/>
  <c r="I137" i="3"/>
  <c r="C137" i="3"/>
  <c r="AM109" i="3"/>
  <c r="AC109" i="3"/>
  <c r="AA109" i="3"/>
  <c r="V109" i="3"/>
  <c r="O109" i="3"/>
  <c r="K109" i="3"/>
  <c r="I109" i="3"/>
  <c r="C109" i="3"/>
  <c r="AM108" i="3"/>
  <c r="AC108" i="3"/>
  <c r="AA108" i="3"/>
  <c r="V108" i="3"/>
  <c r="O108" i="3"/>
  <c r="K108" i="3"/>
  <c r="I108" i="3"/>
  <c r="C108" i="3"/>
  <c r="AM107" i="3"/>
  <c r="AC107" i="3"/>
  <c r="AA107" i="3"/>
  <c r="V107" i="3"/>
  <c r="O107" i="3"/>
  <c r="K107" i="3"/>
  <c r="I107" i="3"/>
  <c r="C107" i="3"/>
  <c r="AM106" i="3"/>
  <c r="AC106" i="3"/>
  <c r="AA106" i="3"/>
  <c r="V106" i="3"/>
  <c r="O106" i="3"/>
  <c r="K106" i="3"/>
  <c r="I106" i="3"/>
  <c r="C106" i="3"/>
  <c r="AM78" i="3"/>
  <c r="AC78" i="3"/>
  <c r="AA78" i="3"/>
  <c r="V78" i="3"/>
  <c r="O78" i="3"/>
  <c r="K78" i="3"/>
  <c r="I78" i="3"/>
  <c r="C78" i="3"/>
  <c r="AM77" i="3"/>
  <c r="AC77" i="3"/>
  <c r="AA77" i="3"/>
  <c r="V77" i="3"/>
  <c r="O77" i="3"/>
  <c r="K77" i="3"/>
  <c r="I77" i="3"/>
  <c r="C77" i="3"/>
  <c r="AM76" i="3"/>
  <c r="AC76" i="3"/>
  <c r="AA76" i="3"/>
  <c r="V76" i="3"/>
  <c r="O76" i="3"/>
  <c r="K76" i="3"/>
  <c r="I76" i="3"/>
  <c r="C76" i="3"/>
  <c r="AM75" i="3"/>
  <c r="AC75" i="3"/>
  <c r="AA75" i="3"/>
  <c r="V75" i="3"/>
  <c r="O75" i="3"/>
  <c r="K75" i="3"/>
  <c r="I75" i="3"/>
  <c r="C75" i="3"/>
  <c r="AM47" i="3"/>
  <c r="AC47" i="3"/>
  <c r="AA47" i="3"/>
  <c r="V47" i="3"/>
  <c r="O47" i="3"/>
  <c r="K47" i="3"/>
  <c r="I47" i="3"/>
  <c r="C47" i="3"/>
  <c r="AM46" i="3"/>
  <c r="AC46" i="3"/>
  <c r="AA46" i="3"/>
  <c r="V46" i="3"/>
  <c r="O46" i="3"/>
  <c r="K46" i="3"/>
  <c r="I46" i="3"/>
  <c r="C46" i="3"/>
  <c r="AM45" i="3"/>
  <c r="AC45" i="3"/>
  <c r="AA45" i="3"/>
  <c r="V45" i="3"/>
  <c r="O45" i="3"/>
  <c r="K45" i="3"/>
  <c r="I45" i="3"/>
  <c r="C45" i="3"/>
  <c r="AM44" i="3"/>
  <c r="AC44" i="3"/>
  <c r="AA44" i="3"/>
  <c r="V44" i="3"/>
  <c r="O44" i="3"/>
  <c r="K44" i="3"/>
  <c r="I44" i="3"/>
  <c r="C44" i="3"/>
  <c r="AM16" i="3"/>
  <c r="AC16" i="3"/>
  <c r="AA16" i="3"/>
  <c r="V16" i="3"/>
  <c r="O16" i="3"/>
  <c r="K16" i="3"/>
  <c r="I16" i="3"/>
  <c r="C16" i="3"/>
  <c r="AM15" i="3"/>
  <c r="AC15" i="3"/>
  <c r="AA15" i="3"/>
  <c r="V15" i="3"/>
  <c r="O15" i="3"/>
  <c r="K15" i="3"/>
  <c r="I15" i="3"/>
  <c r="C15" i="3"/>
  <c r="AM14" i="3"/>
  <c r="AC14" i="3"/>
  <c r="AA14" i="3"/>
  <c r="V14" i="3"/>
  <c r="O14" i="3"/>
  <c r="K14" i="3"/>
  <c r="I14" i="3"/>
  <c r="C14" i="3"/>
  <c r="AM13" i="3"/>
  <c r="AC13" i="3"/>
  <c r="AA13" i="3"/>
  <c r="V13" i="3"/>
  <c r="O13" i="3"/>
  <c r="K13" i="3"/>
  <c r="I13" i="3"/>
  <c r="C13" i="3"/>
  <c r="AM136" i="3"/>
  <c r="AC136" i="3"/>
  <c r="AA136" i="3"/>
  <c r="V136" i="3"/>
  <c r="O136" i="3"/>
  <c r="K136" i="3"/>
  <c r="I136" i="3"/>
  <c r="C136" i="3"/>
  <c r="AM135" i="3"/>
  <c r="AC135" i="3"/>
  <c r="AA135" i="3"/>
  <c r="V135" i="3"/>
  <c r="O135" i="3"/>
  <c r="K135" i="3"/>
  <c r="I135" i="3"/>
  <c r="C135" i="3"/>
  <c r="AM134" i="3"/>
  <c r="AC134" i="3"/>
  <c r="AA134" i="3"/>
  <c r="V134" i="3"/>
  <c r="O134" i="3"/>
  <c r="K134" i="3"/>
  <c r="I134" i="3"/>
  <c r="C134" i="3"/>
  <c r="AM133" i="3"/>
  <c r="AC133" i="3"/>
  <c r="AA133" i="3"/>
  <c r="V133" i="3"/>
  <c r="O133" i="3"/>
  <c r="K133" i="3"/>
  <c r="I133" i="3"/>
  <c r="C133" i="3"/>
  <c r="AM105" i="3"/>
  <c r="AC105" i="3"/>
  <c r="AA105" i="3"/>
  <c r="V105" i="3"/>
  <c r="O105" i="3"/>
  <c r="K105" i="3"/>
  <c r="I105" i="3"/>
  <c r="C105" i="3"/>
  <c r="AM104" i="3"/>
  <c r="AC104" i="3"/>
  <c r="AA104" i="3"/>
  <c r="V104" i="3"/>
  <c r="O104" i="3"/>
  <c r="K104" i="3"/>
  <c r="I104" i="3"/>
  <c r="C104" i="3"/>
  <c r="AM103" i="3"/>
  <c r="AC103" i="3"/>
  <c r="AA103" i="3"/>
  <c r="V103" i="3"/>
  <c r="O103" i="3"/>
  <c r="K103" i="3"/>
  <c r="I103" i="3"/>
  <c r="C103" i="3"/>
  <c r="AM102" i="3"/>
  <c r="AC102" i="3"/>
  <c r="AA102" i="3"/>
  <c r="V102" i="3"/>
  <c r="O102" i="3"/>
  <c r="K102" i="3"/>
  <c r="I102" i="3"/>
  <c r="C102" i="3"/>
  <c r="AM74" i="3"/>
  <c r="AC74" i="3"/>
  <c r="AA74" i="3"/>
  <c r="V74" i="3"/>
  <c r="O74" i="3"/>
  <c r="K74" i="3"/>
  <c r="I74" i="3"/>
  <c r="C74" i="3"/>
  <c r="AM73" i="3"/>
  <c r="AC73" i="3"/>
  <c r="AA73" i="3"/>
  <c r="V73" i="3"/>
  <c r="O73" i="3"/>
  <c r="K73" i="3"/>
  <c r="I73" i="3"/>
  <c r="C73" i="3"/>
  <c r="AM72" i="3"/>
  <c r="AC72" i="3"/>
  <c r="AA72" i="3"/>
  <c r="V72" i="3"/>
  <c r="O72" i="3"/>
  <c r="K72" i="3"/>
  <c r="I72" i="3"/>
  <c r="C72" i="3"/>
  <c r="AM71" i="3"/>
  <c r="AC71" i="3"/>
  <c r="AA71" i="3"/>
  <c r="V71" i="3"/>
  <c r="O71" i="3"/>
  <c r="K71" i="3"/>
  <c r="I71" i="3"/>
  <c r="C71" i="3"/>
  <c r="AM43" i="3"/>
  <c r="AC43" i="3"/>
  <c r="AA43" i="3"/>
  <c r="V43" i="3"/>
  <c r="O43" i="3"/>
  <c r="K43" i="3"/>
  <c r="I43" i="3"/>
  <c r="C43" i="3"/>
  <c r="AM42" i="3"/>
  <c r="AC42" i="3"/>
  <c r="AA42" i="3"/>
  <c r="V42" i="3"/>
  <c r="O42" i="3"/>
  <c r="K42" i="3"/>
  <c r="I42" i="3"/>
  <c r="C42" i="3"/>
  <c r="AM41" i="3"/>
  <c r="AC41" i="3"/>
  <c r="AA41" i="3"/>
  <c r="V41" i="3"/>
  <c r="O41" i="3"/>
  <c r="K41" i="3"/>
  <c r="I41" i="3"/>
  <c r="C41" i="3"/>
  <c r="AM40" i="3"/>
  <c r="AC40" i="3"/>
  <c r="AA40" i="3"/>
  <c r="V40" i="3"/>
  <c r="O40" i="3"/>
  <c r="K40" i="3"/>
  <c r="I40" i="3"/>
  <c r="C40" i="3"/>
  <c r="AM12" i="3"/>
  <c r="AC12" i="3"/>
  <c r="AA12" i="3"/>
  <c r="V12" i="3"/>
  <c r="O12" i="3"/>
  <c r="K12" i="3"/>
  <c r="I12" i="3"/>
  <c r="C12" i="3"/>
  <c r="AM11" i="3"/>
  <c r="AC11" i="3"/>
  <c r="AA11" i="3"/>
  <c r="V11" i="3"/>
  <c r="O11" i="3"/>
  <c r="K11" i="3"/>
  <c r="I11" i="3"/>
  <c r="C11" i="3"/>
  <c r="AM10" i="3"/>
  <c r="AC10" i="3"/>
  <c r="AA10" i="3"/>
  <c r="V10" i="3"/>
  <c r="O10" i="3"/>
  <c r="K10" i="3"/>
  <c r="I10" i="3"/>
  <c r="C10" i="3"/>
  <c r="AM9" i="3"/>
  <c r="AC9" i="3"/>
  <c r="AA9" i="3"/>
  <c r="V9" i="3"/>
  <c r="O9" i="3"/>
  <c r="K9" i="3"/>
  <c r="I9" i="3"/>
  <c r="C9" i="3"/>
  <c r="AM70" i="3"/>
  <c r="AC70" i="3"/>
  <c r="AA70" i="3"/>
  <c r="V70" i="3"/>
  <c r="O70" i="3"/>
  <c r="K70" i="3"/>
  <c r="I70" i="3"/>
  <c r="C70" i="3"/>
  <c r="AM69" i="3"/>
  <c r="AC69" i="3"/>
  <c r="AA69" i="3"/>
  <c r="V69" i="3"/>
  <c r="O69" i="3"/>
  <c r="K69" i="3"/>
  <c r="I69" i="3"/>
  <c r="C69" i="3"/>
  <c r="AM68" i="3"/>
  <c r="AC68" i="3"/>
  <c r="AA68" i="3"/>
  <c r="V68" i="3"/>
  <c r="O68" i="3"/>
  <c r="K68" i="3"/>
  <c r="I68" i="3"/>
  <c r="C68" i="3"/>
  <c r="AM39" i="3"/>
  <c r="AC39" i="3"/>
  <c r="AA39" i="3"/>
  <c r="V39" i="3"/>
  <c r="O39" i="3"/>
  <c r="K39" i="3"/>
  <c r="I39" i="3"/>
  <c r="C39" i="3"/>
  <c r="AM38" i="3"/>
  <c r="AC38" i="3"/>
  <c r="AA38" i="3"/>
  <c r="V38" i="3"/>
  <c r="O38" i="3"/>
  <c r="K38" i="3"/>
  <c r="I38" i="3"/>
  <c r="C38" i="3"/>
  <c r="AM37" i="3"/>
  <c r="AC37" i="3"/>
  <c r="AA37" i="3"/>
  <c r="V37" i="3"/>
  <c r="O37" i="3"/>
  <c r="K37" i="3"/>
  <c r="I37" i="3"/>
  <c r="C37" i="3"/>
  <c r="AM8" i="3"/>
  <c r="AC8" i="3"/>
  <c r="AA8" i="3"/>
  <c r="V8" i="3"/>
  <c r="O8" i="3"/>
  <c r="K8" i="3"/>
  <c r="I8" i="3"/>
  <c r="C8" i="3"/>
  <c r="AM7" i="3"/>
  <c r="AC7" i="3"/>
  <c r="AA7" i="3"/>
  <c r="V7" i="3"/>
  <c r="O7" i="3"/>
  <c r="K7" i="3"/>
  <c r="I7" i="3"/>
  <c r="C7" i="3"/>
  <c r="AM6" i="3"/>
  <c r="AC6" i="3"/>
  <c r="AA6" i="3"/>
  <c r="V6" i="3"/>
  <c r="O6" i="3"/>
  <c r="K6" i="3"/>
  <c r="I6" i="3"/>
  <c r="C6" i="3"/>
  <c r="AM129" i="3"/>
  <c r="AC129" i="3"/>
  <c r="AA129" i="3"/>
  <c r="V129" i="3"/>
  <c r="O129" i="3"/>
  <c r="K129" i="3"/>
  <c r="I129" i="3"/>
  <c r="C129" i="3"/>
  <c r="AM128" i="3"/>
  <c r="AC128" i="3"/>
  <c r="AA128" i="3"/>
  <c r="V128" i="3"/>
  <c r="O128" i="3"/>
  <c r="K128" i="3"/>
  <c r="I128" i="3"/>
  <c r="C128" i="3"/>
  <c r="AM127" i="3"/>
  <c r="AC127" i="3"/>
  <c r="AA127" i="3"/>
  <c r="V127" i="3"/>
  <c r="O127" i="3"/>
  <c r="K127" i="3"/>
  <c r="I127" i="3"/>
  <c r="C127" i="3"/>
  <c r="AM126" i="3"/>
  <c r="AC126" i="3"/>
  <c r="AA126" i="3"/>
  <c r="V126" i="3"/>
  <c r="O126" i="3"/>
  <c r="K126" i="3"/>
  <c r="I126" i="3"/>
  <c r="C126" i="3"/>
  <c r="AM98" i="3"/>
  <c r="AC98" i="3"/>
  <c r="AA98" i="3"/>
  <c r="V98" i="3"/>
  <c r="O98" i="3"/>
  <c r="K98" i="3"/>
  <c r="I98" i="3"/>
  <c r="C98" i="3"/>
  <c r="AM97" i="3"/>
  <c r="AC97" i="3"/>
  <c r="AA97" i="3"/>
  <c r="V97" i="3"/>
  <c r="O97" i="3"/>
  <c r="K97" i="3"/>
  <c r="I97" i="3"/>
  <c r="C97" i="3"/>
  <c r="AM96" i="3"/>
  <c r="AC96" i="3"/>
  <c r="AA96" i="3"/>
  <c r="V96" i="3"/>
  <c r="O96" i="3"/>
  <c r="K96" i="3"/>
  <c r="I96" i="3"/>
  <c r="C96" i="3"/>
  <c r="AM95" i="3"/>
  <c r="AC95" i="3"/>
  <c r="AA95" i="3"/>
  <c r="V95" i="3"/>
  <c r="O95" i="3"/>
  <c r="K95" i="3"/>
  <c r="I95" i="3"/>
  <c r="C95" i="3"/>
  <c r="AM67" i="3"/>
  <c r="AC67" i="3"/>
  <c r="AA67" i="3"/>
  <c r="V67" i="3"/>
  <c r="O67" i="3"/>
  <c r="K67" i="3"/>
  <c r="I67" i="3"/>
  <c r="C67" i="3"/>
  <c r="AM66" i="3"/>
  <c r="AC66" i="3"/>
  <c r="AA66" i="3"/>
  <c r="V66" i="3"/>
  <c r="O66" i="3"/>
  <c r="K66" i="3"/>
  <c r="I66" i="3"/>
  <c r="C66" i="3"/>
  <c r="AM65" i="3"/>
  <c r="AC65" i="3"/>
  <c r="AA65" i="3"/>
  <c r="V65" i="3"/>
  <c r="O65" i="3"/>
  <c r="K65" i="3"/>
  <c r="I65" i="3"/>
  <c r="C65" i="3"/>
  <c r="AM64" i="3"/>
  <c r="AC64" i="3"/>
  <c r="AA64" i="3"/>
  <c r="V64" i="3"/>
  <c r="O64" i="3"/>
  <c r="K64" i="3"/>
  <c r="I64" i="3"/>
  <c r="C64" i="3"/>
  <c r="AM36" i="3"/>
  <c r="AC36" i="3"/>
  <c r="AA36" i="3"/>
  <c r="V36" i="3"/>
  <c r="O36" i="3"/>
  <c r="K36" i="3"/>
  <c r="I36" i="3"/>
  <c r="C36" i="3"/>
  <c r="AM35" i="3"/>
  <c r="AC35" i="3"/>
  <c r="AA35" i="3"/>
  <c r="V35" i="3"/>
  <c r="O35" i="3"/>
  <c r="K35" i="3"/>
  <c r="I35" i="3"/>
  <c r="C35" i="3"/>
  <c r="AM34" i="3"/>
  <c r="AC34" i="3"/>
  <c r="AA34" i="3"/>
  <c r="V34" i="3"/>
  <c r="O34" i="3"/>
  <c r="K34" i="3"/>
  <c r="I34" i="3"/>
  <c r="C34" i="3"/>
  <c r="AM33" i="3"/>
  <c r="AC33" i="3"/>
  <c r="AA33" i="3"/>
  <c r="V33" i="3"/>
  <c r="O33" i="3"/>
  <c r="K33" i="3"/>
  <c r="I33" i="3"/>
  <c r="C33" i="3"/>
  <c r="AM5" i="3"/>
  <c r="AC5" i="3"/>
  <c r="AA5" i="3"/>
  <c r="V5" i="3"/>
  <c r="O5" i="3"/>
  <c r="K5" i="3"/>
  <c r="I5" i="3"/>
  <c r="C5" i="3"/>
  <c r="AM4" i="3"/>
  <c r="AC4" i="3"/>
  <c r="AA4" i="3"/>
  <c r="V4" i="3"/>
  <c r="O4" i="3"/>
  <c r="K4" i="3"/>
  <c r="I4" i="3"/>
  <c r="C4" i="3"/>
  <c r="AM3" i="3"/>
  <c r="AC3" i="3"/>
  <c r="AA3" i="3"/>
  <c r="V3" i="3"/>
  <c r="O3" i="3"/>
  <c r="K3" i="3"/>
  <c r="I3" i="3"/>
  <c r="C3" i="3"/>
  <c r="AM2" i="3"/>
  <c r="AC2" i="3"/>
  <c r="AA2" i="3"/>
  <c r="V2" i="3"/>
  <c r="O2" i="3"/>
  <c r="K2" i="3"/>
  <c r="I2" i="3"/>
  <c r="C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2" i="1"/>
  <c r="C82" i="1" l="1"/>
  <c r="C122" i="1"/>
  <c r="C2" i="1"/>
  <c r="C62" i="1"/>
  <c r="C42" i="1"/>
  <c r="C102" i="1"/>
  <c r="C22" i="1"/>
  <c r="C43" i="1"/>
  <c r="C143" i="1"/>
  <c r="C63" i="1"/>
  <c r="C23" i="1"/>
  <c r="C83" i="1"/>
  <c r="C3" i="1"/>
  <c r="C103" i="1"/>
  <c r="C123" i="1"/>
  <c r="C44" i="1"/>
  <c r="C84" i="1"/>
  <c r="C144" i="1"/>
  <c r="C64" i="1"/>
  <c r="C24" i="1"/>
  <c r="C4" i="1"/>
  <c r="C124" i="1"/>
  <c r="C104" i="1"/>
  <c r="C145" i="1"/>
  <c r="C125" i="1"/>
  <c r="C45" i="1"/>
  <c r="C5" i="1"/>
  <c r="C105" i="1"/>
  <c r="C65" i="1"/>
  <c r="C25" i="1"/>
  <c r="C85" i="1"/>
  <c r="C146" i="1"/>
  <c r="C86" i="1"/>
  <c r="C126" i="1"/>
  <c r="C6" i="1"/>
  <c r="C66" i="1"/>
  <c r="C46" i="1"/>
  <c r="C106" i="1"/>
  <c r="C26" i="1"/>
  <c r="C47" i="1"/>
  <c r="C147" i="1"/>
  <c r="C67" i="1"/>
  <c r="C27" i="1"/>
  <c r="C87" i="1"/>
  <c r="C7" i="1"/>
  <c r="C107" i="1"/>
  <c r="C127" i="1"/>
  <c r="C48" i="1"/>
  <c r="C88" i="1"/>
  <c r="C148" i="1"/>
  <c r="C68" i="1"/>
  <c r="C28" i="1"/>
  <c r="C8" i="1"/>
  <c r="C128" i="1"/>
  <c r="C108" i="1"/>
  <c r="C149" i="1"/>
  <c r="C129" i="1"/>
  <c r="C49" i="1"/>
  <c r="C9" i="1"/>
  <c r="C109" i="1"/>
  <c r="C69" i="1"/>
  <c r="C29" i="1"/>
  <c r="C89" i="1"/>
  <c r="C150" i="1"/>
  <c r="C90" i="1"/>
  <c r="C130" i="1"/>
  <c r="C10" i="1"/>
  <c r="C70" i="1"/>
  <c r="C50" i="1"/>
  <c r="C110" i="1"/>
  <c r="C30" i="1"/>
  <c r="C51" i="1"/>
  <c r="C151" i="1"/>
  <c r="C71" i="1"/>
  <c r="C31" i="1"/>
  <c r="C91" i="1"/>
  <c r="C11" i="1"/>
  <c r="C111" i="1"/>
  <c r="C131" i="1"/>
  <c r="C52" i="1"/>
  <c r="C92" i="1"/>
  <c r="C152" i="1"/>
  <c r="C72" i="1"/>
  <c r="C32" i="1"/>
  <c r="C12" i="1"/>
  <c r="C132" i="1"/>
  <c r="C112" i="1"/>
  <c r="C153" i="1"/>
  <c r="C133" i="1"/>
  <c r="C53" i="1"/>
  <c r="C13" i="1"/>
  <c r="C113" i="1"/>
  <c r="C73" i="1"/>
  <c r="C33" i="1"/>
  <c r="C93" i="1"/>
  <c r="C154" i="1"/>
  <c r="C94" i="1"/>
  <c r="C134" i="1"/>
  <c r="C14" i="1"/>
  <c r="C74" i="1"/>
  <c r="C54" i="1"/>
  <c r="C114" i="1"/>
  <c r="C55" i="1"/>
  <c r="C155" i="1"/>
  <c r="C75" i="1"/>
  <c r="C95" i="1"/>
  <c r="C15" i="1"/>
  <c r="C115" i="1"/>
  <c r="C135" i="1"/>
  <c r="C56" i="1"/>
  <c r="C96" i="1"/>
  <c r="C156" i="1"/>
  <c r="C76" i="1"/>
  <c r="C16" i="1"/>
  <c r="C136" i="1"/>
  <c r="C116" i="1"/>
  <c r="C157" i="1"/>
  <c r="C137" i="1"/>
  <c r="C57" i="1"/>
  <c r="C17" i="1"/>
  <c r="C117" i="1"/>
  <c r="C77" i="1"/>
  <c r="C97" i="1"/>
  <c r="C34" i="1"/>
  <c r="C35" i="1"/>
  <c r="C36" i="1"/>
  <c r="C37" i="1"/>
  <c r="C158" i="1"/>
  <c r="C98" i="1"/>
  <c r="C138" i="1"/>
  <c r="C18" i="1"/>
  <c r="C78" i="1"/>
  <c r="C58" i="1"/>
  <c r="C118" i="1"/>
  <c r="C59" i="1"/>
  <c r="C159" i="1"/>
  <c r="C79" i="1"/>
  <c r="C99" i="1"/>
  <c r="C19" i="1"/>
  <c r="C119" i="1"/>
  <c r="C139" i="1"/>
  <c r="C60" i="1"/>
  <c r="C100" i="1"/>
  <c r="C160" i="1"/>
  <c r="C80" i="1"/>
  <c r="C20" i="1"/>
  <c r="C140" i="1"/>
  <c r="C120" i="1"/>
  <c r="C161" i="1"/>
  <c r="C141" i="1"/>
  <c r="C61" i="1"/>
  <c r="C21" i="1"/>
  <c r="C121" i="1"/>
  <c r="C81" i="1"/>
  <c r="C101" i="1"/>
  <c r="C38" i="1"/>
  <c r="C39" i="1"/>
  <c r="C40" i="1"/>
  <c r="C41" i="1"/>
  <c r="C142" i="1"/>
</calcChain>
</file>

<file path=xl/sharedStrings.xml><?xml version="1.0" encoding="utf-8"?>
<sst xmlns="http://schemas.openxmlformats.org/spreadsheetml/2006/main" count="1064" uniqueCount="56">
  <si>
    <t>Cut and herbicide</t>
  </si>
  <si>
    <t>CR</t>
  </si>
  <si>
    <t>Treatment</t>
  </si>
  <si>
    <t>Year</t>
  </si>
  <si>
    <t>UnInvaded control</t>
  </si>
  <si>
    <t>H2x1x</t>
  </si>
  <si>
    <t>Manual removal</t>
  </si>
  <si>
    <t>PH</t>
  </si>
  <si>
    <t>Plot</t>
  </si>
  <si>
    <t>H1x1x</t>
  </si>
  <si>
    <t>Herbicide 3x</t>
  </si>
  <si>
    <t>CH</t>
  </si>
  <si>
    <t>H1x</t>
  </si>
  <si>
    <t>P</t>
  </si>
  <si>
    <t>Invaded control</t>
  </si>
  <si>
    <t>Herbicide 2x</t>
  </si>
  <si>
    <t>Code</t>
  </si>
  <si>
    <t>CNT</t>
  </si>
  <si>
    <t>Manual removal and herbicide</t>
  </si>
  <si>
    <t>Block</t>
  </si>
  <si>
    <t>Herbicide 1x</t>
  </si>
  <si>
    <t>BlockPlot</t>
  </si>
  <si>
    <t>nativeforbcover</t>
  </si>
  <si>
    <t>nativegrasscover</t>
  </si>
  <si>
    <t>nativeperennialcover</t>
  </si>
  <si>
    <t>nativetreecover</t>
  </si>
  <si>
    <t>nativeshrubcover</t>
  </si>
  <si>
    <t>nativecactuscover</t>
  </si>
  <si>
    <t>nativeperennialforbcover</t>
  </si>
  <si>
    <t>nativeperennialgrasscover</t>
  </si>
  <si>
    <t>nativeannualcover</t>
  </si>
  <si>
    <t>nativeannualforbcover</t>
  </si>
  <si>
    <t>nativeannualgrasscover</t>
  </si>
  <si>
    <t>nonnativecover</t>
  </si>
  <si>
    <t>NNcovernoPECI</t>
  </si>
  <si>
    <t>PECICover</t>
  </si>
  <si>
    <t>Log1PECICover</t>
  </si>
  <si>
    <t>PESE3Cover</t>
  </si>
  <si>
    <t>ONPICover</t>
  </si>
  <si>
    <t>BRTOCover</t>
  </si>
  <si>
    <t>NonnativeSTANDINGDEAD</t>
  </si>
  <si>
    <t>PennisetumStandingDead</t>
  </si>
  <si>
    <t>PECIStandingdead</t>
  </si>
  <si>
    <t>TotalStandingdead</t>
  </si>
  <si>
    <t>NativeStandingdead</t>
  </si>
  <si>
    <t>Invaded control plots not counted for psot 2020 data - added only ".", for native cover can do analysis with and without</t>
  </si>
  <si>
    <t>SQRTPECIcover</t>
  </si>
  <si>
    <t>Nativecover</t>
  </si>
  <si>
    <t>SQRTNativecover</t>
  </si>
  <si>
    <t>NativecoverNOcnt2122</t>
  </si>
  <si>
    <t>SQRTNativecoverNOcnt2122</t>
  </si>
  <si>
    <t>SQRTnativeperennialcover</t>
  </si>
  <si>
    <t>SQRTnativeannualcover</t>
  </si>
  <si>
    <t>SQRTPECIStandingdead</t>
  </si>
  <si>
    <t>SQRTNNcovernoPECI</t>
  </si>
  <si>
    <t>BaselinePECI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</si>
</sst>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4C48-4137-49ED-B149-2727A10276FE}">
  <dimension ref="A1:AM125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5" max="5" width="28.7109375" customWidth="1"/>
    <col min="25" max="25" width="17" customWidth="1"/>
    <col min="26" max="27" width="18.85546875" customWidth="1"/>
  </cols>
  <sheetData>
    <row r="1" spans="1:39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55</v>
      </c>
      <c r="H1" t="s">
        <v>47</v>
      </c>
      <c r="I1" t="s">
        <v>48</v>
      </c>
      <c r="J1" t="s">
        <v>49</v>
      </c>
      <c r="K1" t="s">
        <v>50</v>
      </c>
      <c r="L1" t="s">
        <v>22</v>
      </c>
      <c r="M1" t="s">
        <v>23</v>
      </c>
      <c r="N1" t="s">
        <v>24</v>
      </c>
      <c r="O1" t="s">
        <v>51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52</v>
      </c>
      <c r="W1" t="s">
        <v>31</v>
      </c>
      <c r="X1" t="s">
        <v>32</v>
      </c>
      <c r="Y1" t="s">
        <v>33</v>
      </c>
      <c r="Z1" t="s">
        <v>34</v>
      </c>
      <c r="AA1" t="s">
        <v>54</v>
      </c>
      <c r="AB1" t="s">
        <v>35</v>
      </c>
      <c r="AC1" t="s">
        <v>46</v>
      </c>
      <c r="AD1" t="s">
        <v>36</v>
      </c>
      <c r="AE1" t="s">
        <v>37</v>
      </c>
      <c r="AF1" t="s">
        <v>38</v>
      </c>
      <c r="AG1" t="s">
        <v>39</v>
      </c>
      <c r="AH1" t="s">
        <v>43</v>
      </c>
      <c r="AI1" t="s">
        <v>44</v>
      </c>
      <c r="AJ1" t="s">
        <v>40</v>
      </c>
      <c r="AK1" t="s">
        <v>41</v>
      </c>
      <c r="AL1" t="s">
        <v>42</v>
      </c>
      <c r="AM1" t="s">
        <v>53</v>
      </c>
    </row>
    <row r="2" spans="1:39" x14ac:dyDescent="0.25">
      <c r="A2">
        <v>1</v>
      </c>
      <c r="B2">
        <v>4</v>
      </c>
      <c r="C2" t="str">
        <f t="shared" ref="C2:C34" si="0">_xlfn.CONCAT(A2,"-",B2)</f>
        <v>1-4</v>
      </c>
      <c r="D2" t="s">
        <v>11</v>
      </c>
      <c r="E2" t="s">
        <v>0</v>
      </c>
      <c r="F2">
        <v>2019</v>
      </c>
      <c r="G2">
        <f>VLOOKUP(C2,PECI2018cover!$C$2:$G$32,5,FALSE)</f>
        <v>54</v>
      </c>
      <c r="H2">
        <v>110</v>
      </c>
      <c r="I2">
        <f t="shared" ref="I2:I34" si="1">SQRT(H2)</f>
        <v>10.488088481701515</v>
      </c>
      <c r="J2">
        <v>110</v>
      </c>
      <c r="K2">
        <f t="shared" ref="K2:K34" si="2">SQRT(J2)</f>
        <v>10.488088481701515</v>
      </c>
      <c r="L2">
        <v>49</v>
      </c>
      <c r="M2">
        <v>20</v>
      </c>
      <c r="N2">
        <v>48</v>
      </c>
      <c r="O2">
        <f t="shared" ref="O2:O34" si="3">SQRT(N2)</f>
        <v>6.9282032302755088</v>
      </c>
      <c r="P2">
        <v>0</v>
      </c>
      <c r="Q2">
        <v>41</v>
      </c>
      <c r="R2">
        <v>0</v>
      </c>
      <c r="S2">
        <v>7</v>
      </c>
      <c r="T2">
        <v>0</v>
      </c>
      <c r="U2">
        <v>62</v>
      </c>
      <c r="V2">
        <f t="shared" ref="V2:V34" si="4">SQRT(U2)</f>
        <v>7.8740078740118111</v>
      </c>
      <c r="W2">
        <v>42</v>
      </c>
      <c r="X2">
        <v>20</v>
      </c>
      <c r="Y2">
        <v>20</v>
      </c>
      <c r="Z2">
        <v>5</v>
      </c>
      <c r="AA2">
        <f t="shared" ref="AA2:AA34" si="5">SQRT(Z2)</f>
        <v>2.2360679774997898</v>
      </c>
      <c r="AB2">
        <v>15</v>
      </c>
      <c r="AC2">
        <f t="shared" ref="AC2:AC34" si="6">SQRT(AB2)</f>
        <v>3.872983346207417</v>
      </c>
      <c r="AD2">
        <v>2.7725887222397811</v>
      </c>
      <c r="AE2">
        <v>0</v>
      </c>
      <c r="AF2">
        <v>0</v>
      </c>
      <c r="AG2">
        <v>0</v>
      </c>
      <c r="AH2">
        <v>16</v>
      </c>
      <c r="AI2">
        <v>0</v>
      </c>
      <c r="AJ2">
        <v>16</v>
      </c>
      <c r="AK2">
        <v>16</v>
      </c>
      <c r="AL2">
        <v>16</v>
      </c>
      <c r="AM2">
        <f t="shared" ref="AM2:AM34" si="7">SQRT(AL2)</f>
        <v>4</v>
      </c>
    </row>
    <row r="3" spans="1:39" x14ac:dyDescent="0.25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2019</v>
      </c>
      <c r="G3">
        <f>VLOOKUP(C3,PECI2018cover!$C$2:$G$32,5,FALSE)</f>
        <v>49</v>
      </c>
      <c r="H3">
        <v>123</v>
      </c>
      <c r="I3">
        <f t="shared" si="1"/>
        <v>11.090536506409418</v>
      </c>
      <c r="J3">
        <v>123</v>
      </c>
      <c r="K3">
        <f t="shared" si="2"/>
        <v>11.090536506409418</v>
      </c>
      <c r="L3">
        <v>87</v>
      </c>
      <c r="M3">
        <v>0</v>
      </c>
      <c r="N3">
        <v>37</v>
      </c>
      <c r="O3">
        <f t="shared" si="3"/>
        <v>6.0827625302982193</v>
      </c>
      <c r="P3">
        <v>0</v>
      </c>
      <c r="Q3">
        <v>36</v>
      </c>
      <c r="R3">
        <v>0</v>
      </c>
      <c r="S3">
        <v>1</v>
      </c>
      <c r="T3">
        <v>0</v>
      </c>
      <c r="U3">
        <v>86</v>
      </c>
      <c r="V3">
        <f t="shared" si="4"/>
        <v>9.2736184954957039</v>
      </c>
      <c r="W3">
        <v>86</v>
      </c>
      <c r="X3">
        <v>0</v>
      </c>
      <c r="Y3">
        <v>21</v>
      </c>
      <c r="Z3">
        <v>16</v>
      </c>
      <c r="AA3">
        <f t="shared" si="5"/>
        <v>4</v>
      </c>
      <c r="AB3">
        <v>5</v>
      </c>
      <c r="AC3">
        <f t="shared" si="6"/>
        <v>2.2360679774997898</v>
      </c>
      <c r="AD3">
        <v>1.791759469228055</v>
      </c>
      <c r="AE3">
        <v>0</v>
      </c>
      <c r="AF3">
        <v>1</v>
      </c>
      <c r="AG3">
        <v>0</v>
      </c>
      <c r="AH3">
        <v>16</v>
      </c>
      <c r="AI3">
        <v>2</v>
      </c>
      <c r="AJ3">
        <v>14</v>
      </c>
      <c r="AK3">
        <v>14</v>
      </c>
      <c r="AL3">
        <v>14</v>
      </c>
      <c r="AM3">
        <f t="shared" si="7"/>
        <v>3.7416573867739413</v>
      </c>
    </row>
    <row r="4" spans="1:39" x14ac:dyDescent="0.25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2019</v>
      </c>
      <c r="G4">
        <f>VLOOKUP(C4,PECI2018cover!$C$2:$G$32,5,FALSE)</f>
        <v>37</v>
      </c>
      <c r="H4">
        <v>92</v>
      </c>
      <c r="I4">
        <f t="shared" si="1"/>
        <v>9.5916630466254382</v>
      </c>
      <c r="J4">
        <v>92</v>
      </c>
      <c r="K4">
        <f t="shared" si="2"/>
        <v>9.5916630466254382</v>
      </c>
      <c r="L4">
        <v>48</v>
      </c>
      <c r="M4">
        <v>0</v>
      </c>
      <c r="N4">
        <v>44</v>
      </c>
      <c r="O4">
        <f t="shared" si="3"/>
        <v>6.6332495807107996</v>
      </c>
      <c r="P4">
        <v>0</v>
      </c>
      <c r="Q4">
        <v>44</v>
      </c>
      <c r="R4">
        <v>0</v>
      </c>
      <c r="S4">
        <v>0</v>
      </c>
      <c r="T4">
        <v>0</v>
      </c>
      <c r="U4">
        <v>48</v>
      </c>
      <c r="V4">
        <f t="shared" si="4"/>
        <v>6.9282032302755088</v>
      </c>
      <c r="W4">
        <v>48</v>
      </c>
      <c r="X4">
        <v>0</v>
      </c>
      <c r="Y4">
        <v>74</v>
      </c>
      <c r="Z4">
        <v>51</v>
      </c>
      <c r="AA4">
        <f t="shared" si="5"/>
        <v>7.1414284285428504</v>
      </c>
      <c r="AB4">
        <v>23</v>
      </c>
      <c r="AC4">
        <f t="shared" si="6"/>
        <v>4.7958315233127191</v>
      </c>
      <c r="AD4">
        <v>3.1780538303479458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f t="shared" si="7"/>
        <v>0</v>
      </c>
    </row>
    <row r="5" spans="1:39" x14ac:dyDescent="0.25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2019</v>
      </c>
      <c r="G5">
        <f>VLOOKUP(C5,PECI2018cover!$C$2:$G$32,5,FALSE)</f>
        <v>65</v>
      </c>
      <c r="H5">
        <v>98</v>
      </c>
      <c r="I5">
        <f t="shared" si="1"/>
        <v>9.8994949366116654</v>
      </c>
      <c r="J5">
        <v>98</v>
      </c>
      <c r="K5">
        <f t="shared" si="2"/>
        <v>9.8994949366116654</v>
      </c>
      <c r="L5">
        <v>41</v>
      </c>
      <c r="M5">
        <v>2</v>
      </c>
      <c r="N5">
        <v>61</v>
      </c>
      <c r="O5">
        <f t="shared" si="3"/>
        <v>7.810249675906654</v>
      </c>
      <c r="P5">
        <v>11</v>
      </c>
      <c r="Q5">
        <v>44</v>
      </c>
      <c r="R5">
        <v>0</v>
      </c>
      <c r="S5">
        <v>6</v>
      </c>
      <c r="T5">
        <v>0</v>
      </c>
      <c r="U5">
        <v>37</v>
      </c>
      <c r="V5">
        <f t="shared" si="4"/>
        <v>6.0827625302982193</v>
      </c>
      <c r="W5">
        <v>35</v>
      </c>
      <c r="X5">
        <v>2</v>
      </c>
      <c r="Y5">
        <v>73</v>
      </c>
      <c r="Z5">
        <v>33</v>
      </c>
      <c r="AA5">
        <f t="shared" si="5"/>
        <v>5.7445626465380286</v>
      </c>
      <c r="AB5">
        <v>40</v>
      </c>
      <c r="AC5">
        <f t="shared" si="6"/>
        <v>6.324555320336759</v>
      </c>
      <c r="AD5">
        <v>3.713572066704308</v>
      </c>
      <c r="AE5">
        <v>0</v>
      </c>
      <c r="AF5">
        <v>0</v>
      </c>
      <c r="AG5">
        <v>0</v>
      </c>
      <c r="AH5">
        <v>8</v>
      </c>
      <c r="AI5">
        <v>1</v>
      </c>
      <c r="AJ5">
        <v>7</v>
      </c>
      <c r="AK5">
        <v>7</v>
      </c>
      <c r="AL5">
        <v>7</v>
      </c>
      <c r="AM5">
        <f t="shared" si="7"/>
        <v>2.6457513110645907</v>
      </c>
    </row>
    <row r="6" spans="1:39" x14ac:dyDescent="0.25">
      <c r="A6">
        <v>2</v>
      </c>
      <c r="B6">
        <v>4</v>
      </c>
      <c r="C6" t="str">
        <f t="shared" si="0"/>
        <v>2-4</v>
      </c>
      <c r="D6" t="s">
        <v>17</v>
      </c>
      <c r="E6" t="s">
        <v>14</v>
      </c>
      <c r="F6">
        <v>2019</v>
      </c>
      <c r="G6">
        <f>VLOOKUP(C6,PECI2018cover!$C$2:$G$32,5,FALSE)</f>
        <v>60</v>
      </c>
      <c r="H6">
        <v>46</v>
      </c>
      <c r="I6">
        <f t="shared" si="1"/>
        <v>6.7823299831252681</v>
      </c>
      <c r="J6">
        <v>46</v>
      </c>
      <c r="K6">
        <f t="shared" si="2"/>
        <v>6.7823299831252681</v>
      </c>
      <c r="L6">
        <v>29</v>
      </c>
      <c r="M6">
        <v>0</v>
      </c>
      <c r="N6">
        <v>22</v>
      </c>
      <c r="O6">
        <f t="shared" si="3"/>
        <v>4.6904157598234297</v>
      </c>
      <c r="P6">
        <v>0</v>
      </c>
      <c r="Q6">
        <v>17</v>
      </c>
      <c r="R6">
        <v>0</v>
      </c>
      <c r="S6">
        <v>5</v>
      </c>
      <c r="T6">
        <v>0</v>
      </c>
      <c r="U6">
        <v>24</v>
      </c>
      <c r="V6">
        <f t="shared" si="4"/>
        <v>4.8989794855663558</v>
      </c>
      <c r="W6">
        <v>24</v>
      </c>
      <c r="X6">
        <v>0</v>
      </c>
      <c r="Y6">
        <v>84</v>
      </c>
      <c r="Z6">
        <v>10</v>
      </c>
      <c r="AA6">
        <f t="shared" si="5"/>
        <v>3.1622776601683795</v>
      </c>
      <c r="AB6">
        <v>74</v>
      </c>
      <c r="AC6">
        <f t="shared" si="6"/>
        <v>8.6023252670426267</v>
      </c>
      <c r="AD6">
        <v>4.3174881135363101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f t="shared" si="7"/>
        <v>0</v>
      </c>
    </row>
    <row r="7" spans="1:39" x14ac:dyDescent="0.25">
      <c r="A7">
        <v>3</v>
      </c>
      <c r="B7">
        <v>5</v>
      </c>
      <c r="C7" t="str">
        <f t="shared" si="0"/>
        <v>3-5</v>
      </c>
      <c r="D7" t="s">
        <v>17</v>
      </c>
      <c r="E7" t="s">
        <v>14</v>
      </c>
      <c r="F7">
        <v>2019</v>
      </c>
      <c r="G7">
        <f>VLOOKUP(C7,PECI2018cover!$C$2:$G$32,5,FALSE)</f>
        <v>55</v>
      </c>
      <c r="H7">
        <v>76</v>
      </c>
      <c r="I7">
        <f t="shared" si="1"/>
        <v>8.717797887081348</v>
      </c>
      <c r="J7">
        <v>76</v>
      </c>
      <c r="K7">
        <f t="shared" si="2"/>
        <v>8.717797887081348</v>
      </c>
      <c r="L7">
        <v>48</v>
      </c>
      <c r="M7">
        <v>1</v>
      </c>
      <c r="N7">
        <v>30</v>
      </c>
      <c r="O7">
        <f t="shared" si="3"/>
        <v>5.4772255750516612</v>
      </c>
      <c r="P7">
        <v>0</v>
      </c>
      <c r="Q7">
        <v>27</v>
      </c>
      <c r="R7">
        <v>0</v>
      </c>
      <c r="S7">
        <v>3</v>
      </c>
      <c r="T7">
        <v>0</v>
      </c>
      <c r="U7">
        <v>46</v>
      </c>
      <c r="V7">
        <f t="shared" si="4"/>
        <v>6.7823299831252681</v>
      </c>
      <c r="W7">
        <v>45</v>
      </c>
      <c r="X7">
        <v>1</v>
      </c>
      <c r="Y7">
        <v>94</v>
      </c>
      <c r="Z7">
        <v>36</v>
      </c>
      <c r="AA7">
        <f t="shared" si="5"/>
        <v>6</v>
      </c>
      <c r="AB7">
        <v>58</v>
      </c>
      <c r="AC7">
        <f t="shared" si="6"/>
        <v>7.6157731058639087</v>
      </c>
      <c r="AD7">
        <v>4.0775374439057197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1</v>
      </c>
      <c r="AM7">
        <f t="shared" si="7"/>
        <v>1</v>
      </c>
    </row>
    <row r="8" spans="1:39" x14ac:dyDescent="0.25">
      <c r="A8">
        <v>4</v>
      </c>
      <c r="B8">
        <v>7</v>
      </c>
      <c r="C8" t="str">
        <f t="shared" si="0"/>
        <v>4-7</v>
      </c>
      <c r="D8" t="s">
        <v>17</v>
      </c>
      <c r="E8" t="s">
        <v>14</v>
      </c>
      <c r="F8">
        <v>2019</v>
      </c>
      <c r="G8">
        <f>VLOOKUP(C8,PECI2018cover!$C$2:$G$32,5,FALSE)</f>
        <v>69</v>
      </c>
      <c r="H8">
        <v>31</v>
      </c>
      <c r="I8">
        <f t="shared" si="1"/>
        <v>5.5677643628300215</v>
      </c>
      <c r="J8">
        <v>31</v>
      </c>
      <c r="K8">
        <f t="shared" si="2"/>
        <v>5.5677643628300215</v>
      </c>
      <c r="L8">
        <v>16</v>
      </c>
      <c r="M8">
        <v>0</v>
      </c>
      <c r="N8">
        <v>20</v>
      </c>
      <c r="O8">
        <f t="shared" si="3"/>
        <v>4.4721359549995796</v>
      </c>
      <c r="P8">
        <v>0</v>
      </c>
      <c r="Q8">
        <v>15</v>
      </c>
      <c r="R8">
        <v>0</v>
      </c>
      <c r="S8">
        <v>5</v>
      </c>
      <c r="T8">
        <v>0</v>
      </c>
      <c r="U8">
        <v>11</v>
      </c>
      <c r="V8">
        <f t="shared" si="4"/>
        <v>3.3166247903553998</v>
      </c>
      <c r="W8">
        <v>11</v>
      </c>
      <c r="X8">
        <v>0</v>
      </c>
      <c r="Y8">
        <v>80</v>
      </c>
      <c r="Z8">
        <v>1</v>
      </c>
      <c r="AA8">
        <f t="shared" si="5"/>
        <v>1</v>
      </c>
      <c r="AB8">
        <v>79</v>
      </c>
      <c r="AC8">
        <f t="shared" si="6"/>
        <v>8.8881944173155887</v>
      </c>
      <c r="AD8">
        <v>4.3820266346738812</v>
      </c>
      <c r="AE8">
        <v>0</v>
      </c>
      <c r="AF8">
        <v>0</v>
      </c>
      <c r="AG8">
        <v>0</v>
      </c>
      <c r="AH8">
        <v>3</v>
      </c>
      <c r="AI8">
        <v>3</v>
      </c>
      <c r="AJ8">
        <v>0</v>
      </c>
      <c r="AK8">
        <v>0</v>
      </c>
      <c r="AL8">
        <v>0</v>
      </c>
      <c r="AM8">
        <f t="shared" si="7"/>
        <v>0</v>
      </c>
    </row>
    <row r="9" spans="1:39" x14ac:dyDescent="0.25">
      <c r="A9">
        <v>1</v>
      </c>
      <c r="B9">
        <v>6</v>
      </c>
      <c r="C9" t="str">
        <f t="shared" si="0"/>
        <v>1-6</v>
      </c>
      <c r="D9" t="s">
        <v>1</v>
      </c>
      <c r="E9" t="s">
        <v>4</v>
      </c>
      <c r="F9">
        <v>2019</v>
      </c>
      <c r="G9">
        <f>VLOOKUP(C9,PECI2018cover!$C$2:$G$32,5,FALSE)</f>
        <v>0</v>
      </c>
      <c r="H9">
        <v>110</v>
      </c>
      <c r="I9">
        <f t="shared" si="1"/>
        <v>10.488088481701515</v>
      </c>
      <c r="J9">
        <v>110</v>
      </c>
      <c r="K9">
        <f t="shared" si="2"/>
        <v>10.488088481701515</v>
      </c>
      <c r="L9">
        <v>43</v>
      </c>
      <c r="M9">
        <v>8</v>
      </c>
      <c r="N9">
        <v>68</v>
      </c>
      <c r="O9">
        <f t="shared" si="3"/>
        <v>8.2462112512353212</v>
      </c>
      <c r="P9">
        <v>0</v>
      </c>
      <c r="Q9">
        <v>59</v>
      </c>
      <c r="R9">
        <v>0</v>
      </c>
      <c r="S9">
        <v>9</v>
      </c>
      <c r="T9">
        <v>0</v>
      </c>
      <c r="U9">
        <v>42</v>
      </c>
      <c r="V9">
        <f t="shared" si="4"/>
        <v>6.4807406984078604</v>
      </c>
      <c r="W9">
        <v>34</v>
      </c>
      <c r="X9">
        <v>8</v>
      </c>
      <c r="Y9">
        <v>8</v>
      </c>
      <c r="Z9">
        <v>8</v>
      </c>
      <c r="AA9">
        <f t="shared" si="5"/>
        <v>2.8284271247461903</v>
      </c>
      <c r="AB9">
        <v>0</v>
      </c>
      <c r="AC9">
        <f t="shared" si="6"/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0</v>
      </c>
      <c r="AK9">
        <v>0</v>
      </c>
      <c r="AL9">
        <v>0</v>
      </c>
      <c r="AM9">
        <f t="shared" si="7"/>
        <v>0</v>
      </c>
    </row>
    <row r="10" spans="1:39" x14ac:dyDescent="0.25">
      <c r="A10">
        <v>2</v>
      </c>
      <c r="B10">
        <v>1</v>
      </c>
      <c r="C10" t="str">
        <f t="shared" si="0"/>
        <v>2-1</v>
      </c>
      <c r="D10" t="s">
        <v>1</v>
      </c>
      <c r="E10" t="s">
        <v>4</v>
      </c>
      <c r="F10">
        <v>2019</v>
      </c>
      <c r="G10">
        <f>VLOOKUP(C10,PECI2018cover!$C$2:$G$32,5,FALSE)</f>
        <v>0</v>
      </c>
      <c r="H10">
        <v>86</v>
      </c>
      <c r="I10">
        <f t="shared" si="1"/>
        <v>9.2736184954957039</v>
      </c>
      <c r="J10">
        <v>86</v>
      </c>
      <c r="K10">
        <f t="shared" si="2"/>
        <v>9.2736184954957039</v>
      </c>
      <c r="L10">
        <v>57</v>
      </c>
      <c r="M10">
        <v>0</v>
      </c>
      <c r="N10">
        <v>29</v>
      </c>
      <c r="O10">
        <f t="shared" si="3"/>
        <v>5.3851648071345037</v>
      </c>
      <c r="P10">
        <v>0</v>
      </c>
      <c r="Q10">
        <v>29</v>
      </c>
      <c r="R10">
        <v>0</v>
      </c>
      <c r="S10">
        <v>0</v>
      </c>
      <c r="T10">
        <v>0</v>
      </c>
      <c r="U10">
        <v>57</v>
      </c>
      <c r="V10">
        <f t="shared" si="4"/>
        <v>7.5498344352707498</v>
      </c>
      <c r="W10">
        <v>57</v>
      </c>
      <c r="X10">
        <v>0</v>
      </c>
      <c r="Y10">
        <v>43</v>
      </c>
      <c r="Z10">
        <v>43</v>
      </c>
      <c r="AA10">
        <f t="shared" si="5"/>
        <v>6.5574385243020004</v>
      </c>
      <c r="AB10">
        <v>0</v>
      </c>
      <c r="AC10">
        <f t="shared" si="6"/>
        <v>0</v>
      </c>
      <c r="AD10">
        <v>0</v>
      </c>
      <c r="AE10">
        <v>0</v>
      </c>
      <c r="AF10">
        <v>0</v>
      </c>
      <c r="AG10">
        <v>0</v>
      </c>
      <c r="AH10">
        <v>8</v>
      </c>
      <c r="AI10">
        <v>8</v>
      </c>
      <c r="AJ10">
        <v>0</v>
      </c>
      <c r="AK10">
        <v>0</v>
      </c>
      <c r="AL10">
        <v>0</v>
      </c>
      <c r="AM10">
        <f t="shared" si="7"/>
        <v>0</v>
      </c>
    </row>
    <row r="11" spans="1:39" x14ac:dyDescent="0.25">
      <c r="A11">
        <v>3</v>
      </c>
      <c r="B11">
        <v>1</v>
      </c>
      <c r="C11" t="str">
        <f t="shared" si="0"/>
        <v>3-1</v>
      </c>
      <c r="D11" t="s">
        <v>1</v>
      </c>
      <c r="E11" t="s">
        <v>4</v>
      </c>
      <c r="F11">
        <v>2019</v>
      </c>
      <c r="G11">
        <f>VLOOKUP(C11,PECI2018cover!$C$2:$G$32,5,FALSE)</f>
        <v>0</v>
      </c>
      <c r="H11">
        <v>177</v>
      </c>
      <c r="I11">
        <f t="shared" si="1"/>
        <v>13.30413469565007</v>
      </c>
      <c r="J11">
        <v>177</v>
      </c>
      <c r="K11">
        <f t="shared" si="2"/>
        <v>13.30413469565007</v>
      </c>
      <c r="L11">
        <v>86</v>
      </c>
      <c r="M11">
        <v>4</v>
      </c>
      <c r="N11">
        <v>89</v>
      </c>
      <c r="O11">
        <f t="shared" si="3"/>
        <v>9.4339811320566032</v>
      </c>
      <c r="P11">
        <v>30</v>
      </c>
      <c r="Q11">
        <v>57</v>
      </c>
      <c r="R11">
        <v>0</v>
      </c>
      <c r="S11">
        <v>2</v>
      </c>
      <c r="T11">
        <v>0</v>
      </c>
      <c r="U11">
        <v>88</v>
      </c>
      <c r="V11">
        <f t="shared" si="4"/>
        <v>9.3808315196468595</v>
      </c>
      <c r="W11">
        <v>84</v>
      </c>
      <c r="X11">
        <v>4</v>
      </c>
      <c r="Y11">
        <v>8</v>
      </c>
      <c r="Z11">
        <v>8</v>
      </c>
      <c r="AA11">
        <f t="shared" si="5"/>
        <v>2.8284271247461903</v>
      </c>
      <c r="AB11">
        <v>0</v>
      </c>
      <c r="AC11">
        <f t="shared" si="6"/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f t="shared" si="7"/>
        <v>0</v>
      </c>
    </row>
    <row r="12" spans="1:39" x14ac:dyDescent="0.25">
      <c r="A12">
        <v>4</v>
      </c>
      <c r="B12">
        <v>3</v>
      </c>
      <c r="C12" t="str">
        <f t="shared" si="0"/>
        <v>4-3</v>
      </c>
      <c r="D12" t="s">
        <v>1</v>
      </c>
      <c r="E12" t="s">
        <v>4</v>
      </c>
      <c r="F12">
        <v>2019</v>
      </c>
      <c r="G12">
        <f>VLOOKUP(C12,PECI2018cover!$C$2:$G$32,5,FALSE)</f>
        <v>2</v>
      </c>
      <c r="H12">
        <v>110</v>
      </c>
      <c r="I12">
        <f t="shared" si="1"/>
        <v>10.488088481701515</v>
      </c>
      <c r="J12">
        <v>110</v>
      </c>
      <c r="K12">
        <f t="shared" si="2"/>
        <v>10.488088481701515</v>
      </c>
      <c r="L12">
        <v>44</v>
      </c>
      <c r="M12">
        <v>37</v>
      </c>
      <c r="N12">
        <v>29</v>
      </c>
      <c r="O12">
        <f t="shared" si="3"/>
        <v>5.3851648071345037</v>
      </c>
      <c r="P12">
        <v>3</v>
      </c>
      <c r="Q12">
        <v>26</v>
      </c>
      <c r="R12">
        <v>0</v>
      </c>
      <c r="S12">
        <v>0</v>
      </c>
      <c r="T12">
        <v>0</v>
      </c>
      <c r="U12">
        <v>81</v>
      </c>
      <c r="V12">
        <f t="shared" si="4"/>
        <v>9</v>
      </c>
      <c r="W12">
        <v>44</v>
      </c>
      <c r="X12">
        <v>37</v>
      </c>
      <c r="Y12">
        <v>50</v>
      </c>
      <c r="Z12">
        <v>41</v>
      </c>
      <c r="AA12">
        <f t="shared" si="5"/>
        <v>6.4031242374328485</v>
      </c>
      <c r="AB12">
        <v>9</v>
      </c>
      <c r="AC12">
        <f t="shared" si="6"/>
        <v>3</v>
      </c>
      <c r="AD12">
        <v>2.3025850929940459</v>
      </c>
      <c r="AE12">
        <v>0</v>
      </c>
      <c r="AF12">
        <v>0</v>
      </c>
      <c r="AG12">
        <v>0</v>
      </c>
      <c r="AH12">
        <v>16</v>
      </c>
      <c r="AI12">
        <v>16</v>
      </c>
      <c r="AJ12">
        <v>0</v>
      </c>
      <c r="AK12">
        <v>0</v>
      </c>
      <c r="AL12">
        <v>0</v>
      </c>
      <c r="AM12">
        <f t="shared" si="7"/>
        <v>0</v>
      </c>
    </row>
    <row r="13" spans="1:39" x14ac:dyDescent="0.25">
      <c r="A13">
        <v>1</v>
      </c>
      <c r="B13">
        <v>5</v>
      </c>
      <c r="C13" t="str">
        <f t="shared" si="0"/>
        <v>1-5</v>
      </c>
      <c r="D13" t="s">
        <v>12</v>
      </c>
      <c r="E13" t="s">
        <v>20</v>
      </c>
      <c r="F13">
        <v>2019</v>
      </c>
      <c r="G13">
        <f>VLOOKUP(C13,PECI2018cover!$C$2:$G$32,5,FALSE)</f>
        <v>27</v>
      </c>
      <c r="H13">
        <v>95</v>
      </c>
      <c r="I13">
        <f t="shared" si="1"/>
        <v>9.7467943448089631</v>
      </c>
      <c r="J13">
        <v>95</v>
      </c>
      <c r="K13">
        <f t="shared" si="2"/>
        <v>9.7467943448089631</v>
      </c>
      <c r="L13">
        <v>51</v>
      </c>
      <c r="M13">
        <v>17</v>
      </c>
      <c r="N13">
        <v>32</v>
      </c>
      <c r="O13">
        <f t="shared" si="3"/>
        <v>5.6568542494923806</v>
      </c>
      <c r="P13">
        <v>0</v>
      </c>
      <c r="Q13">
        <v>27</v>
      </c>
      <c r="R13">
        <v>0</v>
      </c>
      <c r="S13">
        <v>5</v>
      </c>
      <c r="T13">
        <v>0</v>
      </c>
      <c r="U13">
        <v>63</v>
      </c>
      <c r="V13">
        <f t="shared" si="4"/>
        <v>7.9372539331937721</v>
      </c>
      <c r="W13">
        <v>46</v>
      </c>
      <c r="X13">
        <v>17</v>
      </c>
      <c r="Y13">
        <v>18</v>
      </c>
      <c r="Z13">
        <v>9</v>
      </c>
      <c r="AA13">
        <f t="shared" si="5"/>
        <v>3</v>
      </c>
      <c r="AB13">
        <v>9</v>
      </c>
      <c r="AC13">
        <f t="shared" si="6"/>
        <v>3</v>
      </c>
      <c r="AD13">
        <v>2.3025850929940459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1</v>
      </c>
      <c r="AM13">
        <f t="shared" si="7"/>
        <v>1</v>
      </c>
    </row>
    <row r="14" spans="1:39" x14ac:dyDescent="0.25">
      <c r="A14">
        <v>2</v>
      </c>
      <c r="B14">
        <v>3</v>
      </c>
      <c r="C14" t="str">
        <f t="shared" si="0"/>
        <v>2-3</v>
      </c>
      <c r="D14" t="s">
        <v>12</v>
      </c>
      <c r="E14" t="s">
        <v>20</v>
      </c>
      <c r="F14">
        <v>2019</v>
      </c>
      <c r="G14">
        <f>VLOOKUP(C14,PECI2018cover!$C$2:$G$32,5,FALSE)</f>
        <v>33</v>
      </c>
      <c r="H14">
        <v>109</v>
      </c>
      <c r="I14">
        <f t="shared" si="1"/>
        <v>10.440306508910551</v>
      </c>
      <c r="J14">
        <v>109</v>
      </c>
      <c r="K14">
        <f t="shared" si="2"/>
        <v>10.440306508910551</v>
      </c>
      <c r="L14">
        <v>71</v>
      </c>
      <c r="M14">
        <v>2</v>
      </c>
      <c r="N14">
        <v>40</v>
      </c>
      <c r="O14">
        <f t="shared" si="3"/>
        <v>6.324555320336759</v>
      </c>
      <c r="P14">
        <v>0</v>
      </c>
      <c r="Q14">
        <v>36</v>
      </c>
      <c r="R14">
        <v>0</v>
      </c>
      <c r="S14">
        <v>4</v>
      </c>
      <c r="T14">
        <v>0</v>
      </c>
      <c r="U14">
        <v>69</v>
      </c>
      <c r="V14">
        <f t="shared" si="4"/>
        <v>8.3066238629180749</v>
      </c>
      <c r="W14">
        <v>67</v>
      </c>
      <c r="X14">
        <v>2</v>
      </c>
      <c r="Y14">
        <v>32</v>
      </c>
      <c r="Z14">
        <v>26</v>
      </c>
      <c r="AA14">
        <f t="shared" si="5"/>
        <v>5.0990195135927845</v>
      </c>
      <c r="AB14">
        <v>6</v>
      </c>
      <c r="AC14">
        <f t="shared" si="6"/>
        <v>2.4494897427831779</v>
      </c>
      <c r="AD14">
        <v>1.9459101490553132</v>
      </c>
      <c r="AE14">
        <v>0</v>
      </c>
      <c r="AF14">
        <v>1</v>
      </c>
      <c r="AG14">
        <v>0</v>
      </c>
      <c r="AH14">
        <v>19</v>
      </c>
      <c r="AI14">
        <v>3</v>
      </c>
      <c r="AJ14">
        <v>16</v>
      </c>
      <c r="AK14">
        <v>16</v>
      </c>
      <c r="AL14">
        <v>16</v>
      </c>
      <c r="AM14">
        <f t="shared" si="7"/>
        <v>4</v>
      </c>
    </row>
    <row r="15" spans="1:39" x14ac:dyDescent="0.25">
      <c r="A15">
        <v>3</v>
      </c>
      <c r="B15">
        <v>4</v>
      </c>
      <c r="C15" t="str">
        <f t="shared" si="0"/>
        <v>3-4</v>
      </c>
      <c r="D15" t="s">
        <v>12</v>
      </c>
      <c r="E15" t="s">
        <v>20</v>
      </c>
      <c r="F15">
        <v>2019</v>
      </c>
      <c r="G15">
        <f>VLOOKUP(C15,PECI2018cover!$C$2:$G$32,5,FALSE)</f>
        <v>67</v>
      </c>
      <c r="H15">
        <v>119</v>
      </c>
      <c r="I15">
        <f t="shared" si="1"/>
        <v>10.908712114635714</v>
      </c>
      <c r="J15">
        <v>119</v>
      </c>
      <c r="K15">
        <f t="shared" si="2"/>
        <v>10.908712114635714</v>
      </c>
      <c r="L15">
        <v>74</v>
      </c>
      <c r="M15">
        <v>0</v>
      </c>
      <c r="N15">
        <v>48</v>
      </c>
      <c r="O15">
        <f t="shared" si="3"/>
        <v>6.9282032302755088</v>
      </c>
      <c r="P15">
        <v>0</v>
      </c>
      <c r="Q15">
        <v>45</v>
      </c>
      <c r="R15">
        <v>0</v>
      </c>
      <c r="S15">
        <v>3</v>
      </c>
      <c r="T15">
        <v>0</v>
      </c>
      <c r="U15">
        <v>71</v>
      </c>
      <c r="V15">
        <f t="shared" si="4"/>
        <v>8.426149773176359</v>
      </c>
      <c r="W15">
        <v>71</v>
      </c>
      <c r="X15">
        <v>0</v>
      </c>
      <c r="Y15">
        <v>36</v>
      </c>
      <c r="Z15">
        <v>20</v>
      </c>
      <c r="AA15">
        <f t="shared" si="5"/>
        <v>4.4721359549995796</v>
      </c>
      <c r="AB15">
        <v>16</v>
      </c>
      <c r="AC15">
        <f t="shared" si="6"/>
        <v>4</v>
      </c>
      <c r="AD15">
        <v>2.8332133440562162</v>
      </c>
      <c r="AE15">
        <v>0</v>
      </c>
      <c r="AF15">
        <v>0</v>
      </c>
      <c r="AG15">
        <v>0</v>
      </c>
      <c r="AH15">
        <v>18</v>
      </c>
      <c r="AI15">
        <v>0</v>
      </c>
      <c r="AJ15">
        <v>18</v>
      </c>
      <c r="AK15">
        <v>18</v>
      </c>
      <c r="AL15">
        <v>18</v>
      </c>
      <c r="AM15">
        <f t="shared" si="7"/>
        <v>4.2426406871192848</v>
      </c>
    </row>
    <row r="16" spans="1:39" x14ac:dyDescent="0.25">
      <c r="A16">
        <v>4</v>
      </c>
      <c r="B16">
        <v>6</v>
      </c>
      <c r="C16" t="str">
        <f t="shared" si="0"/>
        <v>4-6</v>
      </c>
      <c r="D16" t="s">
        <v>12</v>
      </c>
      <c r="E16" t="s">
        <v>20</v>
      </c>
      <c r="F16">
        <v>2019</v>
      </c>
      <c r="G16">
        <f>VLOOKUP(C16,PECI2018cover!$C$2:$G$32,5,FALSE)</f>
        <v>66</v>
      </c>
      <c r="H16">
        <v>78</v>
      </c>
      <c r="I16">
        <f t="shared" si="1"/>
        <v>8.8317608663278477</v>
      </c>
      <c r="J16">
        <v>78</v>
      </c>
      <c r="K16">
        <f t="shared" si="2"/>
        <v>8.8317608663278477</v>
      </c>
      <c r="L16">
        <v>55</v>
      </c>
      <c r="M16">
        <v>1</v>
      </c>
      <c r="N16">
        <v>25</v>
      </c>
      <c r="O16">
        <f t="shared" si="3"/>
        <v>5</v>
      </c>
      <c r="P16">
        <v>0</v>
      </c>
      <c r="Q16">
        <v>21</v>
      </c>
      <c r="R16">
        <v>1</v>
      </c>
      <c r="S16">
        <v>2</v>
      </c>
      <c r="T16">
        <v>1</v>
      </c>
      <c r="U16">
        <v>53</v>
      </c>
      <c r="V16">
        <f t="shared" si="4"/>
        <v>7.2801098892805181</v>
      </c>
      <c r="W16">
        <v>53</v>
      </c>
      <c r="X16">
        <v>0</v>
      </c>
      <c r="Y16">
        <v>24</v>
      </c>
      <c r="Z16">
        <v>5</v>
      </c>
      <c r="AA16">
        <f t="shared" si="5"/>
        <v>2.2360679774997898</v>
      </c>
      <c r="AB16">
        <v>19</v>
      </c>
      <c r="AC16">
        <f t="shared" si="6"/>
        <v>4.358898943540674</v>
      </c>
      <c r="AD16">
        <v>2.9957322735539909</v>
      </c>
      <c r="AE16">
        <v>0</v>
      </c>
      <c r="AF16">
        <v>0</v>
      </c>
      <c r="AG16">
        <v>0</v>
      </c>
      <c r="AH16">
        <v>30</v>
      </c>
      <c r="AI16">
        <v>4</v>
      </c>
      <c r="AJ16">
        <v>26</v>
      </c>
      <c r="AK16">
        <v>26</v>
      </c>
      <c r="AL16">
        <v>26</v>
      </c>
      <c r="AM16">
        <f t="shared" si="7"/>
        <v>5.0990195135927845</v>
      </c>
    </row>
    <row r="17" spans="1:39" x14ac:dyDescent="0.25">
      <c r="A17">
        <v>1</v>
      </c>
      <c r="B17">
        <v>2</v>
      </c>
      <c r="C17" t="str">
        <f t="shared" si="0"/>
        <v>1-2</v>
      </c>
      <c r="D17" t="s">
        <v>9</v>
      </c>
      <c r="E17" t="s">
        <v>15</v>
      </c>
      <c r="F17">
        <v>2019</v>
      </c>
      <c r="G17">
        <f>VLOOKUP(C17,PECI2018cover!$C$2:$G$32,5,FALSE)</f>
        <v>51</v>
      </c>
      <c r="H17">
        <v>98</v>
      </c>
      <c r="I17">
        <f t="shared" si="1"/>
        <v>9.8994949366116654</v>
      </c>
      <c r="J17">
        <v>98</v>
      </c>
      <c r="K17">
        <f t="shared" si="2"/>
        <v>9.8994949366116654</v>
      </c>
      <c r="L17">
        <v>82</v>
      </c>
      <c r="M17">
        <v>3</v>
      </c>
      <c r="N17">
        <v>21</v>
      </c>
      <c r="O17">
        <f t="shared" si="3"/>
        <v>4.5825756949558398</v>
      </c>
      <c r="P17">
        <v>0</v>
      </c>
      <c r="Q17">
        <v>13</v>
      </c>
      <c r="R17">
        <v>0</v>
      </c>
      <c r="S17">
        <v>8</v>
      </c>
      <c r="T17">
        <v>0</v>
      </c>
      <c r="U17">
        <v>77</v>
      </c>
      <c r="V17">
        <f t="shared" si="4"/>
        <v>8.7749643873921226</v>
      </c>
      <c r="W17">
        <v>74</v>
      </c>
      <c r="X17">
        <v>3</v>
      </c>
      <c r="Y17">
        <v>37</v>
      </c>
      <c r="Z17">
        <v>34</v>
      </c>
      <c r="AA17">
        <f t="shared" si="5"/>
        <v>5.8309518948453007</v>
      </c>
      <c r="AB17">
        <v>3</v>
      </c>
      <c r="AC17">
        <f t="shared" si="6"/>
        <v>1.7320508075688772</v>
      </c>
      <c r="AD17">
        <v>1.3862943611198906</v>
      </c>
      <c r="AE17">
        <v>0</v>
      </c>
      <c r="AF17">
        <v>1</v>
      </c>
      <c r="AG17">
        <v>0</v>
      </c>
      <c r="AH17">
        <v>39</v>
      </c>
      <c r="AI17">
        <v>2</v>
      </c>
      <c r="AJ17">
        <v>37</v>
      </c>
      <c r="AK17">
        <v>37</v>
      </c>
      <c r="AL17">
        <v>37</v>
      </c>
      <c r="AM17">
        <f t="shared" si="7"/>
        <v>6.0827625302982193</v>
      </c>
    </row>
    <row r="18" spans="1:39" x14ac:dyDescent="0.25">
      <c r="A18">
        <v>2</v>
      </c>
      <c r="B18">
        <v>5</v>
      </c>
      <c r="C18" t="str">
        <f t="shared" si="0"/>
        <v>2-5</v>
      </c>
      <c r="D18" t="s">
        <v>9</v>
      </c>
      <c r="E18" t="s">
        <v>15</v>
      </c>
      <c r="F18">
        <v>2019</v>
      </c>
      <c r="G18">
        <f>VLOOKUP(C18,PECI2018cover!$C$2:$G$32,5,FALSE)</f>
        <v>44</v>
      </c>
      <c r="H18">
        <v>96</v>
      </c>
      <c r="I18">
        <f t="shared" si="1"/>
        <v>9.7979589711327115</v>
      </c>
      <c r="J18">
        <v>96</v>
      </c>
      <c r="K18">
        <f t="shared" si="2"/>
        <v>9.7979589711327115</v>
      </c>
      <c r="L18">
        <v>68</v>
      </c>
      <c r="M18">
        <v>4</v>
      </c>
      <c r="N18">
        <v>25</v>
      </c>
      <c r="O18">
        <f t="shared" si="3"/>
        <v>5</v>
      </c>
      <c r="P18">
        <v>0</v>
      </c>
      <c r="Q18">
        <v>24</v>
      </c>
      <c r="R18">
        <v>0</v>
      </c>
      <c r="S18">
        <v>1</v>
      </c>
      <c r="T18">
        <v>0</v>
      </c>
      <c r="U18">
        <v>71</v>
      </c>
      <c r="V18">
        <f t="shared" si="4"/>
        <v>8.426149773176359</v>
      </c>
      <c r="W18">
        <v>67</v>
      </c>
      <c r="X18">
        <v>4</v>
      </c>
      <c r="Y18">
        <v>44</v>
      </c>
      <c r="Z18">
        <v>42</v>
      </c>
      <c r="AA18">
        <f t="shared" si="5"/>
        <v>6.4807406984078604</v>
      </c>
      <c r="AB18">
        <v>2</v>
      </c>
      <c r="AC18">
        <f t="shared" si="6"/>
        <v>1.4142135623730951</v>
      </c>
      <c r="AD18">
        <v>1.0986122886681098</v>
      </c>
      <c r="AE18">
        <v>0</v>
      </c>
      <c r="AF18">
        <v>0</v>
      </c>
      <c r="AG18">
        <v>0</v>
      </c>
      <c r="AH18">
        <v>20</v>
      </c>
      <c r="AI18">
        <v>2</v>
      </c>
      <c r="AJ18">
        <v>18</v>
      </c>
      <c r="AK18">
        <v>18</v>
      </c>
      <c r="AL18">
        <v>18</v>
      </c>
      <c r="AM18">
        <f t="shared" si="7"/>
        <v>4.2426406871192848</v>
      </c>
    </row>
    <row r="19" spans="1:39" x14ac:dyDescent="0.25">
      <c r="A19">
        <v>3</v>
      </c>
      <c r="B19">
        <v>2</v>
      </c>
      <c r="C19" t="str">
        <f t="shared" si="0"/>
        <v>3-2</v>
      </c>
      <c r="D19" t="s">
        <v>9</v>
      </c>
      <c r="E19" t="s">
        <v>15</v>
      </c>
      <c r="F19">
        <v>2019</v>
      </c>
      <c r="G19">
        <f>VLOOKUP(C19,PECI2018cover!$C$2:$G$32,5,FALSE)</f>
        <v>36</v>
      </c>
      <c r="H19">
        <v>130</v>
      </c>
      <c r="I19">
        <f t="shared" si="1"/>
        <v>11.401754250991379</v>
      </c>
      <c r="J19">
        <v>130</v>
      </c>
      <c r="K19">
        <f t="shared" si="2"/>
        <v>11.401754250991379</v>
      </c>
      <c r="L19">
        <v>88</v>
      </c>
      <c r="M19">
        <v>3</v>
      </c>
      <c r="N19">
        <v>47</v>
      </c>
      <c r="O19">
        <f t="shared" si="3"/>
        <v>6.8556546004010439</v>
      </c>
      <c r="P19">
        <v>0</v>
      </c>
      <c r="Q19">
        <v>39</v>
      </c>
      <c r="R19">
        <v>0</v>
      </c>
      <c r="S19">
        <v>7</v>
      </c>
      <c r="T19">
        <v>1</v>
      </c>
      <c r="U19">
        <v>83</v>
      </c>
      <c r="V19">
        <f t="shared" si="4"/>
        <v>9.1104335791442992</v>
      </c>
      <c r="W19">
        <v>81</v>
      </c>
      <c r="X19">
        <v>2</v>
      </c>
      <c r="Y19">
        <v>21</v>
      </c>
      <c r="Z19">
        <v>21</v>
      </c>
      <c r="AA19">
        <f t="shared" si="5"/>
        <v>4.5825756949558398</v>
      </c>
      <c r="AB19">
        <v>0</v>
      </c>
      <c r="AC19">
        <f t="shared" si="6"/>
        <v>0</v>
      </c>
      <c r="AD19">
        <v>0</v>
      </c>
      <c r="AE19">
        <v>0</v>
      </c>
      <c r="AF19">
        <v>0</v>
      </c>
      <c r="AG19">
        <v>0</v>
      </c>
      <c r="AH19">
        <v>19</v>
      </c>
      <c r="AI19">
        <v>2</v>
      </c>
      <c r="AJ19">
        <v>17</v>
      </c>
      <c r="AK19">
        <v>17</v>
      </c>
      <c r="AL19">
        <v>17</v>
      </c>
      <c r="AM19">
        <f t="shared" si="7"/>
        <v>4.1231056256176606</v>
      </c>
    </row>
    <row r="20" spans="1:39" x14ac:dyDescent="0.25">
      <c r="A20">
        <v>4</v>
      </c>
      <c r="B20">
        <v>8</v>
      </c>
      <c r="C20" t="str">
        <f t="shared" si="0"/>
        <v>4-8</v>
      </c>
      <c r="D20" t="s">
        <v>9</v>
      </c>
      <c r="E20" t="s">
        <v>15</v>
      </c>
      <c r="F20">
        <v>2019</v>
      </c>
      <c r="G20">
        <f>VLOOKUP(C20,PECI2018cover!$C$2:$G$32,5,FALSE)</f>
        <v>78</v>
      </c>
      <c r="H20">
        <v>91</v>
      </c>
      <c r="I20">
        <f t="shared" si="1"/>
        <v>9.5393920141694561</v>
      </c>
      <c r="J20">
        <v>91</v>
      </c>
      <c r="K20">
        <f t="shared" si="2"/>
        <v>9.5393920141694561</v>
      </c>
      <c r="L20">
        <v>60</v>
      </c>
      <c r="M20">
        <v>0</v>
      </c>
      <c r="N20">
        <v>37</v>
      </c>
      <c r="O20">
        <f t="shared" si="3"/>
        <v>6.0827625302982193</v>
      </c>
      <c r="P20">
        <v>0</v>
      </c>
      <c r="Q20">
        <v>30</v>
      </c>
      <c r="R20">
        <v>1</v>
      </c>
      <c r="S20">
        <v>6</v>
      </c>
      <c r="T20">
        <v>0</v>
      </c>
      <c r="U20">
        <v>54</v>
      </c>
      <c r="V20">
        <f t="shared" si="4"/>
        <v>7.3484692283495345</v>
      </c>
      <c r="W20">
        <v>54</v>
      </c>
      <c r="X20">
        <v>0</v>
      </c>
      <c r="Y20">
        <v>26</v>
      </c>
      <c r="Z20">
        <v>5</v>
      </c>
      <c r="AA20">
        <f t="shared" si="5"/>
        <v>2.2360679774997898</v>
      </c>
      <c r="AB20">
        <v>21</v>
      </c>
      <c r="AC20">
        <f t="shared" si="6"/>
        <v>4.5825756949558398</v>
      </c>
      <c r="AD20">
        <v>3.0910424533583161</v>
      </c>
      <c r="AE20">
        <v>0</v>
      </c>
      <c r="AF20">
        <v>0</v>
      </c>
      <c r="AG20">
        <v>0</v>
      </c>
      <c r="AH20">
        <v>34</v>
      </c>
      <c r="AI20">
        <v>0</v>
      </c>
      <c r="AJ20">
        <v>34</v>
      </c>
      <c r="AK20">
        <v>34</v>
      </c>
      <c r="AL20">
        <v>34</v>
      </c>
      <c r="AM20">
        <f t="shared" si="7"/>
        <v>5.8309518948453007</v>
      </c>
    </row>
    <row r="21" spans="1:39" x14ac:dyDescent="0.25">
      <c r="A21">
        <v>1</v>
      </c>
      <c r="B21">
        <v>7</v>
      </c>
      <c r="C21" t="str">
        <f t="shared" si="0"/>
        <v>1-7</v>
      </c>
      <c r="D21" t="s">
        <v>5</v>
      </c>
      <c r="E21" t="s">
        <v>10</v>
      </c>
      <c r="F21">
        <v>2019</v>
      </c>
      <c r="G21">
        <f>VLOOKUP(C21,PECI2018cover!$C$2:$G$32,5,FALSE)</f>
        <v>29</v>
      </c>
      <c r="H21">
        <v>110</v>
      </c>
      <c r="I21">
        <f t="shared" si="1"/>
        <v>10.488088481701515</v>
      </c>
      <c r="J21">
        <v>110</v>
      </c>
      <c r="K21">
        <f t="shared" si="2"/>
        <v>10.488088481701515</v>
      </c>
      <c r="L21">
        <v>65</v>
      </c>
      <c r="M21">
        <v>11</v>
      </c>
      <c r="N21">
        <v>38</v>
      </c>
      <c r="O21">
        <f t="shared" si="3"/>
        <v>6.164414002968976</v>
      </c>
      <c r="P21">
        <v>0</v>
      </c>
      <c r="Q21">
        <v>34</v>
      </c>
      <c r="R21">
        <v>0</v>
      </c>
      <c r="S21">
        <v>3</v>
      </c>
      <c r="T21">
        <v>1</v>
      </c>
      <c r="U21">
        <v>72</v>
      </c>
      <c r="V21">
        <f t="shared" si="4"/>
        <v>8.4852813742385695</v>
      </c>
      <c r="W21">
        <v>62</v>
      </c>
      <c r="X21">
        <v>10</v>
      </c>
      <c r="Y21">
        <v>18</v>
      </c>
      <c r="Z21">
        <v>17</v>
      </c>
      <c r="AA21">
        <f t="shared" si="5"/>
        <v>4.1231056256176606</v>
      </c>
      <c r="AB21">
        <v>1</v>
      </c>
      <c r="AC21">
        <f t="shared" si="6"/>
        <v>1</v>
      </c>
      <c r="AD21">
        <v>0.69314718055994529</v>
      </c>
      <c r="AE21">
        <v>0</v>
      </c>
      <c r="AF21">
        <v>0</v>
      </c>
      <c r="AG21">
        <v>0</v>
      </c>
      <c r="AH21">
        <v>17</v>
      </c>
      <c r="AI21">
        <v>0</v>
      </c>
      <c r="AJ21">
        <v>17</v>
      </c>
      <c r="AK21">
        <v>17</v>
      </c>
      <c r="AL21">
        <v>17</v>
      </c>
      <c r="AM21">
        <f t="shared" si="7"/>
        <v>4.1231056256176606</v>
      </c>
    </row>
    <row r="22" spans="1:39" x14ac:dyDescent="0.25">
      <c r="A22">
        <v>2</v>
      </c>
      <c r="B22">
        <v>7</v>
      </c>
      <c r="C22" t="str">
        <f t="shared" si="0"/>
        <v>2-7</v>
      </c>
      <c r="D22" t="s">
        <v>5</v>
      </c>
      <c r="E22" t="s">
        <v>10</v>
      </c>
      <c r="F22">
        <v>2019</v>
      </c>
      <c r="G22">
        <f>VLOOKUP(C22,PECI2018cover!$C$2:$G$32,5,FALSE)</f>
        <v>43</v>
      </c>
      <c r="H22">
        <v>78</v>
      </c>
      <c r="I22">
        <f t="shared" si="1"/>
        <v>8.8317608663278477</v>
      </c>
      <c r="J22">
        <v>78</v>
      </c>
      <c r="K22">
        <f t="shared" si="2"/>
        <v>8.8317608663278477</v>
      </c>
      <c r="L22">
        <v>65</v>
      </c>
      <c r="M22">
        <v>1</v>
      </c>
      <c r="N22">
        <v>13</v>
      </c>
      <c r="O22">
        <f t="shared" si="3"/>
        <v>3.6055512754639891</v>
      </c>
      <c r="P22">
        <v>4</v>
      </c>
      <c r="Q22">
        <v>8</v>
      </c>
      <c r="R22">
        <v>0</v>
      </c>
      <c r="S22">
        <v>1</v>
      </c>
      <c r="T22">
        <v>0</v>
      </c>
      <c r="U22">
        <v>65</v>
      </c>
      <c r="V22">
        <f t="shared" si="4"/>
        <v>8.0622577482985491</v>
      </c>
      <c r="W22">
        <v>64</v>
      </c>
      <c r="X22">
        <v>1</v>
      </c>
      <c r="Y22">
        <v>38</v>
      </c>
      <c r="Z22">
        <v>38</v>
      </c>
      <c r="AA22">
        <f t="shared" si="5"/>
        <v>6.164414002968976</v>
      </c>
      <c r="AB22">
        <v>0</v>
      </c>
      <c r="AC22">
        <f t="shared" si="6"/>
        <v>0</v>
      </c>
      <c r="AD22">
        <v>0</v>
      </c>
      <c r="AE22">
        <v>0</v>
      </c>
      <c r="AF22">
        <v>2</v>
      </c>
      <c r="AG22">
        <v>0</v>
      </c>
      <c r="AH22">
        <v>25</v>
      </c>
      <c r="AI22">
        <v>0</v>
      </c>
      <c r="AJ22">
        <v>25</v>
      </c>
      <c r="AK22">
        <v>25</v>
      </c>
      <c r="AL22">
        <v>25</v>
      </c>
      <c r="AM22">
        <f t="shared" si="7"/>
        <v>5</v>
      </c>
    </row>
    <row r="23" spans="1:39" x14ac:dyDescent="0.25">
      <c r="A23">
        <v>3</v>
      </c>
      <c r="B23">
        <v>8</v>
      </c>
      <c r="C23" t="str">
        <f t="shared" si="0"/>
        <v>3-8</v>
      </c>
      <c r="D23" t="s">
        <v>5</v>
      </c>
      <c r="E23" t="s">
        <v>10</v>
      </c>
      <c r="F23">
        <v>2019</v>
      </c>
      <c r="G23">
        <f>VLOOKUP(C23,PECI2018cover!$C$2:$G$32,5,FALSE)</f>
        <v>40</v>
      </c>
      <c r="H23">
        <v>112</v>
      </c>
      <c r="I23">
        <f t="shared" si="1"/>
        <v>10.583005244258363</v>
      </c>
      <c r="J23">
        <v>112</v>
      </c>
      <c r="K23">
        <f t="shared" si="2"/>
        <v>10.583005244258363</v>
      </c>
      <c r="L23">
        <v>62</v>
      </c>
      <c r="M23">
        <v>3</v>
      </c>
      <c r="N23">
        <v>48</v>
      </c>
      <c r="O23">
        <f t="shared" si="3"/>
        <v>6.9282032302755088</v>
      </c>
      <c r="P23">
        <v>18</v>
      </c>
      <c r="Q23">
        <v>28</v>
      </c>
      <c r="R23">
        <v>0</v>
      </c>
      <c r="S23">
        <v>2</v>
      </c>
      <c r="T23">
        <v>0</v>
      </c>
      <c r="U23">
        <v>63</v>
      </c>
      <c r="V23">
        <f t="shared" si="4"/>
        <v>7.9372539331937721</v>
      </c>
      <c r="W23">
        <v>60</v>
      </c>
      <c r="X23">
        <v>3</v>
      </c>
      <c r="Y23">
        <v>10</v>
      </c>
      <c r="Z23">
        <v>10</v>
      </c>
      <c r="AA23">
        <f t="shared" si="5"/>
        <v>3.1622776601683795</v>
      </c>
      <c r="AB23">
        <v>0</v>
      </c>
      <c r="AC23">
        <f t="shared" si="6"/>
        <v>0</v>
      </c>
      <c r="AD23">
        <v>0</v>
      </c>
      <c r="AE23">
        <v>0</v>
      </c>
      <c r="AF23">
        <v>0</v>
      </c>
      <c r="AG23">
        <v>0</v>
      </c>
      <c r="AH23">
        <v>16</v>
      </c>
      <c r="AI23">
        <v>1</v>
      </c>
      <c r="AJ23">
        <v>15</v>
      </c>
      <c r="AK23">
        <v>15</v>
      </c>
      <c r="AL23">
        <v>15</v>
      </c>
      <c r="AM23">
        <f t="shared" si="7"/>
        <v>3.872983346207417</v>
      </c>
    </row>
    <row r="24" spans="1:39" x14ac:dyDescent="0.25">
      <c r="A24">
        <v>4</v>
      </c>
      <c r="B24">
        <v>5</v>
      </c>
      <c r="C24" t="str">
        <f t="shared" si="0"/>
        <v>4-5</v>
      </c>
      <c r="D24" t="s">
        <v>5</v>
      </c>
      <c r="E24" t="s">
        <v>10</v>
      </c>
      <c r="F24">
        <v>2019</v>
      </c>
      <c r="G24">
        <f>VLOOKUP(C24,PECI2018cover!$C$2:$G$32,5,FALSE)</f>
        <v>52</v>
      </c>
      <c r="H24">
        <v>62</v>
      </c>
      <c r="I24">
        <f t="shared" si="1"/>
        <v>7.8740078740118111</v>
      </c>
      <c r="J24">
        <v>62</v>
      </c>
      <c r="K24">
        <f t="shared" si="2"/>
        <v>7.8740078740118111</v>
      </c>
      <c r="L24">
        <v>19</v>
      </c>
      <c r="M24">
        <v>1</v>
      </c>
      <c r="N24">
        <v>43</v>
      </c>
      <c r="O24">
        <f t="shared" si="3"/>
        <v>6.5574385243020004</v>
      </c>
      <c r="P24">
        <v>10</v>
      </c>
      <c r="Q24">
        <v>29</v>
      </c>
      <c r="R24">
        <v>3</v>
      </c>
      <c r="S24">
        <v>0</v>
      </c>
      <c r="T24">
        <v>1</v>
      </c>
      <c r="U24">
        <v>19</v>
      </c>
      <c r="V24">
        <f t="shared" si="4"/>
        <v>4.358898943540674</v>
      </c>
      <c r="W24">
        <v>19</v>
      </c>
      <c r="X24">
        <v>0</v>
      </c>
      <c r="Y24">
        <v>30</v>
      </c>
      <c r="Z24">
        <v>28</v>
      </c>
      <c r="AA24">
        <f t="shared" si="5"/>
        <v>5.2915026221291814</v>
      </c>
      <c r="AB24">
        <v>2</v>
      </c>
      <c r="AC24">
        <f t="shared" si="6"/>
        <v>1.4142135623730951</v>
      </c>
      <c r="AD24">
        <v>1.0986122886681098</v>
      </c>
      <c r="AE24">
        <v>0</v>
      </c>
      <c r="AF24">
        <v>0</v>
      </c>
      <c r="AG24">
        <v>0</v>
      </c>
      <c r="AH24">
        <v>23</v>
      </c>
      <c r="AI24">
        <v>2</v>
      </c>
      <c r="AJ24">
        <v>21</v>
      </c>
      <c r="AK24">
        <v>21</v>
      </c>
      <c r="AL24">
        <v>21</v>
      </c>
      <c r="AM24">
        <f t="shared" si="7"/>
        <v>4.5825756949558398</v>
      </c>
    </row>
    <row r="25" spans="1:39" x14ac:dyDescent="0.25">
      <c r="A25">
        <v>1</v>
      </c>
      <c r="B25">
        <v>3</v>
      </c>
      <c r="C25" t="str">
        <f t="shared" si="0"/>
        <v>1-3</v>
      </c>
      <c r="D25" t="s">
        <v>13</v>
      </c>
      <c r="E25" t="s">
        <v>6</v>
      </c>
      <c r="F25">
        <v>2019</v>
      </c>
      <c r="G25">
        <f>VLOOKUP(C25,PECI2018cover!$C$2:$G$32,5,FALSE)</f>
        <v>53</v>
      </c>
      <c r="H25">
        <v>44</v>
      </c>
      <c r="I25">
        <f t="shared" si="1"/>
        <v>6.6332495807107996</v>
      </c>
      <c r="J25">
        <v>44</v>
      </c>
      <c r="K25">
        <f t="shared" si="2"/>
        <v>6.6332495807107996</v>
      </c>
      <c r="L25">
        <v>19</v>
      </c>
      <c r="M25">
        <v>1</v>
      </c>
      <c r="N25">
        <v>26</v>
      </c>
      <c r="O25">
        <f t="shared" si="3"/>
        <v>5.0990195135927845</v>
      </c>
      <c r="P25">
        <v>2</v>
      </c>
      <c r="Q25">
        <v>22</v>
      </c>
      <c r="R25">
        <v>0</v>
      </c>
      <c r="S25">
        <v>2</v>
      </c>
      <c r="T25">
        <v>0</v>
      </c>
      <c r="U25">
        <v>18</v>
      </c>
      <c r="V25">
        <f t="shared" si="4"/>
        <v>4.2426406871192848</v>
      </c>
      <c r="W25">
        <v>17</v>
      </c>
      <c r="X25">
        <v>1</v>
      </c>
      <c r="Y25">
        <v>41</v>
      </c>
      <c r="Z25">
        <v>6</v>
      </c>
      <c r="AA25">
        <f t="shared" si="5"/>
        <v>2.4494897427831779</v>
      </c>
      <c r="AB25">
        <v>35</v>
      </c>
      <c r="AC25">
        <f t="shared" si="6"/>
        <v>5.9160797830996161</v>
      </c>
      <c r="AD25">
        <v>3.5835189384561099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7"/>
        <v>0</v>
      </c>
    </row>
    <row r="26" spans="1:39" x14ac:dyDescent="0.25">
      <c r="A26">
        <v>2</v>
      </c>
      <c r="B26">
        <v>8</v>
      </c>
      <c r="C26" t="str">
        <f t="shared" si="0"/>
        <v>2-8</v>
      </c>
      <c r="D26" t="s">
        <v>13</v>
      </c>
      <c r="E26" t="s">
        <v>6</v>
      </c>
      <c r="F26">
        <v>2019</v>
      </c>
      <c r="G26">
        <f>VLOOKUP(C26,PECI2018cover!$C$2:$G$32,5,FALSE)</f>
        <v>32</v>
      </c>
      <c r="H26">
        <v>81</v>
      </c>
      <c r="I26">
        <f t="shared" si="1"/>
        <v>9</v>
      </c>
      <c r="J26">
        <v>81</v>
      </c>
      <c r="K26">
        <f t="shared" si="2"/>
        <v>9</v>
      </c>
      <c r="L26">
        <v>51</v>
      </c>
      <c r="M26">
        <v>3</v>
      </c>
      <c r="N26">
        <v>29</v>
      </c>
      <c r="O26">
        <f t="shared" si="3"/>
        <v>5.3851648071345037</v>
      </c>
      <c r="P26">
        <v>14</v>
      </c>
      <c r="Q26">
        <v>13</v>
      </c>
      <c r="R26">
        <v>0</v>
      </c>
      <c r="S26">
        <v>2</v>
      </c>
      <c r="T26">
        <v>0</v>
      </c>
      <c r="U26">
        <v>52</v>
      </c>
      <c r="V26">
        <f t="shared" si="4"/>
        <v>7.2111025509279782</v>
      </c>
      <c r="W26">
        <v>49</v>
      </c>
      <c r="X26">
        <v>3</v>
      </c>
      <c r="Y26">
        <v>69</v>
      </c>
      <c r="Z26">
        <v>15</v>
      </c>
      <c r="AA26">
        <f t="shared" si="5"/>
        <v>3.872983346207417</v>
      </c>
      <c r="AB26">
        <v>54</v>
      </c>
      <c r="AC26">
        <f t="shared" si="6"/>
        <v>7.3484692283495345</v>
      </c>
      <c r="AD26">
        <v>4.0073331852324712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7"/>
        <v>0</v>
      </c>
    </row>
    <row r="27" spans="1:39" x14ac:dyDescent="0.25">
      <c r="A27">
        <v>3</v>
      </c>
      <c r="B27">
        <v>7</v>
      </c>
      <c r="C27" t="str">
        <f t="shared" si="0"/>
        <v>3-7</v>
      </c>
      <c r="D27" t="s">
        <v>13</v>
      </c>
      <c r="E27" t="s">
        <v>6</v>
      </c>
      <c r="F27">
        <v>2019</v>
      </c>
      <c r="G27">
        <f>VLOOKUP(C27,PECI2018cover!$C$2:$G$32,5,FALSE)</f>
        <v>27</v>
      </c>
      <c r="H27">
        <v>79</v>
      </c>
      <c r="I27">
        <f t="shared" si="1"/>
        <v>8.8881944173155887</v>
      </c>
      <c r="J27">
        <v>79</v>
      </c>
      <c r="K27">
        <f t="shared" si="2"/>
        <v>8.8881944173155887</v>
      </c>
      <c r="L27">
        <v>32</v>
      </c>
      <c r="M27">
        <v>0</v>
      </c>
      <c r="N27">
        <v>49</v>
      </c>
      <c r="O27">
        <f t="shared" si="3"/>
        <v>7</v>
      </c>
      <c r="P27">
        <v>0</v>
      </c>
      <c r="Q27">
        <v>47</v>
      </c>
      <c r="R27">
        <v>0</v>
      </c>
      <c r="S27">
        <v>2</v>
      </c>
      <c r="T27">
        <v>0</v>
      </c>
      <c r="U27">
        <v>30</v>
      </c>
      <c r="V27">
        <f t="shared" si="4"/>
        <v>5.4772255750516612</v>
      </c>
      <c r="W27">
        <v>30</v>
      </c>
      <c r="X27">
        <v>0</v>
      </c>
      <c r="Y27">
        <v>56</v>
      </c>
      <c r="Z27">
        <v>15</v>
      </c>
      <c r="AA27">
        <f t="shared" si="5"/>
        <v>3.872983346207417</v>
      </c>
      <c r="AB27">
        <v>41</v>
      </c>
      <c r="AC27">
        <f t="shared" si="6"/>
        <v>6.4031242374328485</v>
      </c>
      <c r="AD27">
        <v>3.7376696182833684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7"/>
        <v>0</v>
      </c>
    </row>
    <row r="28" spans="1:39" x14ac:dyDescent="0.25">
      <c r="A28">
        <v>4</v>
      </c>
      <c r="B28">
        <v>2</v>
      </c>
      <c r="C28" t="str">
        <f t="shared" si="0"/>
        <v>4-2</v>
      </c>
      <c r="D28" t="s">
        <v>13</v>
      </c>
      <c r="E28" t="s">
        <v>6</v>
      </c>
      <c r="F28">
        <v>2019</v>
      </c>
      <c r="G28">
        <f>VLOOKUP(C28,PECI2018cover!$C$2:$G$32,5,FALSE)</f>
        <v>70</v>
      </c>
      <c r="H28">
        <v>13</v>
      </c>
      <c r="I28">
        <f t="shared" si="1"/>
        <v>3.6055512754639891</v>
      </c>
      <c r="J28">
        <v>13</v>
      </c>
      <c r="K28">
        <f t="shared" si="2"/>
        <v>3.6055512754639891</v>
      </c>
      <c r="L28">
        <v>7</v>
      </c>
      <c r="M28">
        <v>0</v>
      </c>
      <c r="N28">
        <v>9</v>
      </c>
      <c r="O28">
        <f t="shared" si="3"/>
        <v>3</v>
      </c>
      <c r="P28">
        <v>0</v>
      </c>
      <c r="Q28">
        <v>6</v>
      </c>
      <c r="R28">
        <v>0</v>
      </c>
      <c r="S28">
        <v>3</v>
      </c>
      <c r="T28">
        <v>0</v>
      </c>
      <c r="U28">
        <v>4</v>
      </c>
      <c r="V28">
        <f t="shared" si="4"/>
        <v>2</v>
      </c>
      <c r="W28">
        <v>4</v>
      </c>
      <c r="X28">
        <v>0</v>
      </c>
      <c r="Y28">
        <v>91</v>
      </c>
      <c r="Z28">
        <v>1</v>
      </c>
      <c r="AA28">
        <f t="shared" si="5"/>
        <v>1</v>
      </c>
      <c r="AB28">
        <v>90</v>
      </c>
      <c r="AC28">
        <f t="shared" si="6"/>
        <v>9.4868329805051381</v>
      </c>
      <c r="AD28">
        <v>4.5108595065168497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f t="shared" si="7"/>
        <v>0</v>
      </c>
    </row>
    <row r="29" spans="1:39" x14ac:dyDescent="0.25">
      <c r="A29">
        <v>1</v>
      </c>
      <c r="B29">
        <v>1</v>
      </c>
      <c r="C29" t="str">
        <f t="shared" si="0"/>
        <v>1-1</v>
      </c>
      <c r="D29" t="s">
        <v>7</v>
      </c>
      <c r="E29" t="s">
        <v>18</v>
      </c>
      <c r="F29">
        <v>2019</v>
      </c>
      <c r="G29">
        <f>VLOOKUP(C29,PECI2018cover!$C$2:$G$32,5,FALSE)</f>
        <v>20</v>
      </c>
      <c r="H29">
        <v>62</v>
      </c>
      <c r="I29">
        <f t="shared" si="1"/>
        <v>7.8740078740118111</v>
      </c>
      <c r="J29">
        <v>62</v>
      </c>
      <c r="K29">
        <f t="shared" si="2"/>
        <v>7.8740078740118111</v>
      </c>
      <c r="L29">
        <v>35</v>
      </c>
      <c r="M29">
        <v>11</v>
      </c>
      <c r="N29">
        <v>16</v>
      </c>
      <c r="O29">
        <f t="shared" si="3"/>
        <v>4</v>
      </c>
      <c r="P29">
        <v>0</v>
      </c>
      <c r="Q29">
        <v>16</v>
      </c>
      <c r="R29">
        <v>0</v>
      </c>
      <c r="S29">
        <v>0</v>
      </c>
      <c r="T29">
        <v>0</v>
      </c>
      <c r="U29">
        <v>46</v>
      </c>
      <c r="V29">
        <f t="shared" si="4"/>
        <v>6.7823299831252681</v>
      </c>
      <c r="W29">
        <v>35</v>
      </c>
      <c r="X29">
        <v>11</v>
      </c>
      <c r="Y29">
        <v>47</v>
      </c>
      <c r="Z29">
        <v>40</v>
      </c>
      <c r="AA29">
        <f t="shared" si="5"/>
        <v>6.324555320336759</v>
      </c>
      <c r="AB29">
        <v>7</v>
      </c>
      <c r="AC29">
        <f t="shared" si="6"/>
        <v>2.6457513110645907</v>
      </c>
      <c r="AD29">
        <v>2.0794415416798357</v>
      </c>
      <c r="AE29">
        <v>0</v>
      </c>
      <c r="AF29">
        <v>0</v>
      </c>
      <c r="AG29">
        <v>0</v>
      </c>
      <c r="AH29">
        <v>6</v>
      </c>
      <c r="AI29">
        <v>0</v>
      </c>
      <c r="AJ29">
        <v>6</v>
      </c>
      <c r="AK29">
        <v>6</v>
      </c>
      <c r="AL29">
        <v>6</v>
      </c>
      <c r="AM29">
        <f t="shared" si="7"/>
        <v>2.4494897427831779</v>
      </c>
    </row>
    <row r="30" spans="1:39" x14ac:dyDescent="0.25">
      <c r="A30">
        <v>2</v>
      </c>
      <c r="B30">
        <v>2</v>
      </c>
      <c r="C30" t="str">
        <f t="shared" si="0"/>
        <v>2-2</v>
      </c>
      <c r="D30" t="s">
        <v>7</v>
      </c>
      <c r="E30" t="s">
        <v>18</v>
      </c>
      <c r="F30">
        <v>2019</v>
      </c>
      <c r="G30">
        <f>VLOOKUP(C30,PECI2018cover!$C$2:$G$32,5,FALSE)</f>
        <v>33</v>
      </c>
      <c r="H30">
        <v>106</v>
      </c>
      <c r="I30">
        <f t="shared" si="1"/>
        <v>10.295630140987001</v>
      </c>
      <c r="J30">
        <v>106</v>
      </c>
      <c r="K30">
        <f t="shared" si="2"/>
        <v>10.295630140987001</v>
      </c>
      <c r="L30">
        <v>79</v>
      </c>
      <c r="M30">
        <v>4</v>
      </c>
      <c r="N30">
        <v>27</v>
      </c>
      <c r="O30">
        <f t="shared" si="3"/>
        <v>5.196152422706632</v>
      </c>
      <c r="P30">
        <v>0</v>
      </c>
      <c r="Q30">
        <v>23</v>
      </c>
      <c r="R30">
        <v>0</v>
      </c>
      <c r="S30">
        <v>0</v>
      </c>
      <c r="T30">
        <v>4</v>
      </c>
      <c r="U30">
        <v>79</v>
      </c>
      <c r="V30">
        <f t="shared" si="4"/>
        <v>8.8881944173155887</v>
      </c>
      <c r="W30">
        <v>79</v>
      </c>
      <c r="X30">
        <v>0</v>
      </c>
      <c r="Y30">
        <v>62</v>
      </c>
      <c r="Z30">
        <v>58</v>
      </c>
      <c r="AA30">
        <f t="shared" si="5"/>
        <v>7.6157731058639087</v>
      </c>
      <c r="AB30">
        <v>4</v>
      </c>
      <c r="AC30">
        <f t="shared" si="6"/>
        <v>2</v>
      </c>
      <c r="AD30">
        <v>1.6094379124341003</v>
      </c>
      <c r="AE30">
        <v>0</v>
      </c>
      <c r="AF30">
        <v>0</v>
      </c>
      <c r="AG30">
        <v>17</v>
      </c>
      <c r="AH30">
        <v>5</v>
      </c>
      <c r="AI30">
        <v>4</v>
      </c>
      <c r="AJ30">
        <v>1</v>
      </c>
      <c r="AK30">
        <v>1</v>
      </c>
      <c r="AL30">
        <v>1</v>
      </c>
      <c r="AM30">
        <f t="shared" si="7"/>
        <v>1</v>
      </c>
    </row>
    <row r="31" spans="1:39" x14ac:dyDescent="0.25">
      <c r="A31">
        <v>3</v>
      </c>
      <c r="B31">
        <v>3</v>
      </c>
      <c r="C31" t="str">
        <f t="shared" si="0"/>
        <v>3-3</v>
      </c>
      <c r="D31" t="s">
        <v>7</v>
      </c>
      <c r="E31" t="s">
        <v>18</v>
      </c>
      <c r="F31">
        <v>2019</v>
      </c>
      <c r="G31">
        <f>VLOOKUP(C31,PECI2018cover!$C$2:$G$32,5,FALSE)</f>
        <v>38</v>
      </c>
      <c r="H31">
        <v>97</v>
      </c>
      <c r="I31">
        <f t="shared" si="1"/>
        <v>9.8488578017961039</v>
      </c>
      <c r="J31">
        <v>97</v>
      </c>
      <c r="K31">
        <f t="shared" si="2"/>
        <v>9.8488578017961039</v>
      </c>
      <c r="L31">
        <v>69</v>
      </c>
      <c r="M31">
        <v>0</v>
      </c>
      <c r="N31">
        <v>32</v>
      </c>
      <c r="O31">
        <f t="shared" si="3"/>
        <v>5.6568542494923806</v>
      </c>
      <c r="P31">
        <v>0</v>
      </c>
      <c r="Q31">
        <v>28</v>
      </c>
      <c r="R31">
        <v>0</v>
      </c>
      <c r="S31">
        <v>4</v>
      </c>
      <c r="T31">
        <v>0</v>
      </c>
      <c r="U31">
        <v>65</v>
      </c>
      <c r="V31">
        <f t="shared" si="4"/>
        <v>8.0622577482985491</v>
      </c>
      <c r="W31">
        <v>65</v>
      </c>
      <c r="X31">
        <v>0</v>
      </c>
      <c r="Y31">
        <v>22</v>
      </c>
      <c r="Z31">
        <v>19</v>
      </c>
      <c r="AA31">
        <f t="shared" si="5"/>
        <v>4.358898943540674</v>
      </c>
      <c r="AB31">
        <v>3</v>
      </c>
      <c r="AC31">
        <f t="shared" si="6"/>
        <v>1.7320508075688772</v>
      </c>
      <c r="AD31">
        <v>1.3862943611198906</v>
      </c>
      <c r="AE31">
        <v>0</v>
      </c>
      <c r="AF31">
        <v>1</v>
      </c>
      <c r="AG31">
        <v>0</v>
      </c>
      <c r="AH31">
        <v>2</v>
      </c>
      <c r="AI31">
        <v>0</v>
      </c>
      <c r="AJ31">
        <v>2</v>
      </c>
      <c r="AK31">
        <v>2</v>
      </c>
      <c r="AL31">
        <v>2</v>
      </c>
      <c r="AM31">
        <f t="shared" si="7"/>
        <v>1.4142135623730951</v>
      </c>
    </row>
    <row r="32" spans="1:39" x14ac:dyDescent="0.25">
      <c r="A32">
        <v>4</v>
      </c>
      <c r="B32">
        <v>1</v>
      </c>
      <c r="C32" t="str">
        <f t="shared" si="0"/>
        <v>4-1</v>
      </c>
      <c r="D32" t="s">
        <v>7</v>
      </c>
      <c r="E32" t="s">
        <v>18</v>
      </c>
      <c r="F32">
        <v>2019</v>
      </c>
      <c r="G32">
        <f>VLOOKUP(C32,PECI2018cover!$C$2:$G$32,5,FALSE)</f>
        <v>50</v>
      </c>
      <c r="H32">
        <v>88</v>
      </c>
      <c r="I32">
        <f t="shared" si="1"/>
        <v>9.3808315196468595</v>
      </c>
      <c r="J32">
        <v>88</v>
      </c>
      <c r="K32">
        <f t="shared" si="2"/>
        <v>9.3808315196468595</v>
      </c>
      <c r="L32">
        <v>42</v>
      </c>
      <c r="M32">
        <v>0</v>
      </c>
      <c r="N32">
        <v>50</v>
      </c>
      <c r="O32">
        <f t="shared" si="3"/>
        <v>7.0710678118654755</v>
      </c>
      <c r="P32">
        <v>3</v>
      </c>
      <c r="Q32">
        <v>43</v>
      </c>
      <c r="R32">
        <v>0</v>
      </c>
      <c r="S32">
        <v>4</v>
      </c>
      <c r="T32">
        <v>0</v>
      </c>
      <c r="U32">
        <v>38</v>
      </c>
      <c r="V32">
        <f t="shared" si="4"/>
        <v>6.164414002968976</v>
      </c>
      <c r="W32">
        <v>38</v>
      </c>
      <c r="X32">
        <v>0</v>
      </c>
      <c r="Y32">
        <v>60</v>
      </c>
      <c r="Z32">
        <v>24</v>
      </c>
      <c r="AA32">
        <f t="shared" si="5"/>
        <v>4.8989794855663558</v>
      </c>
      <c r="AB32">
        <v>36</v>
      </c>
      <c r="AC32">
        <f t="shared" si="6"/>
        <v>6</v>
      </c>
      <c r="AD32">
        <v>3.6109179126442243</v>
      </c>
      <c r="AE32">
        <v>0</v>
      </c>
      <c r="AF32">
        <v>0</v>
      </c>
      <c r="AG32">
        <v>0</v>
      </c>
      <c r="AH32">
        <v>2</v>
      </c>
      <c r="AI32">
        <v>0</v>
      </c>
      <c r="AJ32">
        <v>2</v>
      </c>
      <c r="AK32">
        <v>2</v>
      </c>
      <c r="AL32">
        <v>2</v>
      </c>
      <c r="AM32">
        <f t="shared" si="7"/>
        <v>1.4142135623730951</v>
      </c>
    </row>
    <row r="33" spans="1:39" x14ac:dyDescent="0.25">
      <c r="A33">
        <v>1</v>
      </c>
      <c r="B33">
        <v>4</v>
      </c>
      <c r="C33" t="str">
        <f t="shared" si="0"/>
        <v>1-4</v>
      </c>
      <c r="D33" t="s">
        <v>11</v>
      </c>
      <c r="E33" t="s">
        <v>0</v>
      </c>
      <c r="F33">
        <v>2020</v>
      </c>
      <c r="G33">
        <f>VLOOKUP(C33,PECI2018cover!$C$2:$G$32,5,FALSE)</f>
        <v>54</v>
      </c>
      <c r="H33">
        <v>158</v>
      </c>
      <c r="I33">
        <f t="shared" si="1"/>
        <v>12.569805089976535</v>
      </c>
      <c r="J33">
        <v>158</v>
      </c>
      <c r="K33">
        <f t="shared" si="2"/>
        <v>12.569805089976535</v>
      </c>
      <c r="L33">
        <v>76</v>
      </c>
      <c r="M33">
        <v>23</v>
      </c>
      <c r="N33">
        <v>68</v>
      </c>
      <c r="O33">
        <f t="shared" si="3"/>
        <v>8.2462112512353212</v>
      </c>
      <c r="P33">
        <v>0</v>
      </c>
      <c r="Q33">
        <v>59</v>
      </c>
      <c r="R33">
        <v>0</v>
      </c>
      <c r="S33">
        <v>9</v>
      </c>
      <c r="T33">
        <v>0</v>
      </c>
      <c r="U33">
        <v>90</v>
      </c>
      <c r="V33">
        <f t="shared" si="4"/>
        <v>9.4868329805051381</v>
      </c>
      <c r="W33">
        <v>67</v>
      </c>
      <c r="X33">
        <v>23</v>
      </c>
      <c r="Y33">
        <v>33</v>
      </c>
      <c r="Z33">
        <v>32</v>
      </c>
      <c r="AA33">
        <f t="shared" si="5"/>
        <v>5.6568542494923806</v>
      </c>
      <c r="AB33">
        <v>1</v>
      </c>
      <c r="AC33">
        <f t="shared" si="6"/>
        <v>1</v>
      </c>
      <c r="AD33">
        <v>0.69314718055994529</v>
      </c>
      <c r="AE33">
        <v>0</v>
      </c>
      <c r="AF33">
        <v>0</v>
      </c>
      <c r="AG33">
        <v>0</v>
      </c>
      <c r="AH33">
        <v>21</v>
      </c>
      <c r="AI33">
        <v>1</v>
      </c>
      <c r="AJ33">
        <v>19</v>
      </c>
      <c r="AK33">
        <v>19</v>
      </c>
      <c r="AL33">
        <v>19</v>
      </c>
      <c r="AM33">
        <f t="shared" si="7"/>
        <v>4.358898943540674</v>
      </c>
    </row>
    <row r="34" spans="1:39" x14ac:dyDescent="0.25">
      <c r="A34">
        <v>2</v>
      </c>
      <c r="B34">
        <v>6</v>
      </c>
      <c r="C34" t="str">
        <f t="shared" si="0"/>
        <v>2-6</v>
      </c>
      <c r="D34" t="s">
        <v>11</v>
      </c>
      <c r="E34" t="s">
        <v>0</v>
      </c>
      <c r="F34">
        <v>2020</v>
      </c>
      <c r="G34">
        <f>VLOOKUP(C34,PECI2018cover!$C$2:$G$32,5,FALSE)</f>
        <v>49</v>
      </c>
      <c r="H34">
        <v>146</v>
      </c>
      <c r="I34">
        <f t="shared" si="1"/>
        <v>12.083045973594572</v>
      </c>
      <c r="J34">
        <v>146</v>
      </c>
      <c r="K34">
        <f t="shared" si="2"/>
        <v>12.083045973594572</v>
      </c>
      <c r="L34">
        <v>87</v>
      </c>
      <c r="M34">
        <v>1</v>
      </c>
      <c r="N34">
        <v>60</v>
      </c>
      <c r="O34">
        <f t="shared" si="3"/>
        <v>7.745966692414834</v>
      </c>
      <c r="P34">
        <v>0</v>
      </c>
      <c r="Q34">
        <v>58</v>
      </c>
      <c r="R34">
        <v>0</v>
      </c>
      <c r="S34">
        <v>2</v>
      </c>
      <c r="T34">
        <v>0</v>
      </c>
      <c r="U34">
        <v>86</v>
      </c>
      <c r="V34">
        <f t="shared" si="4"/>
        <v>9.2736184954957039</v>
      </c>
      <c r="W34">
        <v>85</v>
      </c>
      <c r="X34">
        <v>1</v>
      </c>
      <c r="Y34">
        <v>54</v>
      </c>
      <c r="Z34">
        <v>52</v>
      </c>
      <c r="AA34">
        <f t="shared" si="5"/>
        <v>7.2111025509279782</v>
      </c>
      <c r="AB34">
        <v>2</v>
      </c>
      <c r="AC34">
        <f t="shared" si="6"/>
        <v>1.4142135623730951</v>
      </c>
      <c r="AD34">
        <v>1.0986122886681098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7"/>
        <v>0</v>
      </c>
    </row>
    <row r="35" spans="1:39" x14ac:dyDescent="0.25">
      <c r="A35">
        <v>3</v>
      </c>
      <c r="B35">
        <v>6</v>
      </c>
      <c r="C35" t="str">
        <f t="shared" ref="C35:C98" si="8">_xlfn.CONCAT(A35,"-",B35)</f>
        <v>3-6</v>
      </c>
      <c r="D35" t="s">
        <v>11</v>
      </c>
      <c r="E35" t="s">
        <v>0</v>
      </c>
      <c r="F35">
        <v>2020</v>
      </c>
      <c r="G35">
        <f>VLOOKUP(C35,PECI2018cover!$C$2:$G$32,5,FALSE)</f>
        <v>37</v>
      </c>
      <c r="H35">
        <v>99</v>
      </c>
      <c r="I35">
        <f t="shared" ref="I35:I98" si="9">SQRT(H35)</f>
        <v>9.9498743710661994</v>
      </c>
      <c r="J35">
        <v>99</v>
      </c>
      <c r="K35">
        <f t="shared" ref="K35:K67" si="10">SQRT(J35)</f>
        <v>9.9498743710661994</v>
      </c>
      <c r="L35">
        <v>36</v>
      </c>
      <c r="M35">
        <v>0</v>
      </c>
      <c r="N35">
        <v>63</v>
      </c>
      <c r="O35">
        <f t="shared" ref="O35:O98" si="11">SQRT(N35)</f>
        <v>7.9372539331937721</v>
      </c>
      <c r="P35">
        <v>0</v>
      </c>
      <c r="Q35">
        <v>63</v>
      </c>
      <c r="R35">
        <v>0</v>
      </c>
      <c r="S35">
        <v>0</v>
      </c>
      <c r="T35">
        <v>0</v>
      </c>
      <c r="U35">
        <v>36</v>
      </c>
      <c r="V35">
        <f t="shared" ref="V35:V98" si="12">SQRT(U35)</f>
        <v>6</v>
      </c>
      <c r="W35">
        <v>36</v>
      </c>
      <c r="X35">
        <v>0</v>
      </c>
      <c r="Y35">
        <v>80</v>
      </c>
      <c r="Z35">
        <v>76</v>
      </c>
      <c r="AA35">
        <f t="shared" ref="AA35:AA98" si="13">SQRT(Z35)</f>
        <v>8.717797887081348</v>
      </c>
      <c r="AB35">
        <v>4</v>
      </c>
      <c r="AC35">
        <f t="shared" ref="AC35:AC67" si="14">SQRT(AB35)</f>
        <v>2</v>
      </c>
      <c r="AD35">
        <v>1.6094379124341003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98" si="15">SQRT(AL35)</f>
        <v>0</v>
      </c>
    </row>
    <row r="36" spans="1:39" x14ac:dyDescent="0.25">
      <c r="A36">
        <v>4</v>
      </c>
      <c r="B36">
        <v>4</v>
      </c>
      <c r="C36" t="str">
        <f t="shared" si="8"/>
        <v>4-4</v>
      </c>
      <c r="D36" t="s">
        <v>11</v>
      </c>
      <c r="E36" t="s">
        <v>0</v>
      </c>
      <c r="F36">
        <v>2020</v>
      </c>
      <c r="G36">
        <f>VLOOKUP(C36,PECI2018cover!$C$2:$G$32,5,FALSE)</f>
        <v>65</v>
      </c>
      <c r="H36">
        <v>96</v>
      </c>
      <c r="I36">
        <f t="shared" si="9"/>
        <v>9.7979589711327115</v>
      </c>
      <c r="J36">
        <v>96</v>
      </c>
      <c r="K36">
        <f t="shared" si="10"/>
        <v>9.7979589711327115</v>
      </c>
      <c r="L36">
        <v>29</v>
      </c>
      <c r="M36">
        <v>2</v>
      </c>
      <c r="N36">
        <v>67</v>
      </c>
      <c r="O36">
        <f t="shared" si="11"/>
        <v>8.1853527718724504</v>
      </c>
      <c r="P36">
        <v>11</v>
      </c>
      <c r="Q36">
        <v>54</v>
      </c>
      <c r="R36">
        <v>0</v>
      </c>
      <c r="S36">
        <v>2</v>
      </c>
      <c r="T36">
        <v>0</v>
      </c>
      <c r="U36">
        <v>29</v>
      </c>
      <c r="V36">
        <f t="shared" si="12"/>
        <v>5.3851648071345037</v>
      </c>
      <c r="W36">
        <v>27</v>
      </c>
      <c r="X36">
        <v>2</v>
      </c>
      <c r="Y36">
        <v>35</v>
      </c>
      <c r="Z36">
        <v>33</v>
      </c>
      <c r="AA36">
        <f t="shared" si="13"/>
        <v>5.7445626465380286</v>
      </c>
      <c r="AB36">
        <v>2</v>
      </c>
      <c r="AC36">
        <f t="shared" si="14"/>
        <v>1.4142135623730951</v>
      </c>
      <c r="AD36">
        <v>1.0986122886681098</v>
      </c>
      <c r="AE36">
        <v>0</v>
      </c>
      <c r="AF36">
        <v>0</v>
      </c>
      <c r="AG36">
        <v>0</v>
      </c>
      <c r="AH36">
        <v>16</v>
      </c>
      <c r="AI36">
        <v>0</v>
      </c>
      <c r="AJ36">
        <v>16</v>
      </c>
      <c r="AK36">
        <v>16</v>
      </c>
      <c r="AL36">
        <v>16</v>
      </c>
      <c r="AM36">
        <f t="shared" si="15"/>
        <v>4</v>
      </c>
    </row>
    <row r="37" spans="1:39" x14ac:dyDescent="0.25">
      <c r="A37">
        <v>2</v>
      </c>
      <c r="B37">
        <v>4</v>
      </c>
      <c r="C37" t="str">
        <f t="shared" si="8"/>
        <v>2-4</v>
      </c>
      <c r="D37" t="s">
        <v>17</v>
      </c>
      <c r="E37" t="s">
        <v>14</v>
      </c>
      <c r="F37">
        <v>2020</v>
      </c>
      <c r="G37">
        <f>VLOOKUP(C37,PECI2018cover!$C$2:$G$32,5,FALSE)</f>
        <v>60</v>
      </c>
      <c r="H37">
        <v>107</v>
      </c>
      <c r="I37">
        <f t="shared" si="9"/>
        <v>10.344080432788601</v>
      </c>
      <c r="J37">
        <v>107</v>
      </c>
      <c r="K37">
        <f t="shared" si="10"/>
        <v>10.344080432788601</v>
      </c>
      <c r="L37">
        <v>88</v>
      </c>
      <c r="M37">
        <v>1</v>
      </c>
      <c r="N37">
        <v>28</v>
      </c>
      <c r="O37">
        <f t="shared" si="11"/>
        <v>5.2915026221291814</v>
      </c>
      <c r="P37">
        <v>0</v>
      </c>
      <c r="Q37">
        <v>17</v>
      </c>
      <c r="R37">
        <v>0</v>
      </c>
      <c r="S37">
        <v>11</v>
      </c>
      <c r="T37">
        <v>0</v>
      </c>
      <c r="U37">
        <v>78</v>
      </c>
      <c r="V37">
        <f t="shared" si="12"/>
        <v>8.8317608663278477</v>
      </c>
      <c r="W37">
        <v>77</v>
      </c>
      <c r="X37">
        <v>1</v>
      </c>
      <c r="Y37">
        <v>78</v>
      </c>
      <c r="Z37">
        <v>25</v>
      </c>
      <c r="AA37">
        <f t="shared" si="13"/>
        <v>5</v>
      </c>
      <c r="AB37">
        <v>53</v>
      </c>
      <c r="AC37">
        <f t="shared" si="14"/>
        <v>7.2801098892805181</v>
      </c>
      <c r="AD37">
        <v>3.9889840465642745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15"/>
        <v>0</v>
      </c>
    </row>
    <row r="38" spans="1:39" x14ac:dyDescent="0.25">
      <c r="A38">
        <v>3</v>
      </c>
      <c r="B38">
        <v>5</v>
      </c>
      <c r="C38" t="str">
        <f t="shared" si="8"/>
        <v>3-5</v>
      </c>
      <c r="D38" t="s">
        <v>17</v>
      </c>
      <c r="E38" t="s">
        <v>14</v>
      </c>
      <c r="F38">
        <v>2020</v>
      </c>
      <c r="G38">
        <f>VLOOKUP(C38,PECI2018cover!$C$2:$G$32,5,FALSE)</f>
        <v>55</v>
      </c>
      <c r="H38">
        <v>126</v>
      </c>
      <c r="I38">
        <f t="shared" si="9"/>
        <v>11.224972160321824</v>
      </c>
      <c r="J38">
        <v>126</v>
      </c>
      <c r="K38">
        <f t="shared" si="10"/>
        <v>11.224972160321824</v>
      </c>
      <c r="L38">
        <v>93</v>
      </c>
      <c r="M38">
        <v>0</v>
      </c>
      <c r="N38">
        <v>36</v>
      </c>
      <c r="O38">
        <f t="shared" si="11"/>
        <v>6</v>
      </c>
      <c r="P38">
        <v>0</v>
      </c>
      <c r="Q38">
        <v>33</v>
      </c>
      <c r="R38">
        <v>0</v>
      </c>
      <c r="S38">
        <v>3</v>
      </c>
      <c r="T38">
        <v>0</v>
      </c>
      <c r="U38">
        <v>90</v>
      </c>
      <c r="V38">
        <f t="shared" si="12"/>
        <v>9.4868329805051381</v>
      </c>
      <c r="W38">
        <v>90</v>
      </c>
      <c r="X38">
        <v>0</v>
      </c>
      <c r="Y38">
        <v>101</v>
      </c>
      <c r="Z38">
        <v>72</v>
      </c>
      <c r="AA38">
        <f t="shared" si="13"/>
        <v>8.4852813742385695</v>
      </c>
      <c r="AB38">
        <v>29</v>
      </c>
      <c r="AC38">
        <f t="shared" si="14"/>
        <v>5.3851648071345037</v>
      </c>
      <c r="AD38">
        <v>3.4011973816621555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1</v>
      </c>
      <c r="AM38">
        <f t="shared" si="15"/>
        <v>1</v>
      </c>
    </row>
    <row r="39" spans="1:39" x14ac:dyDescent="0.25">
      <c r="A39">
        <v>4</v>
      </c>
      <c r="B39">
        <v>7</v>
      </c>
      <c r="C39" t="str">
        <f t="shared" si="8"/>
        <v>4-7</v>
      </c>
      <c r="D39" t="s">
        <v>17</v>
      </c>
      <c r="E39" t="s">
        <v>14</v>
      </c>
      <c r="F39">
        <v>2020</v>
      </c>
      <c r="G39">
        <f>VLOOKUP(C39,PECI2018cover!$C$2:$G$32,5,FALSE)</f>
        <v>69</v>
      </c>
      <c r="H39">
        <v>58</v>
      </c>
      <c r="I39">
        <f t="shared" si="9"/>
        <v>7.6157731058639087</v>
      </c>
      <c r="J39">
        <v>58</v>
      </c>
      <c r="K39">
        <f t="shared" si="10"/>
        <v>7.6157731058639087</v>
      </c>
      <c r="L39">
        <v>44</v>
      </c>
      <c r="M39">
        <v>0</v>
      </c>
      <c r="N39">
        <v>18</v>
      </c>
      <c r="O39">
        <f t="shared" si="11"/>
        <v>4.2426406871192848</v>
      </c>
      <c r="P39">
        <v>0</v>
      </c>
      <c r="Q39">
        <v>14</v>
      </c>
      <c r="R39">
        <v>0</v>
      </c>
      <c r="S39">
        <v>4</v>
      </c>
      <c r="T39">
        <v>0</v>
      </c>
      <c r="U39">
        <v>40</v>
      </c>
      <c r="V39">
        <f t="shared" si="12"/>
        <v>6.324555320336759</v>
      </c>
      <c r="W39">
        <v>40</v>
      </c>
      <c r="X39">
        <v>0</v>
      </c>
      <c r="Y39">
        <v>75</v>
      </c>
      <c r="Z39">
        <v>5</v>
      </c>
      <c r="AA39">
        <f t="shared" si="13"/>
        <v>2.2360679774997898</v>
      </c>
      <c r="AB39">
        <v>70</v>
      </c>
      <c r="AC39">
        <f t="shared" si="14"/>
        <v>8.3666002653407556</v>
      </c>
      <c r="AD39">
        <v>4.2626798770413155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15"/>
        <v>0</v>
      </c>
    </row>
    <row r="40" spans="1:39" x14ac:dyDescent="0.25">
      <c r="A40">
        <v>1</v>
      </c>
      <c r="B40">
        <v>6</v>
      </c>
      <c r="C40" t="str">
        <f t="shared" si="8"/>
        <v>1-6</v>
      </c>
      <c r="D40" t="s">
        <v>1</v>
      </c>
      <c r="E40" t="s">
        <v>4</v>
      </c>
      <c r="F40">
        <v>2020</v>
      </c>
      <c r="G40">
        <f>VLOOKUP(C40,PECI2018cover!$C$2:$G$32,5,FALSE)</f>
        <v>0</v>
      </c>
      <c r="H40">
        <v>102</v>
      </c>
      <c r="I40">
        <f t="shared" si="9"/>
        <v>10.099504938362077</v>
      </c>
      <c r="J40">
        <v>102</v>
      </c>
      <c r="K40">
        <f t="shared" si="10"/>
        <v>10.099504938362077</v>
      </c>
      <c r="L40">
        <v>31</v>
      </c>
      <c r="M40">
        <v>23</v>
      </c>
      <c r="N40">
        <v>58</v>
      </c>
      <c r="O40">
        <f t="shared" si="11"/>
        <v>7.6157731058639087</v>
      </c>
      <c r="P40">
        <v>0</v>
      </c>
      <c r="Q40">
        <v>48</v>
      </c>
      <c r="R40">
        <v>0</v>
      </c>
      <c r="S40">
        <v>10</v>
      </c>
      <c r="T40">
        <v>0</v>
      </c>
      <c r="U40">
        <v>44</v>
      </c>
      <c r="V40">
        <f t="shared" si="12"/>
        <v>6.6332495807107996</v>
      </c>
      <c r="W40">
        <v>21</v>
      </c>
      <c r="X40">
        <v>23</v>
      </c>
      <c r="Y40">
        <v>14</v>
      </c>
      <c r="Z40">
        <v>14</v>
      </c>
      <c r="AA40">
        <f t="shared" si="13"/>
        <v>3.7416573867739413</v>
      </c>
      <c r="AB40">
        <v>0</v>
      </c>
      <c r="AC40">
        <f t="shared" si="14"/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f t="shared" si="15"/>
        <v>0</v>
      </c>
    </row>
    <row r="41" spans="1:39" x14ac:dyDescent="0.25">
      <c r="A41">
        <v>2</v>
      </c>
      <c r="B41">
        <v>1</v>
      </c>
      <c r="C41" t="str">
        <f t="shared" si="8"/>
        <v>2-1</v>
      </c>
      <c r="D41" t="s">
        <v>1</v>
      </c>
      <c r="E41" t="s">
        <v>4</v>
      </c>
      <c r="F41">
        <v>2020</v>
      </c>
      <c r="G41">
        <f>VLOOKUP(C41,PECI2018cover!$C$2:$G$32,5,FALSE)</f>
        <v>0</v>
      </c>
      <c r="H41">
        <v>86</v>
      </c>
      <c r="I41">
        <f t="shared" si="9"/>
        <v>9.2736184954957039</v>
      </c>
      <c r="J41">
        <v>86</v>
      </c>
      <c r="K41">
        <f t="shared" si="10"/>
        <v>9.2736184954957039</v>
      </c>
      <c r="L41">
        <v>45</v>
      </c>
      <c r="M41">
        <v>3</v>
      </c>
      <c r="N41">
        <v>38</v>
      </c>
      <c r="O41">
        <f t="shared" si="11"/>
        <v>6.164414002968976</v>
      </c>
      <c r="P41">
        <v>0</v>
      </c>
      <c r="Q41">
        <v>38</v>
      </c>
      <c r="R41">
        <v>0</v>
      </c>
      <c r="S41">
        <v>0</v>
      </c>
      <c r="T41">
        <v>0</v>
      </c>
      <c r="U41">
        <v>48</v>
      </c>
      <c r="V41">
        <f t="shared" si="12"/>
        <v>6.9282032302755088</v>
      </c>
      <c r="W41">
        <v>45</v>
      </c>
      <c r="X41">
        <v>3</v>
      </c>
      <c r="Y41">
        <v>21</v>
      </c>
      <c r="Z41">
        <v>21</v>
      </c>
      <c r="AA41">
        <f t="shared" si="13"/>
        <v>4.5825756949558398</v>
      </c>
      <c r="AB41">
        <v>0</v>
      </c>
      <c r="AC41">
        <f t="shared" si="14"/>
        <v>0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3</v>
      </c>
      <c r="AJ41">
        <v>0</v>
      </c>
      <c r="AK41">
        <v>0</v>
      </c>
      <c r="AL41">
        <v>0</v>
      </c>
      <c r="AM41">
        <f t="shared" si="15"/>
        <v>0</v>
      </c>
    </row>
    <row r="42" spans="1:39" x14ac:dyDescent="0.25">
      <c r="A42">
        <v>3</v>
      </c>
      <c r="B42">
        <v>1</v>
      </c>
      <c r="C42" t="str">
        <f t="shared" si="8"/>
        <v>3-1</v>
      </c>
      <c r="D42" t="s">
        <v>1</v>
      </c>
      <c r="E42" t="s">
        <v>4</v>
      </c>
      <c r="F42">
        <v>2020</v>
      </c>
      <c r="G42">
        <f>VLOOKUP(C42,PECI2018cover!$C$2:$G$32,5,FALSE)</f>
        <v>0</v>
      </c>
      <c r="H42">
        <v>216</v>
      </c>
      <c r="I42">
        <f t="shared" si="9"/>
        <v>14.696938456699069</v>
      </c>
      <c r="J42">
        <v>216</v>
      </c>
      <c r="K42">
        <f t="shared" si="10"/>
        <v>14.696938456699069</v>
      </c>
      <c r="L42">
        <v>92</v>
      </c>
      <c r="M42">
        <v>15</v>
      </c>
      <c r="N42">
        <v>113</v>
      </c>
      <c r="O42">
        <f t="shared" si="11"/>
        <v>10.63014581273465</v>
      </c>
      <c r="P42">
        <v>31</v>
      </c>
      <c r="Q42">
        <v>78</v>
      </c>
      <c r="R42">
        <v>0</v>
      </c>
      <c r="S42">
        <v>4</v>
      </c>
      <c r="T42">
        <v>0</v>
      </c>
      <c r="U42">
        <v>103</v>
      </c>
      <c r="V42">
        <f t="shared" si="12"/>
        <v>10.148891565092219</v>
      </c>
      <c r="W42">
        <v>88</v>
      </c>
      <c r="X42">
        <v>15</v>
      </c>
      <c r="Y42">
        <v>40</v>
      </c>
      <c r="Z42">
        <v>40</v>
      </c>
      <c r="AA42">
        <f t="shared" si="13"/>
        <v>6.324555320336759</v>
      </c>
      <c r="AB42">
        <v>0</v>
      </c>
      <c r="AC42">
        <f t="shared" si="14"/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f t="shared" si="15"/>
        <v>0</v>
      </c>
    </row>
    <row r="43" spans="1:39" x14ac:dyDescent="0.25">
      <c r="A43">
        <v>4</v>
      </c>
      <c r="B43">
        <v>3</v>
      </c>
      <c r="C43" t="str">
        <f t="shared" si="8"/>
        <v>4-3</v>
      </c>
      <c r="D43" t="s">
        <v>1</v>
      </c>
      <c r="E43" t="s">
        <v>4</v>
      </c>
      <c r="F43">
        <v>2020</v>
      </c>
      <c r="G43">
        <f>VLOOKUP(C43,PECI2018cover!$C$2:$G$32,5,FALSE)</f>
        <v>2</v>
      </c>
      <c r="H43">
        <v>125</v>
      </c>
      <c r="I43">
        <f t="shared" si="9"/>
        <v>11.180339887498949</v>
      </c>
      <c r="J43">
        <v>125</v>
      </c>
      <c r="K43">
        <f t="shared" si="10"/>
        <v>11.180339887498949</v>
      </c>
      <c r="L43">
        <v>59</v>
      </c>
      <c r="M43">
        <v>9</v>
      </c>
      <c r="N43">
        <v>57</v>
      </c>
      <c r="O43">
        <f t="shared" si="11"/>
        <v>7.5498344352707498</v>
      </c>
      <c r="P43">
        <v>2</v>
      </c>
      <c r="Q43">
        <v>55</v>
      </c>
      <c r="R43">
        <v>0</v>
      </c>
      <c r="S43">
        <v>0</v>
      </c>
      <c r="T43">
        <v>0</v>
      </c>
      <c r="U43">
        <v>68</v>
      </c>
      <c r="V43">
        <f t="shared" si="12"/>
        <v>8.2462112512353212</v>
      </c>
      <c r="W43">
        <v>59</v>
      </c>
      <c r="X43">
        <v>9</v>
      </c>
      <c r="Y43">
        <v>59</v>
      </c>
      <c r="Z43">
        <v>53</v>
      </c>
      <c r="AA43">
        <f t="shared" si="13"/>
        <v>7.2801098892805181</v>
      </c>
      <c r="AB43">
        <v>6</v>
      </c>
      <c r="AC43">
        <f t="shared" si="14"/>
        <v>2.4494897427831779</v>
      </c>
      <c r="AD43">
        <v>1.9459101490553132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15"/>
        <v>0</v>
      </c>
    </row>
    <row r="44" spans="1:39" x14ac:dyDescent="0.25">
      <c r="A44">
        <v>1</v>
      </c>
      <c r="B44">
        <v>5</v>
      </c>
      <c r="C44" t="str">
        <f t="shared" si="8"/>
        <v>1-5</v>
      </c>
      <c r="D44" t="s">
        <v>12</v>
      </c>
      <c r="E44" t="s">
        <v>20</v>
      </c>
      <c r="F44">
        <v>2020</v>
      </c>
      <c r="G44">
        <f>VLOOKUP(C44,PECI2018cover!$C$2:$G$32,5,FALSE)</f>
        <v>27</v>
      </c>
      <c r="H44">
        <v>102</v>
      </c>
      <c r="I44">
        <f t="shared" si="9"/>
        <v>10.099504938362077</v>
      </c>
      <c r="J44">
        <v>102</v>
      </c>
      <c r="K44">
        <f t="shared" si="10"/>
        <v>10.099504938362077</v>
      </c>
      <c r="L44">
        <v>43</v>
      </c>
      <c r="M44">
        <v>23</v>
      </c>
      <c r="N44">
        <v>36</v>
      </c>
      <c r="O44">
        <f t="shared" si="11"/>
        <v>6</v>
      </c>
      <c r="P44">
        <v>0</v>
      </c>
      <c r="Q44">
        <v>36</v>
      </c>
      <c r="R44">
        <v>0</v>
      </c>
      <c r="S44">
        <v>0</v>
      </c>
      <c r="T44">
        <v>0</v>
      </c>
      <c r="U44">
        <v>66</v>
      </c>
      <c r="V44">
        <f t="shared" si="12"/>
        <v>8.1240384046359608</v>
      </c>
      <c r="W44">
        <v>43</v>
      </c>
      <c r="X44">
        <v>23</v>
      </c>
      <c r="Y44">
        <v>34</v>
      </c>
      <c r="Z44">
        <v>34</v>
      </c>
      <c r="AA44">
        <f t="shared" si="13"/>
        <v>5.8309518948453007</v>
      </c>
      <c r="AB44">
        <v>0</v>
      </c>
      <c r="AC44">
        <f t="shared" si="14"/>
        <v>0</v>
      </c>
      <c r="AD44">
        <v>0</v>
      </c>
      <c r="AE44">
        <v>0</v>
      </c>
      <c r="AF44">
        <v>0</v>
      </c>
      <c r="AG44">
        <v>0</v>
      </c>
      <c r="AH44">
        <v>5</v>
      </c>
      <c r="AI44">
        <v>1</v>
      </c>
      <c r="AJ44">
        <v>4</v>
      </c>
      <c r="AK44">
        <v>4</v>
      </c>
      <c r="AL44">
        <v>4</v>
      </c>
      <c r="AM44">
        <f t="shared" si="15"/>
        <v>2</v>
      </c>
    </row>
    <row r="45" spans="1:39" x14ac:dyDescent="0.25">
      <c r="A45">
        <v>2</v>
      </c>
      <c r="B45">
        <v>3</v>
      </c>
      <c r="C45" t="str">
        <f t="shared" si="8"/>
        <v>2-3</v>
      </c>
      <c r="D45" t="s">
        <v>12</v>
      </c>
      <c r="E45" t="s">
        <v>20</v>
      </c>
      <c r="F45">
        <v>2020</v>
      </c>
      <c r="G45">
        <f>VLOOKUP(C45,PECI2018cover!$C$2:$G$32,5,FALSE)</f>
        <v>33</v>
      </c>
      <c r="H45">
        <v>102</v>
      </c>
      <c r="I45">
        <f t="shared" si="9"/>
        <v>10.099504938362077</v>
      </c>
      <c r="J45">
        <v>102</v>
      </c>
      <c r="K45">
        <f t="shared" si="10"/>
        <v>10.099504938362077</v>
      </c>
      <c r="L45">
        <v>51</v>
      </c>
      <c r="M45">
        <v>9</v>
      </c>
      <c r="N45">
        <v>43</v>
      </c>
      <c r="O45">
        <f t="shared" si="11"/>
        <v>6.5574385243020004</v>
      </c>
      <c r="P45">
        <v>0</v>
      </c>
      <c r="Q45">
        <v>42</v>
      </c>
      <c r="R45">
        <v>0</v>
      </c>
      <c r="S45">
        <v>1</v>
      </c>
      <c r="T45">
        <v>0</v>
      </c>
      <c r="U45">
        <v>59</v>
      </c>
      <c r="V45">
        <f t="shared" si="12"/>
        <v>7.6811457478686078</v>
      </c>
      <c r="W45">
        <v>50</v>
      </c>
      <c r="X45">
        <v>9</v>
      </c>
      <c r="Y45">
        <v>26</v>
      </c>
      <c r="Z45">
        <v>26</v>
      </c>
      <c r="AA45">
        <f t="shared" si="13"/>
        <v>5.0990195135927845</v>
      </c>
      <c r="AB45">
        <v>0</v>
      </c>
      <c r="AC45">
        <f t="shared" si="14"/>
        <v>0</v>
      </c>
      <c r="AD45">
        <v>0</v>
      </c>
      <c r="AE45">
        <v>0</v>
      </c>
      <c r="AF45">
        <v>0</v>
      </c>
      <c r="AG45">
        <v>0</v>
      </c>
      <c r="AH45">
        <v>10</v>
      </c>
      <c r="AI45">
        <v>0</v>
      </c>
      <c r="AJ45">
        <v>10</v>
      </c>
      <c r="AK45">
        <v>10</v>
      </c>
      <c r="AL45">
        <v>10</v>
      </c>
      <c r="AM45">
        <f t="shared" si="15"/>
        <v>3.1622776601683795</v>
      </c>
    </row>
    <row r="46" spans="1:39" x14ac:dyDescent="0.25">
      <c r="A46">
        <v>3</v>
      </c>
      <c r="B46">
        <v>4</v>
      </c>
      <c r="C46" t="str">
        <f t="shared" si="8"/>
        <v>3-4</v>
      </c>
      <c r="D46" t="s">
        <v>12</v>
      </c>
      <c r="E46" t="s">
        <v>20</v>
      </c>
      <c r="F46">
        <v>2020</v>
      </c>
      <c r="G46">
        <f>VLOOKUP(C46,PECI2018cover!$C$2:$G$32,5,FALSE)</f>
        <v>67</v>
      </c>
      <c r="H46">
        <v>119</v>
      </c>
      <c r="I46">
        <f t="shared" si="9"/>
        <v>10.908712114635714</v>
      </c>
      <c r="J46">
        <v>119</v>
      </c>
      <c r="K46">
        <f t="shared" si="10"/>
        <v>10.908712114635714</v>
      </c>
      <c r="L46">
        <v>46</v>
      </c>
      <c r="M46">
        <v>2</v>
      </c>
      <c r="N46">
        <v>72</v>
      </c>
      <c r="O46">
        <f t="shared" si="11"/>
        <v>8.4852813742385695</v>
      </c>
      <c r="P46">
        <v>0</v>
      </c>
      <c r="Q46">
        <v>71</v>
      </c>
      <c r="R46">
        <v>0</v>
      </c>
      <c r="S46">
        <v>1</v>
      </c>
      <c r="T46">
        <v>0</v>
      </c>
      <c r="U46">
        <v>47</v>
      </c>
      <c r="V46">
        <f t="shared" si="12"/>
        <v>6.8556546004010439</v>
      </c>
      <c r="W46">
        <v>45</v>
      </c>
      <c r="X46">
        <v>2</v>
      </c>
      <c r="Y46">
        <v>23</v>
      </c>
      <c r="Z46">
        <v>23</v>
      </c>
      <c r="AA46">
        <f t="shared" si="13"/>
        <v>4.7958315233127191</v>
      </c>
      <c r="AB46">
        <v>0</v>
      </c>
      <c r="AC46">
        <f t="shared" si="14"/>
        <v>0</v>
      </c>
      <c r="AD46">
        <v>0</v>
      </c>
      <c r="AE46">
        <v>0</v>
      </c>
      <c r="AF46">
        <v>0</v>
      </c>
      <c r="AG46">
        <v>0</v>
      </c>
      <c r="AH46">
        <v>21</v>
      </c>
      <c r="AI46">
        <v>1</v>
      </c>
      <c r="AJ46">
        <v>20</v>
      </c>
      <c r="AK46">
        <v>20</v>
      </c>
      <c r="AL46">
        <v>20</v>
      </c>
      <c r="AM46">
        <f t="shared" si="15"/>
        <v>4.4721359549995796</v>
      </c>
    </row>
    <row r="47" spans="1:39" x14ac:dyDescent="0.25">
      <c r="A47">
        <v>4</v>
      </c>
      <c r="B47">
        <v>6</v>
      </c>
      <c r="C47" t="str">
        <f t="shared" si="8"/>
        <v>4-6</v>
      </c>
      <c r="D47" t="s">
        <v>12</v>
      </c>
      <c r="E47" t="s">
        <v>20</v>
      </c>
      <c r="F47">
        <v>2020</v>
      </c>
      <c r="G47">
        <f>VLOOKUP(C47,PECI2018cover!$C$2:$G$32,5,FALSE)</f>
        <v>66</v>
      </c>
      <c r="H47">
        <v>140</v>
      </c>
      <c r="I47">
        <f t="shared" si="9"/>
        <v>11.832159566199232</v>
      </c>
      <c r="J47">
        <v>140</v>
      </c>
      <c r="K47">
        <f t="shared" si="10"/>
        <v>11.832159566199232</v>
      </c>
      <c r="L47">
        <v>82</v>
      </c>
      <c r="M47">
        <v>1</v>
      </c>
      <c r="N47">
        <v>57</v>
      </c>
      <c r="O47">
        <f t="shared" si="11"/>
        <v>7.5498344352707498</v>
      </c>
      <c r="P47">
        <v>0</v>
      </c>
      <c r="Q47">
        <v>56</v>
      </c>
      <c r="R47">
        <v>1</v>
      </c>
      <c r="S47">
        <v>0</v>
      </c>
      <c r="T47">
        <v>0</v>
      </c>
      <c r="U47">
        <v>83</v>
      </c>
      <c r="V47">
        <f t="shared" si="12"/>
        <v>9.1104335791442992</v>
      </c>
      <c r="W47">
        <v>82</v>
      </c>
      <c r="X47">
        <v>1</v>
      </c>
      <c r="Y47">
        <v>12</v>
      </c>
      <c r="Z47">
        <v>10</v>
      </c>
      <c r="AA47">
        <f t="shared" si="13"/>
        <v>3.1622776601683795</v>
      </c>
      <c r="AB47">
        <v>2</v>
      </c>
      <c r="AC47">
        <f t="shared" si="14"/>
        <v>1.4142135623730951</v>
      </c>
      <c r="AD47">
        <v>1.0986122886681098</v>
      </c>
      <c r="AE47">
        <v>0</v>
      </c>
      <c r="AF47">
        <v>0</v>
      </c>
      <c r="AG47">
        <v>0</v>
      </c>
      <c r="AH47">
        <v>5</v>
      </c>
      <c r="AI47">
        <v>2</v>
      </c>
      <c r="AJ47">
        <v>3</v>
      </c>
      <c r="AK47">
        <v>3</v>
      </c>
      <c r="AL47">
        <v>3</v>
      </c>
      <c r="AM47">
        <f t="shared" si="15"/>
        <v>1.7320508075688772</v>
      </c>
    </row>
    <row r="48" spans="1:39" x14ac:dyDescent="0.25">
      <c r="A48">
        <v>1</v>
      </c>
      <c r="B48">
        <v>2</v>
      </c>
      <c r="C48" t="str">
        <f t="shared" si="8"/>
        <v>1-2</v>
      </c>
      <c r="D48" t="s">
        <v>9</v>
      </c>
      <c r="E48" t="s">
        <v>15</v>
      </c>
      <c r="F48">
        <v>2020</v>
      </c>
      <c r="G48">
        <f>VLOOKUP(C48,PECI2018cover!$C$2:$G$32,5,FALSE)</f>
        <v>51</v>
      </c>
      <c r="H48">
        <v>75</v>
      </c>
      <c r="I48">
        <f t="shared" si="9"/>
        <v>8.6602540378443873</v>
      </c>
      <c r="J48">
        <v>75</v>
      </c>
      <c r="K48">
        <f t="shared" si="10"/>
        <v>8.6602540378443873</v>
      </c>
      <c r="L48">
        <v>51</v>
      </c>
      <c r="M48">
        <v>14</v>
      </c>
      <c r="N48">
        <v>16</v>
      </c>
      <c r="O48">
        <f t="shared" si="11"/>
        <v>4</v>
      </c>
      <c r="P48">
        <v>0</v>
      </c>
      <c r="Q48">
        <v>10</v>
      </c>
      <c r="R48">
        <v>0</v>
      </c>
      <c r="S48">
        <v>6</v>
      </c>
      <c r="T48">
        <v>0</v>
      </c>
      <c r="U48">
        <v>59</v>
      </c>
      <c r="V48">
        <f t="shared" si="12"/>
        <v>7.6811457478686078</v>
      </c>
      <c r="W48">
        <v>45</v>
      </c>
      <c r="X48">
        <v>14</v>
      </c>
      <c r="Y48">
        <v>83</v>
      </c>
      <c r="Z48">
        <v>83</v>
      </c>
      <c r="AA48">
        <f t="shared" si="13"/>
        <v>9.1104335791442992</v>
      </c>
      <c r="AB48">
        <v>0</v>
      </c>
      <c r="AC48">
        <f t="shared" si="14"/>
        <v>0</v>
      </c>
      <c r="AD48">
        <v>0</v>
      </c>
      <c r="AE48">
        <v>0</v>
      </c>
      <c r="AF48">
        <v>0</v>
      </c>
      <c r="AG48">
        <v>0</v>
      </c>
      <c r="AH48">
        <v>4</v>
      </c>
      <c r="AI48">
        <v>1</v>
      </c>
      <c r="AJ48">
        <v>0</v>
      </c>
      <c r="AK48">
        <v>0</v>
      </c>
      <c r="AL48">
        <v>0</v>
      </c>
      <c r="AM48">
        <f t="shared" si="15"/>
        <v>0</v>
      </c>
    </row>
    <row r="49" spans="1:39" x14ac:dyDescent="0.25">
      <c r="A49">
        <v>2</v>
      </c>
      <c r="B49">
        <v>5</v>
      </c>
      <c r="C49" t="str">
        <f t="shared" si="8"/>
        <v>2-5</v>
      </c>
      <c r="D49" t="s">
        <v>9</v>
      </c>
      <c r="E49" t="s">
        <v>15</v>
      </c>
      <c r="F49">
        <v>2020</v>
      </c>
      <c r="G49">
        <f>VLOOKUP(C49,PECI2018cover!$C$2:$G$32,5,FALSE)</f>
        <v>44</v>
      </c>
      <c r="H49">
        <v>105</v>
      </c>
      <c r="I49">
        <f t="shared" si="9"/>
        <v>10.246950765959598</v>
      </c>
      <c r="J49">
        <v>105</v>
      </c>
      <c r="K49">
        <f t="shared" si="10"/>
        <v>10.246950765959598</v>
      </c>
      <c r="L49">
        <v>60</v>
      </c>
      <c r="M49">
        <v>5</v>
      </c>
      <c r="N49">
        <v>44</v>
      </c>
      <c r="O49">
        <f t="shared" si="11"/>
        <v>6.6332495807107996</v>
      </c>
      <c r="P49">
        <v>0</v>
      </c>
      <c r="Q49">
        <v>40</v>
      </c>
      <c r="R49">
        <v>0</v>
      </c>
      <c r="S49">
        <v>2</v>
      </c>
      <c r="T49">
        <v>2</v>
      </c>
      <c r="U49">
        <v>61</v>
      </c>
      <c r="V49">
        <f t="shared" si="12"/>
        <v>7.810249675906654</v>
      </c>
      <c r="W49">
        <v>58</v>
      </c>
      <c r="X49">
        <v>3</v>
      </c>
      <c r="Y49">
        <v>61</v>
      </c>
      <c r="Z49">
        <v>61</v>
      </c>
      <c r="AA49">
        <f t="shared" si="13"/>
        <v>7.810249675906654</v>
      </c>
      <c r="AB49">
        <v>0</v>
      </c>
      <c r="AC49">
        <f t="shared" si="14"/>
        <v>0</v>
      </c>
      <c r="AD49">
        <v>0</v>
      </c>
      <c r="AE49">
        <v>0</v>
      </c>
      <c r="AF49">
        <v>0</v>
      </c>
      <c r="AG49">
        <v>0</v>
      </c>
      <c r="AH49">
        <v>10</v>
      </c>
      <c r="AI49">
        <v>1</v>
      </c>
      <c r="AJ49">
        <v>9</v>
      </c>
      <c r="AK49">
        <v>9</v>
      </c>
      <c r="AL49">
        <v>9</v>
      </c>
      <c r="AM49">
        <f t="shared" si="15"/>
        <v>3</v>
      </c>
    </row>
    <row r="50" spans="1:39" x14ac:dyDescent="0.25">
      <c r="A50">
        <v>3</v>
      </c>
      <c r="B50">
        <v>2</v>
      </c>
      <c r="C50" t="str">
        <f t="shared" si="8"/>
        <v>3-2</v>
      </c>
      <c r="D50" t="s">
        <v>9</v>
      </c>
      <c r="E50" t="s">
        <v>15</v>
      </c>
      <c r="F50">
        <v>2020</v>
      </c>
      <c r="G50">
        <f>VLOOKUP(C50,PECI2018cover!$C$2:$G$32,5,FALSE)</f>
        <v>36</v>
      </c>
      <c r="H50">
        <v>119</v>
      </c>
      <c r="I50">
        <f t="shared" si="9"/>
        <v>10.908712114635714</v>
      </c>
      <c r="J50">
        <v>119</v>
      </c>
      <c r="K50">
        <f t="shared" si="10"/>
        <v>10.908712114635714</v>
      </c>
      <c r="L50">
        <v>63</v>
      </c>
      <c r="M50">
        <v>6</v>
      </c>
      <c r="N50">
        <v>63</v>
      </c>
      <c r="O50">
        <f t="shared" si="11"/>
        <v>7.9372539331937721</v>
      </c>
      <c r="P50">
        <v>0</v>
      </c>
      <c r="Q50">
        <v>50</v>
      </c>
      <c r="R50">
        <v>0</v>
      </c>
      <c r="S50">
        <v>13</v>
      </c>
      <c r="T50">
        <v>0</v>
      </c>
      <c r="U50">
        <v>56</v>
      </c>
      <c r="V50">
        <f t="shared" si="12"/>
        <v>7.4833147735478827</v>
      </c>
      <c r="W50">
        <v>50</v>
      </c>
      <c r="X50">
        <v>6</v>
      </c>
      <c r="Y50">
        <v>27</v>
      </c>
      <c r="Z50">
        <v>27</v>
      </c>
      <c r="AA50">
        <f t="shared" si="13"/>
        <v>5.196152422706632</v>
      </c>
      <c r="AB50">
        <v>0</v>
      </c>
      <c r="AC50">
        <f t="shared" si="14"/>
        <v>0</v>
      </c>
      <c r="AD50">
        <v>0</v>
      </c>
      <c r="AE50">
        <v>0</v>
      </c>
      <c r="AF50">
        <v>0</v>
      </c>
      <c r="AG50">
        <v>0</v>
      </c>
      <c r="AH50">
        <v>12</v>
      </c>
      <c r="AI50">
        <v>0</v>
      </c>
      <c r="AJ50">
        <v>10</v>
      </c>
      <c r="AK50">
        <v>10</v>
      </c>
      <c r="AL50">
        <v>10</v>
      </c>
      <c r="AM50">
        <f t="shared" si="15"/>
        <v>3.1622776601683795</v>
      </c>
    </row>
    <row r="51" spans="1:39" x14ac:dyDescent="0.25">
      <c r="A51">
        <v>4</v>
      </c>
      <c r="B51">
        <v>8</v>
      </c>
      <c r="C51" t="str">
        <f t="shared" si="8"/>
        <v>4-8</v>
      </c>
      <c r="D51" t="s">
        <v>9</v>
      </c>
      <c r="E51" t="s">
        <v>15</v>
      </c>
      <c r="F51">
        <v>2020</v>
      </c>
      <c r="G51">
        <f>VLOOKUP(C51,PECI2018cover!$C$2:$G$32,5,FALSE)</f>
        <v>78</v>
      </c>
      <c r="H51">
        <v>160</v>
      </c>
      <c r="I51">
        <f t="shared" si="9"/>
        <v>12.649110640673518</v>
      </c>
      <c r="J51">
        <v>160</v>
      </c>
      <c r="K51">
        <f t="shared" si="10"/>
        <v>12.649110640673518</v>
      </c>
      <c r="L51">
        <v>92</v>
      </c>
      <c r="M51">
        <v>0</v>
      </c>
      <c r="N51">
        <v>69</v>
      </c>
      <c r="O51">
        <f t="shared" si="11"/>
        <v>8.3066238629180749</v>
      </c>
      <c r="P51">
        <v>0</v>
      </c>
      <c r="Q51">
        <v>67</v>
      </c>
      <c r="R51">
        <v>1</v>
      </c>
      <c r="S51">
        <v>1</v>
      </c>
      <c r="T51">
        <v>0</v>
      </c>
      <c r="U51">
        <v>91</v>
      </c>
      <c r="V51">
        <f t="shared" si="12"/>
        <v>9.5393920141694561</v>
      </c>
      <c r="W51">
        <v>91</v>
      </c>
      <c r="X51">
        <v>0</v>
      </c>
      <c r="Y51">
        <v>13</v>
      </c>
      <c r="Z51">
        <v>13</v>
      </c>
      <c r="AA51">
        <f t="shared" si="13"/>
        <v>3.6055512754639891</v>
      </c>
      <c r="AB51">
        <v>0</v>
      </c>
      <c r="AC51">
        <f t="shared" si="14"/>
        <v>0</v>
      </c>
      <c r="AD51">
        <v>0</v>
      </c>
      <c r="AE51">
        <v>0</v>
      </c>
      <c r="AF51">
        <v>0</v>
      </c>
      <c r="AG51">
        <v>0</v>
      </c>
      <c r="AH51">
        <v>9</v>
      </c>
      <c r="AI51">
        <v>0</v>
      </c>
      <c r="AJ51">
        <v>9</v>
      </c>
      <c r="AK51">
        <v>9</v>
      </c>
      <c r="AL51">
        <v>9</v>
      </c>
      <c r="AM51">
        <f t="shared" si="15"/>
        <v>3</v>
      </c>
    </row>
    <row r="52" spans="1:39" x14ac:dyDescent="0.25">
      <c r="A52">
        <v>1</v>
      </c>
      <c r="B52">
        <v>7</v>
      </c>
      <c r="C52" t="str">
        <f t="shared" si="8"/>
        <v>1-7</v>
      </c>
      <c r="D52" t="s">
        <v>5</v>
      </c>
      <c r="E52" t="s">
        <v>10</v>
      </c>
      <c r="F52">
        <v>2020</v>
      </c>
      <c r="G52">
        <f>VLOOKUP(C52,PECI2018cover!$C$2:$G$32,5,FALSE)</f>
        <v>29</v>
      </c>
      <c r="H52">
        <v>115</v>
      </c>
      <c r="I52">
        <f t="shared" si="9"/>
        <v>10.723805294763608</v>
      </c>
      <c r="J52">
        <v>115</v>
      </c>
      <c r="K52">
        <f t="shared" si="10"/>
        <v>10.723805294763608</v>
      </c>
      <c r="L52">
        <v>66</v>
      </c>
      <c r="M52">
        <v>17</v>
      </c>
      <c r="N52">
        <v>36</v>
      </c>
      <c r="O52">
        <f t="shared" si="11"/>
        <v>6</v>
      </c>
      <c r="P52">
        <v>0</v>
      </c>
      <c r="Q52">
        <v>32</v>
      </c>
      <c r="R52">
        <v>0</v>
      </c>
      <c r="S52">
        <v>4</v>
      </c>
      <c r="T52">
        <v>0</v>
      </c>
      <c r="U52">
        <v>79</v>
      </c>
      <c r="V52">
        <f t="shared" si="12"/>
        <v>8.8881944173155887</v>
      </c>
      <c r="W52">
        <v>62</v>
      </c>
      <c r="X52">
        <v>17</v>
      </c>
      <c r="Y52">
        <v>63</v>
      </c>
      <c r="Z52">
        <v>63</v>
      </c>
      <c r="AA52">
        <f t="shared" si="13"/>
        <v>7.9372539331937721</v>
      </c>
      <c r="AB52">
        <v>0</v>
      </c>
      <c r="AC52">
        <f t="shared" si="14"/>
        <v>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0</v>
      </c>
      <c r="AJ52">
        <v>0</v>
      </c>
      <c r="AK52">
        <v>0</v>
      </c>
      <c r="AL52">
        <v>0</v>
      </c>
      <c r="AM52">
        <f t="shared" si="15"/>
        <v>0</v>
      </c>
    </row>
    <row r="53" spans="1:39" x14ac:dyDescent="0.25">
      <c r="A53">
        <v>2</v>
      </c>
      <c r="B53">
        <v>7</v>
      </c>
      <c r="C53" t="str">
        <f t="shared" si="8"/>
        <v>2-7</v>
      </c>
      <c r="D53" t="s">
        <v>5</v>
      </c>
      <c r="E53" t="s">
        <v>10</v>
      </c>
      <c r="F53">
        <v>2020</v>
      </c>
      <c r="G53">
        <f>VLOOKUP(C53,PECI2018cover!$C$2:$G$32,5,FALSE)</f>
        <v>43</v>
      </c>
      <c r="H53">
        <v>81</v>
      </c>
      <c r="I53">
        <f t="shared" si="9"/>
        <v>9</v>
      </c>
      <c r="J53">
        <v>81</v>
      </c>
      <c r="K53">
        <f t="shared" si="10"/>
        <v>9</v>
      </c>
      <c r="L53">
        <v>50</v>
      </c>
      <c r="M53">
        <v>4</v>
      </c>
      <c r="N53">
        <v>30</v>
      </c>
      <c r="O53">
        <f t="shared" si="11"/>
        <v>5.4772255750516612</v>
      </c>
      <c r="P53">
        <v>4</v>
      </c>
      <c r="Q53">
        <v>23</v>
      </c>
      <c r="R53">
        <v>0</v>
      </c>
      <c r="S53">
        <v>3</v>
      </c>
      <c r="T53">
        <v>0</v>
      </c>
      <c r="U53">
        <v>51</v>
      </c>
      <c r="V53">
        <f t="shared" si="12"/>
        <v>7.1414284285428504</v>
      </c>
      <c r="W53">
        <v>47</v>
      </c>
      <c r="X53">
        <v>4</v>
      </c>
      <c r="Y53">
        <v>27</v>
      </c>
      <c r="Z53">
        <v>27</v>
      </c>
      <c r="AA53">
        <f t="shared" si="13"/>
        <v>5.196152422706632</v>
      </c>
      <c r="AB53">
        <v>0</v>
      </c>
      <c r="AC53">
        <f t="shared" si="14"/>
        <v>0</v>
      </c>
      <c r="AD53">
        <v>0</v>
      </c>
      <c r="AE53">
        <v>0</v>
      </c>
      <c r="AF53">
        <v>0</v>
      </c>
      <c r="AG53">
        <v>0</v>
      </c>
      <c r="AH53">
        <v>17</v>
      </c>
      <c r="AI53">
        <v>0</v>
      </c>
      <c r="AJ53">
        <v>17</v>
      </c>
      <c r="AK53">
        <v>17</v>
      </c>
      <c r="AL53">
        <v>17</v>
      </c>
      <c r="AM53">
        <f t="shared" si="15"/>
        <v>4.1231056256176606</v>
      </c>
    </row>
    <row r="54" spans="1:39" x14ac:dyDescent="0.25">
      <c r="A54">
        <v>3</v>
      </c>
      <c r="B54">
        <v>8</v>
      </c>
      <c r="C54" t="str">
        <f t="shared" si="8"/>
        <v>3-8</v>
      </c>
      <c r="D54" t="s">
        <v>5</v>
      </c>
      <c r="E54" t="s">
        <v>10</v>
      </c>
      <c r="F54">
        <v>2020</v>
      </c>
      <c r="G54">
        <f>VLOOKUP(C54,PECI2018cover!$C$2:$G$32,5,FALSE)</f>
        <v>40</v>
      </c>
      <c r="H54">
        <v>118</v>
      </c>
      <c r="I54">
        <f t="shared" si="9"/>
        <v>10.862780491200215</v>
      </c>
      <c r="J54">
        <v>118</v>
      </c>
      <c r="K54">
        <f t="shared" si="10"/>
        <v>10.862780491200215</v>
      </c>
      <c r="L54">
        <v>53</v>
      </c>
      <c r="M54">
        <v>4</v>
      </c>
      <c r="N54">
        <v>64</v>
      </c>
      <c r="O54">
        <f t="shared" si="11"/>
        <v>8</v>
      </c>
      <c r="P54">
        <v>3</v>
      </c>
      <c r="Q54">
        <v>58</v>
      </c>
      <c r="R54">
        <v>0</v>
      </c>
      <c r="S54">
        <v>3</v>
      </c>
      <c r="T54">
        <v>0</v>
      </c>
      <c r="U54">
        <v>54</v>
      </c>
      <c r="V54">
        <f t="shared" si="12"/>
        <v>7.3484692283495345</v>
      </c>
      <c r="W54">
        <v>50</v>
      </c>
      <c r="X54">
        <v>4</v>
      </c>
      <c r="Y54">
        <v>32</v>
      </c>
      <c r="Z54">
        <v>32</v>
      </c>
      <c r="AA54">
        <f t="shared" si="13"/>
        <v>5.6568542494923806</v>
      </c>
      <c r="AB54">
        <v>0</v>
      </c>
      <c r="AC54">
        <f t="shared" si="14"/>
        <v>0</v>
      </c>
      <c r="AD54">
        <v>0</v>
      </c>
      <c r="AE54">
        <v>0</v>
      </c>
      <c r="AF54">
        <v>0</v>
      </c>
      <c r="AG54">
        <v>0</v>
      </c>
      <c r="AH54">
        <v>7</v>
      </c>
      <c r="AI54">
        <v>1</v>
      </c>
      <c r="AJ54">
        <v>6</v>
      </c>
      <c r="AK54">
        <v>6</v>
      </c>
      <c r="AL54">
        <v>6</v>
      </c>
      <c r="AM54">
        <f t="shared" si="15"/>
        <v>2.4494897427831779</v>
      </c>
    </row>
    <row r="55" spans="1:39" x14ac:dyDescent="0.25">
      <c r="A55">
        <v>4</v>
      </c>
      <c r="B55">
        <v>5</v>
      </c>
      <c r="C55" t="str">
        <f t="shared" si="8"/>
        <v>4-5</v>
      </c>
      <c r="D55" t="s">
        <v>5</v>
      </c>
      <c r="E55" t="s">
        <v>10</v>
      </c>
      <c r="F55">
        <v>2020</v>
      </c>
      <c r="G55">
        <f>VLOOKUP(C55,PECI2018cover!$C$2:$G$32,5,FALSE)</f>
        <v>52</v>
      </c>
      <c r="H55">
        <v>81</v>
      </c>
      <c r="I55">
        <f t="shared" si="9"/>
        <v>9</v>
      </c>
      <c r="J55">
        <v>81</v>
      </c>
      <c r="K55">
        <f t="shared" si="10"/>
        <v>9</v>
      </c>
      <c r="L55">
        <v>33</v>
      </c>
      <c r="M55">
        <v>1</v>
      </c>
      <c r="N55">
        <v>48</v>
      </c>
      <c r="O55">
        <f t="shared" si="11"/>
        <v>6.9282032302755088</v>
      </c>
      <c r="P55">
        <v>9</v>
      </c>
      <c r="Q55">
        <v>36</v>
      </c>
      <c r="R55">
        <v>2</v>
      </c>
      <c r="S55">
        <v>0</v>
      </c>
      <c r="T55">
        <v>1</v>
      </c>
      <c r="U55">
        <v>33</v>
      </c>
      <c r="V55">
        <f t="shared" si="12"/>
        <v>5.7445626465380286</v>
      </c>
      <c r="W55">
        <v>33</v>
      </c>
      <c r="X55">
        <v>0</v>
      </c>
      <c r="Y55">
        <v>8</v>
      </c>
      <c r="Z55">
        <v>8</v>
      </c>
      <c r="AA55">
        <f t="shared" si="13"/>
        <v>2.8284271247461903</v>
      </c>
      <c r="AB55">
        <v>0</v>
      </c>
      <c r="AC55">
        <f t="shared" si="14"/>
        <v>0</v>
      </c>
      <c r="AD55">
        <v>0</v>
      </c>
      <c r="AE55">
        <v>0</v>
      </c>
      <c r="AF55">
        <v>0</v>
      </c>
      <c r="AG55">
        <v>0</v>
      </c>
      <c r="AH55">
        <v>16</v>
      </c>
      <c r="AI55">
        <v>0</v>
      </c>
      <c r="AJ55">
        <v>16</v>
      </c>
      <c r="AK55">
        <v>16</v>
      </c>
      <c r="AL55">
        <v>16</v>
      </c>
      <c r="AM55">
        <f t="shared" si="15"/>
        <v>4</v>
      </c>
    </row>
    <row r="56" spans="1:39" x14ac:dyDescent="0.25">
      <c r="A56">
        <v>1</v>
      </c>
      <c r="B56">
        <v>3</v>
      </c>
      <c r="C56" t="str">
        <f t="shared" si="8"/>
        <v>1-3</v>
      </c>
      <c r="D56" t="s">
        <v>13</v>
      </c>
      <c r="E56" t="s">
        <v>6</v>
      </c>
      <c r="F56">
        <v>2020</v>
      </c>
      <c r="G56">
        <f>VLOOKUP(C56,PECI2018cover!$C$2:$G$32,5,FALSE)</f>
        <v>53</v>
      </c>
      <c r="H56">
        <v>77</v>
      </c>
      <c r="I56">
        <f t="shared" si="9"/>
        <v>8.7749643873921226</v>
      </c>
      <c r="J56">
        <v>77</v>
      </c>
      <c r="K56">
        <f t="shared" si="10"/>
        <v>8.7749643873921226</v>
      </c>
      <c r="L56">
        <v>43</v>
      </c>
      <c r="M56">
        <v>12</v>
      </c>
      <c r="N56">
        <v>26</v>
      </c>
      <c r="O56">
        <f t="shared" si="11"/>
        <v>5.0990195135927845</v>
      </c>
      <c r="P56">
        <v>2</v>
      </c>
      <c r="Q56">
        <v>20</v>
      </c>
      <c r="R56">
        <v>0</v>
      </c>
      <c r="S56">
        <v>4</v>
      </c>
      <c r="T56">
        <v>0</v>
      </c>
      <c r="U56">
        <v>51</v>
      </c>
      <c r="V56">
        <f t="shared" si="12"/>
        <v>7.1414284285428504</v>
      </c>
      <c r="W56">
        <v>39</v>
      </c>
      <c r="X56">
        <v>12</v>
      </c>
      <c r="Y56">
        <v>34</v>
      </c>
      <c r="Z56">
        <v>33</v>
      </c>
      <c r="AA56">
        <f t="shared" si="13"/>
        <v>5.7445626465380286</v>
      </c>
      <c r="AB56">
        <v>1</v>
      </c>
      <c r="AC56">
        <f t="shared" si="14"/>
        <v>1</v>
      </c>
      <c r="AD56">
        <v>0.69314718055994529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15"/>
        <v>0</v>
      </c>
    </row>
    <row r="57" spans="1:39" x14ac:dyDescent="0.25">
      <c r="A57">
        <v>2</v>
      </c>
      <c r="B57">
        <v>8</v>
      </c>
      <c r="C57" t="str">
        <f t="shared" si="8"/>
        <v>2-8</v>
      </c>
      <c r="D57" t="s">
        <v>13</v>
      </c>
      <c r="E57" t="s">
        <v>6</v>
      </c>
      <c r="F57">
        <v>2020</v>
      </c>
      <c r="G57">
        <f>VLOOKUP(C57,PECI2018cover!$C$2:$G$32,5,FALSE)</f>
        <v>32</v>
      </c>
      <c r="H57">
        <v>98</v>
      </c>
      <c r="I57">
        <f t="shared" si="9"/>
        <v>9.8994949366116654</v>
      </c>
      <c r="J57">
        <v>98</v>
      </c>
      <c r="K57">
        <f t="shared" si="10"/>
        <v>9.8994949366116654</v>
      </c>
      <c r="L57">
        <v>60</v>
      </c>
      <c r="M57">
        <v>1</v>
      </c>
      <c r="N57">
        <v>37</v>
      </c>
      <c r="O57">
        <f t="shared" si="11"/>
        <v>6.0827625302982193</v>
      </c>
      <c r="P57">
        <v>12</v>
      </c>
      <c r="Q57">
        <v>25</v>
      </c>
      <c r="R57">
        <v>0</v>
      </c>
      <c r="S57">
        <v>0</v>
      </c>
      <c r="T57">
        <v>0</v>
      </c>
      <c r="U57">
        <v>61</v>
      </c>
      <c r="V57">
        <f t="shared" si="12"/>
        <v>7.810249675906654</v>
      </c>
      <c r="W57">
        <v>60</v>
      </c>
      <c r="X57">
        <v>1</v>
      </c>
      <c r="Y57">
        <v>32</v>
      </c>
      <c r="Z57">
        <v>32</v>
      </c>
      <c r="AA57">
        <f t="shared" si="13"/>
        <v>5.6568542494923806</v>
      </c>
      <c r="AB57">
        <v>0</v>
      </c>
      <c r="AC57">
        <f t="shared" si="14"/>
        <v>0</v>
      </c>
      <c r="AD57">
        <v>0</v>
      </c>
      <c r="AE57">
        <v>0</v>
      </c>
      <c r="AF57">
        <v>0</v>
      </c>
      <c r="AG57">
        <v>0</v>
      </c>
      <c r="AH57">
        <v>4</v>
      </c>
      <c r="AI57">
        <v>0</v>
      </c>
      <c r="AJ57">
        <v>4</v>
      </c>
      <c r="AK57">
        <v>4</v>
      </c>
      <c r="AL57">
        <v>4</v>
      </c>
      <c r="AM57">
        <f t="shared" si="15"/>
        <v>2</v>
      </c>
    </row>
    <row r="58" spans="1:39" x14ac:dyDescent="0.25">
      <c r="A58">
        <v>3</v>
      </c>
      <c r="B58">
        <v>7</v>
      </c>
      <c r="C58" t="str">
        <f t="shared" si="8"/>
        <v>3-7</v>
      </c>
      <c r="D58" t="s">
        <v>13</v>
      </c>
      <c r="E58" t="s">
        <v>6</v>
      </c>
      <c r="F58">
        <v>2020</v>
      </c>
      <c r="G58">
        <f>VLOOKUP(C58,PECI2018cover!$C$2:$G$32,5,FALSE)</f>
        <v>27</v>
      </c>
      <c r="H58">
        <v>90</v>
      </c>
      <c r="I58">
        <f t="shared" si="9"/>
        <v>9.4868329805051381</v>
      </c>
      <c r="J58">
        <v>90</v>
      </c>
      <c r="K58">
        <f t="shared" si="10"/>
        <v>9.4868329805051381</v>
      </c>
      <c r="L58">
        <v>40</v>
      </c>
      <c r="M58">
        <v>0</v>
      </c>
      <c r="N58">
        <v>53</v>
      </c>
      <c r="O58">
        <f t="shared" si="11"/>
        <v>7.2801098892805181</v>
      </c>
      <c r="P58">
        <v>0</v>
      </c>
      <c r="Q58">
        <v>50</v>
      </c>
      <c r="R58">
        <v>0</v>
      </c>
      <c r="S58">
        <v>3</v>
      </c>
      <c r="T58">
        <v>0</v>
      </c>
      <c r="U58">
        <v>37</v>
      </c>
      <c r="V58">
        <f t="shared" si="12"/>
        <v>6.0827625302982193</v>
      </c>
      <c r="W58">
        <v>37</v>
      </c>
      <c r="X58">
        <v>0</v>
      </c>
      <c r="Y58">
        <v>43</v>
      </c>
      <c r="Z58">
        <v>41</v>
      </c>
      <c r="AA58">
        <f t="shared" si="13"/>
        <v>6.4031242374328485</v>
      </c>
      <c r="AB58">
        <v>2</v>
      </c>
      <c r="AC58">
        <f t="shared" si="14"/>
        <v>1.4142135623730951</v>
      </c>
      <c r="AD58">
        <v>1.0986122886681098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15"/>
        <v>0</v>
      </c>
    </row>
    <row r="59" spans="1:39" x14ac:dyDescent="0.25">
      <c r="A59">
        <v>4</v>
      </c>
      <c r="B59">
        <v>2</v>
      </c>
      <c r="C59" t="str">
        <f t="shared" si="8"/>
        <v>4-2</v>
      </c>
      <c r="D59" t="s">
        <v>13</v>
      </c>
      <c r="E59" t="s">
        <v>6</v>
      </c>
      <c r="F59">
        <v>2020</v>
      </c>
      <c r="G59">
        <f>VLOOKUP(C59,PECI2018cover!$C$2:$G$32,5,FALSE)</f>
        <v>70</v>
      </c>
      <c r="H59">
        <v>72</v>
      </c>
      <c r="I59">
        <f t="shared" si="9"/>
        <v>8.4852813742385695</v>
      </c>
      <c r="J59">
        <v>72</v>
      </c>
      <c r="K59">
        <f t="shared" si="10"/>
        <v>8.4852813742385695</v>
      </c>
      <c r="L59">
        <v>46</v>
      </c>
      <c r="M59">
        <v>0</v>
      </c>
      <c r="N59">
        <v>29</v>
      </c>
      <c r="O59">
        <f t="shared" si="11"/>
        <v>5.3851648071345037</v>
      </c>
      <c r="P59">
        <v>0</v>
      </c>
      <c r="Q59">
        <v>26</v>
      </c>
      <c r="R59">
        <v>0</v>
      </c>
      <c r="S59">
        <v>3</v>
      </c>
      <c r="T59">
        <v>0</v>
      </c>
      <c r="U59">
        <v>43</v>
      </c>
      <c r="V59">
        <f t="shared" si="12"/>
        <v>6.5574385243020004</v>
      </c>
      <c r="W59">
        <v>43</v>
      </c>
      <c r="X59">
        <v>0</v>
      </c>
      <c r="Y59">
        <v>39</v>
      </c>
      <c r="Z59">
        <v>29</v>
      </c>
      <c r="AA59">
        <f t="shared" si="13"/>
        <v>5.3851648071345037</v>
      </c>
      <c r="AB59">
        <v>10</v>
      </c>
      <c r="AC59">
        <f t="shared" si="14"/>
        <v>3.1622776601683795</v>
      </c>
      <c r="AD59">
        <v>2.3978952727983707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15"/>
        <v>0</v>
      </c>
    </row>
    <row r="60" spans="1:39" x14ac:dyDescent="0.25">
      <c r="A60">
        <v>1</v>
      </c>
      <c r="B60">
        <v>1</v>
      </c>
      <c r="C60" t="str">
        <f t="shared" si="8"/>
        <v>1-1</v>
      </c>
      <c r="D60" t="s">
        <v>7</v>
      </c>
      <c r="E60" t="s">
        <v>18</v>
      </c>
      <c r="F60">
        <v>2020</v>
      </c>
      <c r="G60">
        <f>VLOOKUP(C60,PECI2018cover!$C$2:$G$32,5,FALSE)</f>
        <v>20</v>
      </c>
      <c r="H60">
        <v>33</v>
      </c>
      <c r="I60">
        <f t="shared" si="9"/>
        <v>5.7445626465380286</v>
      </c>
      <c r="J60">
        <v>33</v>
      </c>
      <c r="K60">
        <f t="shared" si="10"/>
        <v>5.7445626465380286</v>
      </c>
      <c r="L60">
        <v>13</v>
      </c>
      <c r="M60">
        <v>3</v>
      </c>
      <c r="N60">
        <v>21</v>
      </c>
      <c r="O60">
        <f t="shared" si="11"/>
        <v>4.5825756949558398</v>
      </c>
      <c r="P60">
        <v>0</v>
      </c>
      <c r="Q60">
        <v>17</v>
      </c>
      <c r="R60">
        <v>0</v>
      </c>
      <c r="S60">
        <v>4</v>
      </c>
      <c r="T60">
        <v>0</v>
      </c>
      <c r="U60">
        <v>12</v>
      </c>
      <c r="V60">
        <f t="shared" si="12"/>
        <v>3.4641016151377544</v>
      </c>
      <c r="W60">
        <v>9</v>
      </c>
      <c r="X60">
        <v>3</v>
      </c>
      <c r="Y60">
        <v>69</v>
      </c>
      <c r="Z60">
        <v>69</v>
      </c>
      <c r="AA60">
        <f t="shared" si="13"/>
        <v>8.3066238629180749</v>
      </c>
      <c r="AB60">
        <v>0</v>
      </c>
      <c r="AC60">
        <f t="shared" si="14"/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0</v>
      </c>
      <c r="AK60">
        <v>0</v>
      </c>
      <c r="AL60">
        <v>0</v>
      </c>
      <c r="AM60">
        <f t="shared" si="15"/>
        <v>0</v>
      </c>
    </row>
    <row r="61" spans="1:39" x14ac:dyDescent="0.25">
      <c r="A61">
        <v>2</v>
      </c>
      <c r="B61">
        <v>2</v>
      </c>
      <c r="C61" t="str">
        <f t="shared" si="8"/>
        <v>2-2</v>
      </c>
      <c r="D61" t="s">
        <v>7</v>
      </c>
      <c r="E61" t="s">
        <v>18</v>
      </c>
      <c r="F61">
        <v>2020</v>
      </c>
      <c r="G61">
        <f>VLOOKUP(C61,PECI2018cover!$C$2:$G$32,5,FALSE)</f>
        <v>33</v>
      </c>
      <c r="H61">
        <v>119</v>
      </c>
      <c r="I61">
        <f t="shared" si="9"/>
        <v>10.908712114635714</v>
      </c>
      <c r="J61">
        <v>119</v>
      </c>
      <c r="K61">
        <f t="shared" si="10"/>
        <v>10.908712114635714</v>
      </c>
      <c r="L61">
        <v>73</v>
      </c>
      <c r="M61">
        <v>9</v>
      </c>
      <c r="N61">
        <v>38</v>
      </c>
      <c r="O61">
        <f t="shared" si="11"/>
        <v>6.164414002968976</v>
      </c>
      <c r="P61">
        <v>0</v>
      </c>
      <c r="Q61">
        <v>37</v>
      </c>
      <c r="R61">
        <v>0</v>
      </c>
      <c r="S61">
        <v>1</v>
      </c>
      <c r="T61">
        <v>0</v>
      </c>
      <c r="U61">
        <v>81</v>
      </c>
      <c r="V61">
        <f t="shared" si="12"/>
        <v>9</v>
      </c>
      <c r="W61">
        <v>72</v>
      </c>
      <c r="X61">
        <v>9</v>
      </c>
      <c r="Y61">
        <v>55</v>
      </c>
      <c r="Z61">
        <v>55</v>
      </c>
      <c r="AA61">
        <f t="shared" si="13"/>
        <v>7.416198487095663</v>
      </c>
      <c r="AB61">
        <v>0</v>
      </c>
      <c r="AC61">
        <f t="shared" si="14"/>
        <v>0</v>
      </c>
      <c r="AD61">
        <v>0</v>
      </c>
      <c r="AE61">
        <v>0</v>
      </c>
      <c r="AF61">
        <v>0</v>
      </c>
      <c r="AG61">
        <v>3</v>
      </c>
      <c r="AH61">
        <v>2</v>
      </c>
      <c r="AI61">
        <v>1</v>
      </c>
      <c r="AJ61">
        <v>0</v>
      </c>
      <c r="AK61">
        <v>0</v>
      </c>
      <c r="AL61">
        <v>0</v>
      </c>
      <c r="AM61">
        <f t="shared" si="15"/>
        <v>0</v>
      </c>
    </row>
    <row r="62" spans="1:39" x14ac:dyDescent="0.25">
      <c r="A62">
        <v>3</v>
      </c>
      <c r="B62">
        <v>3</v>
      </c>
      <c r="C62" t="str">
        <f t="shared" si="8"/>
        <v>3-3</v>
      </c>
      <c r="D62" t="s">
        <v>7</v>
      </c>
      <c r="E62" t="s">
        <v>18</v>
      </c>
      <c r="F62">
        <v>2020</v>
      </c>
      <c r="G62">
        <f>VLOOKUP(C62,PECI2018cover!$C$2:$G$32,5,FALSE)</f>
        <v>38</v>
      </c>
      <c r="H62">
        <v>95</v>
      </c>
      <c r="I62">
        <f t="shared" si="9"/>
        <v>9.7467943448089631</v>
      </c>
      <c r="J62">
        <v>95</v>
      </c>
      <c r="K62">
        <f t="shared" si="10"/>
        <v>9.7467943448089631</v>
      </c>
      <c r="L62">
        <v>44</v>
      </c>
      <c r="M62">
        <v>0</v>
      </c>
      <c r="N62">
        <v>55</v>
      </c>
      <c r="O62">
        <f t="shared" si="11"/>
        <v>7.416198487095663</v>
      </c>
      <c r="P62">
        <v>0</v>
      </c>
      <c r="Q62">
        <v>51</v>
      </c>
      <c r="R62">
        <v>0</v>
      </c>
      <c r="S62">
        <v>4</v>
      </c>
      <c r="T62">
        <v>0</v>
      </c>
      <c r="U62">
        <v>40</v>
      </c>
      <c r="V62">
        <f t="shared" si="12"/>
        <v>6.324555320336759</v>
      </c>
      <c r="W62">
        <v>40</v>
      </c>
      <c r="X62">
        <v>0</v>
      </c>
      <c r="Y62">
        <v>25</v>
      </c>
      <c r="Z62">
        <v>24</v>
      </c>
      <c r="AA62">
        <f t="shared" si="13"/>
        <v>4.8989794855663558</v>
      </c>
      <c r="AB62">
        <v>1</v>
      </c>
      <c r="AC62">
        <f t="shared" si="14"/>
        <v>1</v>
      </c>
      <c r="AD62">
        <v>0.69314718055994529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f t="shared" si="15"/>
        <v>0</v>
      </c>
    </row>
    <row r="63" spans="1:39" x14ac:dyDescent="0.25">
      <c r="A63">
        <v>4</v>
      </c>
      <c r="B63">
        <v>1</v>
      </c>
      <c r="C63" t="str">
        <f t="shared" si="8"/>
        <v>4-1</v>
      </c>
      <c r="D63" t="s">
        <v>7</v>
      </c>
      <c r="E63" t="s">
        <v>18</v>
      </c>
      <c r="F63">
        <v>2020</v>
      </c>
      <c r="G63">
        <f>VLOOKUP(C63,PECI2018cover!$C$2:$G$32,5,FALSE)</f>
        <v>50</v>
      </c>
      <c r="H63">
        <v>115</v>
      </c>
      <c r="I63">
        <f t="shared" si="9"/>
        <v>10.723805294763608</v>
      </c>
      <c r="J63">
        <v>115</v>
      </c>
      <c r="K63">
        <f t="shared" si="10"/>
        <v>10.723805294763608</v>
      </c>
      <c r="L63">
        <v>48</v>
      </c>
      <c r="M63">
        <v>0</v>
      </c>
      <c r="N63">
        <v>70</v>
      </c>
      <c r="O63">
        <f t="shared" si="11"/>
        <v>8.3666002653407556</v>
      </c>
      <c r="P63">
        <v>3</v>
      </c>
      <c r="Q63">
        <v>64</v>
      </c>
      <c r="R63">
        <v>0</v>
      </c>
      <c r="S63">
        <v>3</v>
      </c>
      <c r="T63">
        <v>0</v>
      </c>
      <c r="U63">
        <v>45</v>
      </c>
      <c r="V63">
        <f t="shared" si="12"/>
        <v>6.7082039324993694</v>
      </c>
      <c r="W63">
        <v>45</v>
      </c>
      <c r="X63">
        <v>0</v>
      </c>
      <c r="Y63">
        <v>28</v>
      </c>
      <c r="Z63">
        <v>28</v>
      </c>
      <c r="AA63">
        <f t="shared" si="13"/>
        <v>5.2915026221291814</v>
      </c>
      <c r="AB63">
        <v>0</v>
      </c>
      <c r="AC63">
        <f t="shared" si="14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15"/>
        <v>0</v>
      </c>
    </row>
    <row r="64" spans="1:39" x14ac:dyDescent="0.25">
      <c r="A64">
        <v>1</v>
      </c>
      <c r="B64">
        <v>4</v>
      </c>
      <c r="C64" t="str">
        <f t="shared" si="8"/>
        <v>1-4</v>
      </c>
      <c r="D64" t="s">
        <v>11</v>
      </c>
      <c r="E64" t="s">
        <v>0</v>
      </c>
      <c r="F64">
        <v>2021</v>
      </c>
      <c r="G64">
        <f>VLOOKUP(C64,PECI2018cover!$C$2:$G$32,5,FALSE)</f>
        <v>54</v>
      </c>
      <c r="H64">
        <v>49</v>
      </c>
      <c r="I64">
        <f t="shared" si="9"/>
        <v>7</v>
      </c>
      <c r="J64">
        <v>49</v>
      </c>
      <c r="K64">
        <f t="shared" si="10"/>
        <v>7</v>
      </c>
      <c r="L64">
        <v>14</v>
      </c>
      <c r="M64">
        <v>0</v>
      </c>
      <c r="N64">
        <v>41</v>
      </c>
      <c r="O64">
        <f t="shared" si="11"/>
        <v>6.4031242374328485</v>
      </c>
      <c r="P64">
        <v>0</v>
      </c>
      <c r="Q64">
        <v>35</v>
      </c>
      <c r="R64">
        <v>0</v>
      </c>
      <c r="S64">
        <v>6</v>
      </c>
      <c r="T64">
        <v>0</v>
      </c>
      <c r="U64">
        <v>8</v>
      </c>
      <c r="V64">
        <f t="shared" si="12"/>
        <v>2.8284271247461903</v>
      </c>
      <c r="W64">
        <v>8</v>
      </c>
      <c r="X64">
        <v>0</v>
      </c>
      <c r="Y64">
        <v>16</v>
      </c>
      <c r="Z64">
        <v>16</v>
      </c>
      <c r="AA64">
        <f t="shared" si="13"/>
        <v>4</v>
      </c>
      <c r="AB64">
        <v>0</v>
      </c>
      <c r="AC64">
        <f t="shared" si="14"/>
        <v>0</v>
      </c>
      <c r="AD64">
        <v>0</v>
      </c>
      <c r="AE64">
        <v>0</v>
      </c>
      <c r="AF64">
        <v>0</v>
      </c>
      <c r="AG64">
        <v>0</v>
      </c>
      <c r="AH64">
        <v>7</v>
      </c>
      <c r="AI64">
        <v>0</v>
      </c>
      <c r="AJ64">
        <v>7</v>
      </c>
      <c r="AK64">
        <v>7</v>
      </c>
      <c r="AL64">
        <v>7</v>
      </c>
      <c r="AM64">
        <f t="shared" si="15"/>
        <v>2.6457513110645907</v>
      </c>
    </row>
    <row r="65" spans="1:39" x14ac:dyDescent="0.25">
      <c r="A65">
        <v>2</v>
      </c>
      <c r="B65">
        <v>6</v>
      </c>
      <c r="C65" t="str">
        <f t="shared" si="8"/>
        <v>2-6</v>
      </c>
      <c r="D65" t="s">
        <v>11</v>
      </c>
      <c r="E65" t="s">
        <v>0</v>
      </c>
      <c r="F65">
        <v>2021</v>
      </c>
      <c r="G65">
        <f>VLOOKUP(C65,PECI2018cover!$C$2:$G$32,5,FALSE)</f>
        <v>49</v>
      </c>
      <c r="H65">
        <v>52</v>
      </c>
      <c r="I65">
        <f t="shared" si="9"/>
        <v>7.2111025509279782</v>
      </c>
      <c r="J65">
        <v>52</v>
      </c>
      <c r="K65">
        <f t="shared" si="10"/>
        <v>7.2111025509279782</v>
      </c>
      <c r="L65">
        <v>1</v>
      </c>
      <c r="M65">
        <v>0</v>
      </c>
      <c r="N65">
        <v>52</v>
      </c>
      <c r="O65">
        <f t="shared" si="11"/>
        <v>7.2111025509279782</v>
      </c>
      <c r="P65">
        <v>0</v>
      </c>
      <c r="Q65">
        <v>51</v>
      </c>
      <c r="R65">
        <v>0</v>
      </c>
      <c r="S65">
        <v>1</v>
      </c>
      <c r="T65">
        <v>0</v>
      </c>
      <c r="U65">
        <v>0</v>
      </c>
      <c r="V65">
        <f t="shared" si="12"/>
        <v>0</v>
      </c>
      <c r="W65">
        <v>0</v>
      </c>
      <c r="X65">
        <v>0</v>
      </c>
      <c r="Y65">
        <v>11</v>
      </c>
      <c r="Z65">
        <v>11</v>
      </c>
      <c r="AA65">
        <f t="shared" si="13"/>
        <v>3.3166247903553998</v>
      </c>
      <c r="AB65">
        <v>0</v>
      </c>
      <c r="AC65">
        <f t="shared" si="14"/>
        <v>0</v>
      </c>
      <c r="AD65">
        <v>0</v>
      </c>
      <c r="AE65">
        <v>0</v>
      </c>
      <c r="AF65">
        <v>0</v>
      </c>
      <c r="AG65">
        <v>0</v>
      </c>
      <c r="AH65">
        <v>4</v>
      </c>
      <c r="AI65">
        <v>0</v>
      </c>
      <c r="AJ65">
        <v>4</v>
      </c>
      <c r="AK65">
        <v>4</v>
      </c>
      <c r="AL65">
        <v>4</v>
      </c>
      <c r="AM65">
        <f t="shared" si="15"/>
        <v>2</v>
      </c>
    </row>
    <row r="66" spans="1:39" x14ac:dyDescent="0.25">
      <c r="A66">
        <v>3</v>
      </c>
      <c r="B66">
        <v>6</v>
      </c>
      <c r="C66" t="str">
        <f t="shared" si="8"/>
        <v>3-6</v>
      </c>
      <c r="D66" t="s">
        <v>11</v>
      </c>
      <c r="E66" t="s">
        <v>0</v>
      </c>
      <c r="F66">
        <v>2021</v>
      </c>
      <c r="G66">
        <f>VLOOKUP(C66,PECI2018cover!$C$2:$G$32,5,FALSE)</f>
        <v>37</v>
      </c>
      <c r="H66">
        <v>41</v>
      </c>
      <c r="I66">
        <f t="shared" si="9"/>
        <v>6.4031242374328485</v>
      </c>
      <c r="J66">
        <v>41</v>
      </c>
      <c r="K66">
        <f t="shared" si="10"/>
        <v>6.4031242374328485</v>
      </c>
      <c r="L66">
        <v>1</v>
      </c>
      <c r="M66">
        <v>0</v>
      </c>
      <c r="N66">
        <v>40</v>
      </c>
      <c r="O66">
        <f t="shared" si="11"/>
        <v>6.324555320336759</v>
      </c>
      <c r="P66">
        <v>0</v>
      </c>
      <c r="Q66">
        <v>40</v>
      </c>
      <c r="R66">
        <v>0</v>
      </c>
      <c r="S66">
        <v>0</v>
      </c>
      <c r="T66">
        <v>0</v>
      </c>
      <c r="U66">
        <v>1</v>
      </c>
      <c r="V66">
        <f t="shared" si="12"/>
        <v>1</v>
      </c>
      <c r="W66">
        <v>1</v>
      </c>
      <c r="X66">
        <v>0</v>
      </c>
      <c r="Y66">
        <v>21</v>
      </c>
      <c r="Z66">
        <v>21</v>
      </c>
      <c r="AA66">
        <f t="shared" si="13"/>
        <v>4.5825756949558398</v>
      </c>
      <c r="AB66">
        <v>0</v>
      </c>
      <c r="AC66">
        <f t="shared" si="14"/>
        <v>0</v>
      </c>
      <c r="AD66">
        <v>0</v>
      </c>
      <c r="AE66">
        <v>0</v>
      </c>
      <c r="AF66">
        <v>0</v>
      </c>
      <c r="AG66">
        <v>0</v>
      </c>
      <c r="AH66">
        <v>11</v>
      </c>
      <c r="AI66">
        <v>8</v>
      </c>
      <c r="AJ66">
        <v>3</v>
      </c>
      <c r="AK66">
        <v>3</v>
      </c>
      <c r="AL66">
        <v>3</v>
      </c>
      <c r="AM66">
        <f t="shared" si="15"/>
        <v>1.7320508075688772</v>
      </c>
    </row>
    <row r="67" spans="1:39" x14ac:dyDescent="0.25">
      <c r="A67">
        <v>4</v>
      </c>
      <c r="B67">
        <v>4</v>
      </c>
      <c r="C67" t="str">
        <f t="shared" si="8"/>
        <v>4-4</v>
      </c>
      <c r="D67" t="s">
        <v>11</v>
      </c>
      <c r="E67" t="s">
        <v>0</v>
      </c>
      <c r="F67">
        <v>2021</v>
      </c>
      <c r="G67">
        <f>VLOOKUP(C67,PECI2018cover!$C$2:$G$32,5,FALSE)</f>
        <v>65</v>
      </c>
      <c r="H67">
        <v>46</v>
      </c>
      <c r="I67">
        <f t="shared" si="9"/>
        <v>6.7823299831252681</v>
      </c>
      <c r="J67">
        <v>46</v>
      </c>
      <c r="K67">
        <f t="shared" si="10"/>
        <v>6.7823299831252681</v>
      </c>
      <c r="L67">
        <v>1</v>
      </c>
      <c r="M67">
        <v>0</v>
      </c>
      <c r="N67">
        <v>45</v>
      </c>
      <c r="O67">
        <f t="shared" si="11"/>
        <v>6.7082039324993694</v>
      </c>
      <c r="P67">
        <v>8</v>
      </c>
      <c r="Q67">
        <v>37</v>
      </c>
      <c r="R67">
        <v>0</v>
      </c>
      <c r="S67">
        <v>0</v>
      </c>
      <c r="T67">
        <v>0</v>
      </c>
      <c r="U67">
        <v>1</v>
      </c>
      <c r="V67">
        <f t="shared" si="12"/>
        <v>1</v>
      </c>
      <c r="W67">
        <v>1</v>
      </c>
      <c r="X67">
        <v>0</v>
      </c>
      <c r="Y67">
        <v>10</v>
      </c>
      <c r="Z67">
        <v>10</v>
      </c>
      <c r="AA67">
        <f t="shared" si="13"/>
        <v>3.1622776601683795</v>
      </c>
      <c r="AB67">
        <v>0</v>
      </c>
      <c r="AC67">
        <f t="shared" si="14"/>
        <v>0</v>
      </c>
      <c r="AD67">
        <v>0</v>
      </c>
      <c r="AE67">
        <v>0</v>
      </c>
      <c r="AF67">
        <v>0</v>
      </c>
      <c r="AG67">
        <v>0</v>
      </c>
      <c r="AH67">
        <v>9</v>
      </c>
      <c r="AI67">
        <v>3</v>
      </c>
      <c r="AJ67">
        <v>6</v>
      </c>
      <c r="AK67">
        <v>6</v>
      </c>
      <c r="AL67">
        <v>6</v>
      </c>
      <c r="AM67">
        <f t="shared" si="15"/>
        <v>2.4494897427831779</v>
      </c>
    </row>
    <row r="68" spans="1:39" x14ac:dyDescent="0.25">
      <c r="A68" s="1">
        <v>2</v>
      </c>
      <c r="B68" s="1">
        <v>4</v>
      </c>
      <c r="C68" s="1" t="str">
        <f t="shared" si="8"/>
        <v>2-4</v>
      </c>
      <c r="D68" s="1" t="s">
        <v>17</v>
      </c>
      <c r="E68" s="1" t="s">
        <v>14</v>
      </c>
      <c r="F68" s="1">
        <v>2021</v>
      </c>
      <c r="G68">
        <f>VLOOKUP(C68,PECI2018cover!$C$2:$G$32,5,FALSE)</f>
        <v>60</v>
      </c>
      <c r="H68" s="1">
        <v>40</v>
      </c>
      <c r="I68">
        <f t="shared" si="9"/>
        <v>6.324555320336759</v>
      </c>
      <c r="J68" s="1"/>
      <c r="L68" s="1">
        <v>11</v>
      </c>
      <c r="M68" s="1">
        <v>0</v>
      </c>
      <c r="N68" s="1">
        <v>35</v>
      </c>
      <c r="O68">
        <f t="shared" si="11"/>
        <v>5.9160797830996161</v>
      </c>
      <c r="P68" s="1">
        <v>0</v>
      </c>
      <c r="Q68" s="1">
        <v>29</v>
      </c>
      <c r="R68" s="1">
        <v>0</v>
      </c>
      <c r="S68" s="1">
        <v>6</v>
      </c>
      <c r="T68" s="1">
        <v>0</v>
      </c>
      <c r="U68" s="1">
        <v>5</v>
      </c>
      <c r="V68">
        <f t="shared" si="12"/>
        <v>2.2360679774997898</v>
      </c>
      <c r="W68" s="1">
        <v>5</v>
      </c>
      <c r="X68" s="1">
        <v>0</v>
      </c>
      <c r="Y68" s="1"/>
      <c r="Z68" s="1">
        <v>25</v>
      </c>
      <c r="AA68">
        <f t="shared" si="13"/>
        <v>5</v>
      </c>
      <c r="AB68" s="1"/>
      <c r="AC68" s="1"/>
      <c r="AD68" s="1"/>
      <c r="AE68" s="1">
        <v>0</v>
      </c>
      <c r="AF68" s="1">
        <v>0</v>
      </c>
      <c r="AG68" s="1">
        <v>0</v>
      </c>
      <c r="AH68" s="1">
        <v>19</v>
      </c>
      <c r="AI68" s="1">
        <v>0</v>
      </c>
      <c r="AJ68" s="1">
        <v>19</v>
      </c>
      <c r="AK68" s="1">
        <v>19</v>
      </c>
      <c r="AL68" s="1">
        <v>19</v>
      </c>
      <c r="AM68">
        <f t="shared" si="15"/>
        <v>4.358898943540674</v>
      </c>
    </row>
    <row r="69" spans="1:39" x14ac:dyDescent="0.25">
      <c r="A69" s="1">
        <v>3</v>
      </c>
      <c r="B69" s="1">
        <v>5</v>
      </c>
      <c r="C69" s="1" t="str">
        <f t="shared" si="8"/>
        <v>3-5</v>
      </c>
      <c r="D69" s="1" t="s">
        <v>17</v>
      </c>
      <c r="E69" s="1" t="s">
        <v>14</v>
      </c>
      <c r="F69" s="1">
        <v>2021</v>
      </c>
      <c r="G69">
        <f>VLOOKUP(C69,PECI2018cover!$C$2:$G$32,5,FALSE)</f>
        <v>55</v>
      </c>
      <c r="H69" s="1">
        <v>37</v>
      </c>
      <c r="I69">
        <f t="shared" si="9"/>
        <v>6.0827625302982193</v>
      </c>
      <c r="J69" s="1"/>
      <c r="L69" s="1">
        <v>12</v>
      </c>
      <c r="M69" s="1">
        <v>1</v>
      </c>
      <c r="N69" s="1">
        <v>26</v>
      </c>
      <c r="O69">
        <f t="shared" si="11"/>
        <v>5.0990195135927845</v>
      </c>
      <c r="P69" s="1">
        <v>0</v>
      </c>
      <c r="Q69" s="1">
        <v>24</v>
      </c>
      <c r="R69" s="1">
        <v>0</v>
      </c>
      <c r="S69" s="1">
        <v>2</v>
      </c>
      <c r="T69" s="1">
        <v>0</v>
      </c>
      <c r="U69" s="1">
        <v>11</v>
      </c>
      <c r="V69">
        <f t="shared" si="12"/>
        <v>3.3166247903553998</v>
      </c>
      <c r="W69" s="1">
        <v>10</v>
      </c>
      <c r="X69" s="1">
        <v>1</v>
      </c>
      <c r="Y69" s="1"/>
      <c r="Z69" s="1">
        <v>34</v>
      </c>
      <c r="AA69">
        <f t="shared" si="13"/>
        <v>5.8309518948453007</v>
      </c>
      <c r="AB69" s="1"/>
      <c r="AC69" s="1"/>
      <c r="AD69" s="1"/>
      <c r="AE69" s="1">
        <v>0</v>
      </c>
      <c r="AF69" s="1">
        <v>0</v>
      </c>
      <c r="AG69" s="1">
        <v>0</v>
      </c>
      <c r="AH69" s="1">
        <v>22</v>
      </c>
      <c r="AI69" s="1">
        <v>3</v>
      </c>
      <c r="AJ69" s="1">
        <v>19</v>
      </c>
      <c r="AK69" s="1">
        <v>19</v>
      </c>
      <c r="AL69" s="1">
        <v>19</v>
      </c>
      <c r="AM69">
        <f t="shared" si="15"/>
        <v>4.358898943540674</v>
      </c>
    </row>
    <row r="70" spans="1:39" x14ac:dyDescent="0.25">
      <c r="A70" s="1">
        <v>4</v>
      </c>
      <c r="B70" s="1">
        <v>7</v>
      </c>
      <c r="C70" s="1" t="str">
        <f t="shared" si="8"/>
        <v>4-7</v>
      </c>
      <c r="D70" s="1" t="s">
        <v>17</v>
      </c>
      <c r="E70" s="1" t="s">
        <v>14</v>
      </c>
      <c r="F70" s="1">
        <v>2021</v>
      </c>
      <c r="G70">
        <f>VLOOKUP(C70,PECI2018cover!$C$2:$G$32,5,FALSE)</f>
        <v>69</v>
      </c>
      <c r="H70" s="1">
        <v>31</v>
      </c>
      <c r="I70">
        <f t="shared" si="9"/>
        <v>5.5677643628300215</v>
      </c>
      <c r="J70" s="1"/>
      <c r="L70" s="1">
        <v>9</v>
      </c>
      <c r="M70" s="1">
        <v>0</v>
      </c>
      <c r="N70" s="1">
        <v>24</v>
      </c>
      <c r="O70">
        <f t="shared" si="11"/>
        <v>4.8989794855663558</v>
      </c>
      <c r="P70" s="1">
        <v>0</v>
      </c>
      <c r="Q70" s="1">
        <v>22</v>
      </c>
      <c r="R70" s="1">
        <v>0</v>
      </c>
      <c r="S70" s="1">
        <v>2</v>
      </c>
      <c r="T70" s="1">
        <v>0</v>
      </c>
      <c r="U70" s="1">
        <v>7</v>
      </c>
      <c r="V70">
        <f t="shared" si="12"/>
        <v>2.6457513110645907</v>
      </c>
      <c r="W70" s="1">
        <v>7</v>
      </c>
      <c r="X70" s="1">
        <v>0</v>
      </c>
      <c r="Y70" s="1"/>
      <c r="Z70" s="1">
        <v>3</v>
      </c>
      <c r="AA70">
        <f t="shared" si="13"/>
        <v>1.7320508075688772</v>
      </c>
      <c r="AB70" s="1"/>
      <c r="AC70" s="1"/>
      <c r="AD70" s="1"/>
      <c r="AE70" s="1">
        <v>0</v>
      </c>
      <c r="AF70" s="1">
        <v>0</v>
      </c>
      <c r="AG70" s="1">
        <v>0</v>
      </c>
      <c r="AH70" s="1">
        <v>24</v>
      </c>
      <c r="AI70" s="1">
        <v>0</v>
      </c>
      <c r="AJ70" s="1">
        <v>24</v>
      </c>
      <c r="AK70" s="1">
        <v>24</v>
      </c>
      <c r="AL70" s="1">
        <v>24</v>
      </c>
      <c r="AM70">
        <f t="shared" si="15"/>
        <v>4.8989794855663558</v>
      </c>
    </row>
    <row r="71" spans="1:39" x14ac:dyDescent="0.25">
      <c r="A71">
        <v>1</v>
      </c>
      <c r="B71">
        <v>6</v>
      </c>
      <c r="C71" t="str">
        <f t="shared" si="8"/>
        <v>1-6</v>
      </c>
      <c r="D71" t="s">
        <v>1</v>
      </c>
      <c r="E71" t="s">
        <v>4</v>
      </c>
      <c r="F71">
        <v>2021</v>
      </c>
      <c r="G71">
        <f>VLOOKUP(C71,PECI2018cover!$C$2:$G$32,5,FALSE)</f>
        <v>0</v>
      </c>
      <c r="H71">
        <v>52</v>
      </c>
      <c r="I71">
        <f t="shared" si="9"/>
        <v>7.2111025509279782</v>
      </c>
      <c r="J71">
        <v>52</v>
      </c>
      <c r="K71">
        <f t="shared" ref="K71:K98" si="16">SQRT(J71)</f>
        <v>7.2111025509279782</v>
      </c>
      <c r="L71">
        <v>6</v>
      </c>
      <c r="M71">
        <v>0</v>
      </c>
      <c r="N71">
        <v>51</v>
      </c>
      <c r="O71">
        <f t="shared" si="11"/>
        <v>7.1414284285428504</v>
      </c>
      <c r="P71">
        <v>0</v>
      </c>
      <c r="Q71">
        <v>46</v>
      </c>
      <c r="R71">
        <v>0</v>
      </c>
      <c r="S71">
        <v>5</v>
      </c>
      <c r="T71">
        <v>0</v>
      </c>
      <c r="U71">
        <v>1</v>
      </c>
      <c r="V71">
        <f t="shared" si="12"/>
        <v>1</v>
      </c>
      <c r="W71">
        <v>1</v>
      </c>
      <c r="X71">
        <v>0</v>
      </c>
      <c r="Y71">
        <v>28</v>
      </c>
      <c r="Z71">
        <v>28</v>
      </c>
      <c r="AA71">
        <f t="shared" si="13"/>
        <v>5.2915026221291814</v>
      </c>
      <c r="AB71">
        <v>0</v>
      </c>
      <c r="AC71">
        <f t="shared" ref="AC71:AC98" si="17">SQRT(AB71)</f>
        <v>0</v>
      </c>
      <c r="AD71">
        <v>0</v>
      </c>
      <c r="AE71">
        <v>0</v>
      </c>
      <c r="AF71">
        <v>0</v>
      </c>
      <c r="AG71">
        <v>0</v>
      </c>
      <c r="AH71">
        <v>4</v>
      </c>
      <c r="AI71">
        <v>4</v>
      </c>
      <c r="AJ71">
        <v>0</v>
      </c>
      <c r="AK71">
        <v>0</v>
      </c>
      <c r="AL71">
        <v>0</v>
      </c>
      <c r="AM71">
        <f t="shared" si="15"/>
        <v>0</v>
      </c>
    </row>
    <row r="72" spans="1:39" x14ac:dyDescent="0.25">
      <c r="A72">
        <v>2</v>
      </c>
      <c r="B72">
        <v>1</v>
      </c>
      <c r="C72" t="str">
        <f t="shared" si="8"/>
        <v>2-1</v>
      </c>
      <c r="D72" t="s">
        <v>1</v>
      </c>
      <c r="E72" t="s">
        <v>4</v>
      </c>
      <c r="F72">
        <v>2021</v>
      </c>
      <c r="G72">
        <f>VLOOKUP(C72,PECI2018cover!$C$2:$G$32,5,FALSE)</f>
        <v>0</v>
      </c>
      <c r="H72">
        <v>30</v>
      </c>
      <c r="I72">
        <f t="shared" si="9"/>
        <v>5.4772255750516612</v>
      </c>
      <c r="J72">
        <v>30</v>
      </c>
      <c r="K72">
        <f t="shared" si="16"/>
        <v>5.4772255750516612</v>
      </c>
      <c r="L72">
        <v>0</v>
      </c>
      <c r="M72">
        <v>0</v>
      </c>
      <c r="N72">
        <v>30</v>
      </c>
      <c r="O72">
        <f t="shared" si="11"/>
        <v>5.4772255750516612</v>
      </c>
      <c r="P72">
        <v>0</v>
      </c>
      <c r="Q72">
        <v>30</v>
      </c>
      <c r="R72">
        <v>0</v>
      </c>
      <c r="S72">
        <v>0</v>
      </c>
      <c r="T72">
        <v>0</v>
      </c>
      <c r="U72">
        <v>0</v>
      </c>
      <c r="V72">
        <f t="shared" si="12"/>
        <v>0</v>
      </c>
      <c r="W72">
        <v>0</v>
      </c>
      <c r="X72">
        <v>0</v>
      </c>
      <c r="Y72">
        <v>4</v>
      </c>
      <c r="Z72">
        <v>4</v>
      </c>
      <c r="AA72">
        <f t="shared" si="13"/>
        <v>2</v>
      </c>
      <c r="AB72">
        <v>0</v>
      </c>
      <c r="AC72">
        <f t="shared" si="17"/>
        <v>0</v>
      </c>
      <c r="AD72">
        <v>0</v>
      </c>
      <c r="AE72">
        <v>0</v>
      </c>
      <c r="AF72">
        <v>0</v>
      </c>
      <c r="AG72">
        <v>0</v>
      </c>
      <c r="AH72">
        <v>3</v>
      </c>
      <c r="AI72">
        <v>3</v>
      </c>
      <c r="AJ72">
        <v>0</v>
      </c>
      <c r="AK72">
        <v>0</v>
      </c>
      <c r="AL72">
        <v>0</v>
      </c>
      <c r="AM72">
        <f t="shared" si="15"/>
        <v>0</v>
      </c>
    </row>
    <row r="73" spans="1:39" x14ac:dyDescent="0.25">
      <c r="A73">
        <v>3</v>
      </c>
      <c r="B73">
        <v>1</v>
      </c>
      <c r="C73" t="str">
        <f t="shared" si="8"/>
        <v>3-1</v>
      </c>
      <c r="D73" t="s">
        <v>1</v>
      </c>
      <c r="E73" t="s">
        <v>4</v>
      </c>
      <c r="F73">
        <v>2021</v>
      </c>
      <c r="G73">
        <f>VLOOKUP(C73,PECI2018cover!$C$2:$G$32,5,FALSE)</f>
        <v>0</v>
      </c>
      <c r="H73">
        <v>87</v>
      </c>
      <c r="I73">
        <f t="shared" si="9"/>
        <v>9.3273790530888157</v>
      </c>
      <c r="J73">
        <v>87</v>
      </c>
      <c r="K73">
        <f t="shared" si="16"/>
        <v>9.3273790530888157</v>
      </c>
      <c r="L73">
        <v>0</v>
      </c>
      <c r="M73">
        <v>0</v>
      </c>
      <c r="N73">
        <v>87</v>
      </c>
      <c r="O73">
        <f t="shared" si="11"/>
        <v>9.3273790530888157</v>
      </c>
      <c r="P73">
        <v>23</v>
      </c>
      <c r="Q73">
        <v>64</v>
      </c>
      <c r="R73">
        <v>0</v>
      </c>
      <c r="S73">
        <v>0</v>
      </c>
      <c r="T73">
        <v>0</v>
      </c>
      <c r="U73">
        <v>0</v>
      </c>
      <c r="V73">
        <f t="shared" si="12"/>
        <v>0</v>
      </c>
      <c r="W73">
        <v>0</v>
      </c>
      <c r="X73">
        <v>0</v>
      </c>
      <c r="Y73">
        <v>12</v>
      </c>
      <c r="Z73">
        <v>12</v>
      </c>
      <c r="AA73">
        <f t="shared" si="13"/>
        <v>3.4641016151377544</v>
      </c>
      <c r="AB73">
        <v>0</v>
      </c>
      <c r="AC73">
        <f t="shared" si="17"/>
        <v>0</v>
      </c>
      <c r="AD73">
        <v>0</v>
      </c>
      <c r="AE73">
        <v>0</v>
      </c>
      <c r="AF73">
        <v>0</v>
      </c>
      <c r="AG73">
        <v>0</v>
      </c>
      <c r="AH73">
        <v>5</v>
      </c>
      <c r="AI73">
        <v>5</v>
      </c>
      <c r="AJ73">
        <v>0</v>
      </c>
      <c r="AK73">
        <v>0</v>
      </c>
      <c r="AL73">
        <v>0</v>
      </c>
      <c r="AM73">
        <f t="shared" si="15"/>
        <v>0</v>
      </c>
    </row>
    <row r="74" spans="1:39" x14ac:dyDescent="0.25">
      <c r="A74">
        <v>4</v>
      </c>
      <c r="B74">
        <v>3</v>
      </c>
      <c r="C74" t="str">
        <f t="shared" si="8"/>
        <v>4-3</v>
      </c>
      <c r="D74" t="s">
        <v>1</v>
      </c>
      <c r="E74" t="s">
        <v>4</v>
      </c>
      <c r="F74">
        <v>2021</v>
      </c>
      <c r="G74">
        <f>VLOOKUP(C74,PECI2018cover!$C$2:$G$32,5,FALSE)</f>
        <v>2</v>
      </c>
      <c r="H74">
        <v>51</v>
      </c>
      <c r="I74">
        <f t="shared" si="9"/>
        <v>7.1414284285428504</v>
      </c>
      <c r="J74">
        <v>51</v>
      </c>
      <c r="K74">
        <f t="shared" si="16"/>
        <v>7.1414284285428504</v>
      </c>
      <c r="L74">
        <v>13</v>
      </c>
      <c r="M74">
        <v>0</v>
      </c>
      <c r="N74">
        <v>38</v>
      </c>
      <c r="O74">
        <f t="shared" si="11"/>
        <v>6.164414002968976</v>
      </c>
      <c r="P74">
        <v>3</v>
      </c>
      <c r="Q74">
        <v>35</v>
      </c>
      <c r="R74">
        <v>0</v>
      </c>
      <c r="S74">
        <v>0</v>
      </c>
      <c r="T74">
        <v>0</v>
      </c>
      <c r="U74">
        <v>13</v>
      </c>
      <c r="V74">
        <f t="shared" si="12"/>
        <v>3.6055512754639891</v>
      </c>
      <c r="W74">
        <v>13</v>
      </c>
      <c r="X74">
        <v>0</v>
      </c>
      <c r="Y74">
        <v>39</v>
      </c>
      <c r="Z74">
        <v>39</v>
      </c>
      <c r="AA74">
        <f t="shared" si="13"/>
        <v>6.2449979983983983</v>
      </c>
      <c r="AB74">
        <v>0</v>
      </c>
      <c r="AC74">
        <f t="shared" si="17"/>
        <v>0</v>
      </c>
      <c r="AD74">
        <v>0</v>
      </c>
      <c r="AE74">
        <v>0</v>
      </c>
      <c r="AF74">
        <v>0</v>
      </c>
      <c r="AG74">
        <v>0</v>
      </c>
      <c r="AH74">
        <v>30</v>
      </c>
      <c r="AI74">
        <v>24</v>
      </c>
      <c r="AJ74">
        <v>6</v>
      </c>
      <c r="AK74">
        <v>6</v>
      </c>
      <c r="AL74">
        <v>6</v>
      </c>
      <c r="AM74">
        <f t="shared" si="15"/>
        <v>2.4494897427831779</v>
      </c>
    </row>
    <row r="75" spans="1:39" x14ac:dyDescent="0.25">
      <c r="A75">
        <v>1</v>
      </c>
      <c r="B75">
        <v>5</v>
      </c>
      <c r="C75" t="str">
        <f t="shared" si="8"/>
        <v>1-5</v>
      </c>
      <c r="D75" t="s">
        <v>12</v>
      </c>
      <c r="E75" t="s">
        <v>20</v>
      </c>
      <c r="F75">
        <v>2021</v>
      </c>
      <c r="G75">
        <f>VLOOKUP(C75,PECI2018cover!$C$2:$G$32,5,FALSE)</f>
        <v>27</v>
      </c>
      <c r="H75">
        <v>30</v>
      </c>
      <c r="I75">
        <f t="shared" si="9"/>
        <v>5.4772255750516612</v>
      </c>
      <c r="J75">
        <v>30</v>
      </c>
      <c r="K75">
        <f t="shared" si="16"/>
        <v>5.4772255750516612</v>
      </c>
      <c r="L75">
        <v>1</v>
      </c>
      <c r="M75">
        <v>1</v>
      </c>
      <c r="N75">
        <v>29</v>
      </c>
      <c r="O75">
        <f t="shared" si="11"/>
        <v>5.3851648071345037</v>
      </c>
      <c r="P75">
        <v>0</v>
      </c>
      <c r="Q75">
        <v>28</v>
      </c>
      <c r="R75">
        <v>0</v>
      </c>
      <c r="S75">
        <v>0</v>
      </c>
      <c r="T75">
        <v>1</v>
      </c>
      <c r="U75">
        <v>1</v>
      </c>
      <c r="V75">
        <f t="shared" si="12"/>
        <v>1</v>
      </c>
      <c r="W75">
        <v>1</v>
      </c>
      <c r="X75">
        <v>0</v>
      </c>
      <c r="Y75">
        <v>22</v>
      </c>
      <c r="Z75">
        <v>22</v>
      </c>
      <c r="AA75">
        <f t="shared" si="13"/>
        <v>4.6904157598234297</v>
      </c>
      <c r="AB75">
        <v>0</v>
      </c>
      <c r="AC75">
        <f t="shared" si="17"/>
        <v>0</v>
      </c>
      <c r="AD75">
        <v>0</v>
      </c>
      <c r="AE75">
        <v>0</v>
      </c>
      <c r="AF75">
        <v>0</v>
      </c>
      <c r="AG75">
        <v>0</v>
      </c>
      <c r="AH75">
        <v>6</v>
      </c>
      <c r="AI75">
        <v>1</v>
      </c>
      <c r="AJ75">
        <v>5</v>
      </c>
      <c r="AK75">
        <v>5</v>
      </c>
      <c r="AL75">
        <v>5</v>
      </c>
      <c r="AM75">
        <f t="shared" si="15"/>
        <v>2.2360679774997898</v>
      </c>
    </row>
    <row r="76" spans="1:39" x14ac:dyDescent="0.25">
      <c r="A76">
        <v>2</v>
      </c>
      <c r="B76">
        <v>3</v>
      </c>
      <c r="C76" t="str">
        <f t="shared" si="8"/>
        <v>2-3</v>
      </c>
      <c r="D76" t="s">
        <v>12</v>
      </c>
      <c r="E76" t="s">
        <v>20</v>
      </c>
      <c r="F76">
        <v>2021</v>
      </c>
      <c r="G76">
        <f>VLOOKUP(C76,PECI2018cover!$C$2:$G$32,5,FALSE)</f>
        <v>33</v>
      </c>
      <c r="H76">
        <v>34</v>
      </c>
      <c r="I76">
        <f t="shared" si="9"/>
        <v>5.8309518948453007</v>
      </c>
      <c r="J76">
        <v>34</v>
      </c>
      <c r="K76">
        <f t="shared" si="16"/>
        <v>5.8309518948453007</v>
      </c>
      <c r="L76">
        <v>1</v>
      </c>
      <c r="M76">
        <v>0</v>
      </c>
      <c r="N76">
        <v>34</v>
      </c>
      <c r="O76">
        <f t="shared" si="11"/>
        <v>5.8309518948453007</v>
      </c>
      <c r="P76">
        <v>0</v>
      </c>
      <c r="Q76">
        <v>33</v>
      </c>
      <c r="R76">
        <v>0</v>
      </c>
      <c r="S76">
        <v>1</v>
      </c>
      <c r="T76">
        <v>0</v>
      </c>
      <c r="U76">
        <v>0</v>
      </c>
      <c r="V76">
        <f t="shared" si="12"/>
        <v>0</v>
      </c>
      <c r="W76">
        <v>0</v>
      </c>
      <c r="X76">
        <v>0</v>
      </c>
      <c r="Y76">
        <v>24</v>
      </c>
      <c r="Z76">
        <v>24</v>
      </c>
      <c r="AA76">
        <f t="shared" si="13"/>
        <v>4.8989794855663558</v>
      </c>
      <c r="AB76">
        <v>0</v>
      </c>
      <c r="AC76">
        <f t="shared" si="17"/>
        <v>0</v>
      </c>
      <c r="AD76">
        <v>0</v>
      </c>
      <c r="AE76">
        <v>0</v>
      </c>
      <c r="AF76">
        <v>0</v>
      </c>
      <c r="AG76">
        <v>0</v>
      </c>
      <c r="AH76">
        <v>11</v>
      </c>
      <c r="AI76">
        <v>2</v>
      </c>
      <c r="AJ76">
        <v>9</v>
      </c>
      <c r="AK76">
        <v>9</v>
      </c>
      <c r="AL76">
        <v>9</v>
      </c>
      <c r="AM76">
        <f t="shared" si="15"/>
        <v>3</v>
      </c>
    </row>
    <row r="77" spans="1:39" x14ac:dyDescent="0.25">
      <c r="A77">
        <v>3</v>
      </c>
      <c r="B77">
        <v>4</v>
      </c>
      <c r="C77" t="str">
        <f t="shared" si="8"/>
        <v>3-4</v>
      </c>
      <c r="D77" t="s">
        <v>12</v>
      </c>
      <c r="E77" t="s">
        <v>20</v>
      </c>
      <c r="F77">
        <v>2021</v>
      </c>
      <c r="G77">
        <f>VLOOKUP(C77,PECI2018cover!$C$2:$G$32,5,FALSE)</f>
        <v>67</v>
      </c>
      <c r="H77">
        <v>49</v>
      </c>
      <c r="I77">
        <f t="shared" si="9"/>
        <v>7</v>
      </c>
      <c r="J77">
        <v>49</v>
      </c>
      <c r="K77">
        <f t="shared" si="16"/>
        <v>7</v>
      </c>
      <c r="L77">
        <v>0</v>
      </c>
      <c r="M77">
        <v>0</v>
      </c>
      <c r="N77">
        <v>49</v>
      </c>
      <c r="O77">
        <f t="shared" si="11"/>
        <v>7</v>
      </c>
      <c r="P77">
        <v>0</v>
      </c>
      <c r="Q77">
        <v>49</v>
      </c>
      <c r="R77">
        <v>0</v>
      </c>
      <c r="S77">
        <v>0</v>
      </c>
      <c r="T77">
        <v>0</v>
      </c>
      <c r="U77">
        <v>0</v>
      </c>
      <c r="V77">
        <f t="shared" si="12"/>
        <v>0</v>
      </c>
      <c r="W77">
        <v>0</v>
      </c>
      <c r="X77">
        <v>0</v>
      </c>
      <c r="Y77">
        <v>0</v>
      </c>
      <c r="Z77">
        <v>0</v>
      </c>
      <c r="AA77">
        <f t="shared" si="13"/>
        <v>0</v>
      </c>
      <c r="AB77">
        <v>0</v>
      </c>
      <c r="AC77">
        <f t="shared" si="17"/>
        <v>0</v>
      </c>
      <c r="AD77">
        <v>0</v>
      </c>
      <c r="AE77">
        <v>0</v>
      </c>
      <c r="AF77">
        <v>0</v>
      </c>
      <c r="AG77">
        <v>0</v>
      </c>
      <c r="AH77">
        <v>12</v>
      </c>
      <c r="AI77">
        <v>0</v>
      </c>
      <c r="AJ77">
        <v>12</v>
      </c>
      <c r="AK77">
        <v>12</v>
      </c>
      <c r="AL77">
        <v>12</v>
      </c>
      <c r="AM77">
        <f t="shared" si="15"/>
        <v>3.4641016151377544</v>
      </c>
    </row>
    <row r="78" spans="1:39" x14ac:dyDescent="0.25">
      <c r="A78">
        <v>4</v>
      </c>
      <c r="B78">
        <v>6</v>
      </c>
      <c r="C78" t="str">
        <f t="shared" si="8"/>
        <v>4-6</v>
      </c>
      <c r="D78" t="s">
        <v>12</v>
      </c>
      <c r="E78" t="s">
        <v>20</v>
      </c>
      <c r="F78">
        <v>2021</v>
      </c>
      <c r="G78">
        <f>VLOOKUP(C78,PECI2018cover!$C$2:$G$32,5,FALSE)</f>
        <v>66</v>
      </c>
      <c r="H78">
        <v>34</v>
      </c>
      <c r="I78">
        <f t="shared" si="9"/>
        <v>5.8309518948453007</v>
      </c>
      <c r="J78">
        <v>34</v>
      </c>
      <c r="K78">
        <f t="shared" si="16"/>
        <v>5.8309518948453007</v>
      </c>
      <c r="L78">
        <v>1</v>
      </c>
      <c r="M78">
        <v>0</v>
      </c>
      <c r="N78">
        <v>33</v>
      </c>
      <c r="O78">
        <f t="shared" si="11"/>
        <v>5.7445626465380286</v>
      </c>
      <c r="P78">
        <v>0</v>
      </c>
      <c r="Q78">
        <v>33</v>
      </c>
      <c r="R78">
        <v>0</v>
      </c>
      <c r="S78">
        <v>0</v>
      </c>
      <c r="T78">
        <v>0</v>
      </c>
      <c r="U78">
        <v>1</v>
      </c>
      <c r="V78">
        <f t="shared" si="12"/>
        <v>1</v>
      </c>
      <c r="W78">
        <v>1</v>
      </c>
      <c r="X78">
        <v>0</v>
      </c>
      <c r="Y78">
        <v>3</v>
      </c>
      <c r="Z78">
        <v>2</v>
      </c>
      <c r="AA78">
        <f t="shared" si="13"/>
        <v>1.4142135623730951</v>
      </c>
      <c r="AB78">
        <v>1</v>
      </c>
      <c r="AC78">
        <f t="shared" si="17"/>
        <v>1</v>
      </c>
      <c r="AD78">
        <v>0.69314718055994529</v>
      </c>
      <c r="AE78">
        <v>0</v>
      </c>
      <c r="AF78">
        <v>0</v>
      </c>
      <c r="AG78">
        <v>0</v>
      </c>
      <c r="AH78">
        <v>5</v>
      </c>
      <c r="AI78">
        <v>1</v>
      </c>
      <c r="AJ78">
        <v>4</v>
      </c>
      <c r="AK78">
        <v>4</v>
      </c>
      <c r="AL78">
        <v>4</v>
      </c>
      <c r="AM78">
        <f t="shared" si="15"/>
        <v>2</v>
      </c>
    </row>
    <row r="79" spans="1:39" x14ac:dyDescent="0.25">
      <c r="A79">
        <v>1</v>
      </c>
      <c r="B79">
        <v>2</v>
      </c>
      <c r="C79" t="str">
        <f t="shared" si="8"/>
        <v>1-2</v>
      </c>
      <c r="D79" t="s">
        <v>9</v>
      </c>
      <c r="E79" t="s">
        <v>15</v>
      </c>
      <c r="F79">
        <v>2021</v>
      </c>
      <c r="G79">
        <f>VLOOKUP(C79,PECI2018cover!$C$2:$G$32,5,FALSE)</f>
        <v>51</v>
      </c>
      <c r="H79">
        <v>19</v>
      </c>
      <c r="I79">
        <f t="shared" si="9"/>
        <v>4.358898943540674</v>
      </c>
      <c r="J79">
        <v>19</v>
      </c>
      <c r="K79">
        <f t="shared" si="16"/>
        <v>4.358898943540674</v>
      </c>
      <c r="L79">
        <v>4</v>
      </c>
      <c r="M79">
        <v>0</v>
      </c>
      <c r="N79">
        <v>19</v>
      </c>
      <c r="O79">
        <f t="shared" si="11"/>
        <v>4.358898943540674</v>
      </c>
      <c r="P79">
        <v>0</v>
      </c>
      <c r="Q79">
        <v>15</v>
      </c>
      <c r="R79">
        <v>0</v>
      </c>
      <c r="S79">
        <v>4</v>
      </c>
      <c r="T79">
        <v>0</v>
      </c>
      <c r="U79">
        <v>0</v>
      </c>
      <c r="V79">
        <f t="shared" si="12"/>
        <v>0</v>
      </c>
      <c r="W79">
        <v>0</v>
      </c>
      <c r="X79">
        <v>0</v>
      </c>
      <c r="Y79">
        <v>76</v>
      </c>
      <c r="Z79">
        <v>76</v>
      </c>
      <c r="AA79">
        <f t="shared" si="13"/>
        <v>8.717797887081348</v>
      </c>
      <c r="AB79">
        <v>0</v>
      </c>
      <c r="AC79">
        <f t="shared" si="17"/>
        <v>0</v>
      </c>
      <c r="AD79">
        <v>0</v>
      </c>
      <c r="AE79">
        <v>0</v>
      </c>
      <c r="AF79">
        <v>0</v>
      </c>
      <c r="AG79">
        <v>0</v>
      </c>
      <c r="AH79">
        <v>20</v>
      </c>
      <c r="AI79">
        <v>1</v>
      </c>
      <c r="AJ79">
        <v>19</v>
      </c>
      <c r="AK79">
        <v>19</v>
      </c>
      <c r="AL79">
        <v>19</v>
      </c>
      <c r="AM79">
        <f t="shared" si="15"/>
        <v>4.358898943540674</v>
      </c>
    </row>
    <row r="80" spans="1:39" x14ac:dyDescent="0.25">
      <c r="A80">
        <v>2</v>
      </c>
      <c r="B80">
        <v>5</v>
      </c>
      <c r="C80" t="str">
        <f t="shared" si="8"/>
        <v>2-5</v>
      </c>
      <c r="D80" t="s">
        <v>9</v>
      </c>
      <c r="E80" t="s">
        <v>15</v>
      </c>
      <c r="F80">
        <v>2021</v>
      </c>
      <c r="G80">
        <f>VLOOKUP(C80,PECI2018cover!$C$2:$G$32,5,FALSE)</f>
        <v>44</v>
      </c>
      <c r="H80">
        <v>35</v>
      </c>
      <c r="I80">
        <f t="shared" si="9"/>
        <v>5.9160797830996161</v>
      </c>
      <c r="J80">
        <v>35</v>
      </c>
      <c r="K80">
        <f t="shared" si="16"/>
        <v>5.9160797830996161</v>
      </c>
      <c r="L80">
        <v>2</v>
      </c>
      <c r="M80">
        <v>0</v>
      </c>
      <c r="N80">
        <v>33</v>
      </c>
      <c r="O80">
        <f t="shared" si="11"/>
        <v>5.7445626465380286</v>
      </c>
      <c r="P80">
        <v>0</v>
      </c>
      <c r="Q80">
        <v>33</v>
      </c>
      <c r="R80">
        <v>0</v>
      </c>
      <c r="S80">
        <v>0</v>
      </c>
      <c r="T80">
        <v>0</v>
      </c>
      <c r="U80">
        <v>2</v>
      </c>
      <c r="V80">
        <f t="shared" si="12"/>
        <v>1.4142135623730951</v>
      </c>
      <c r="W80">
        <v>2</v>
      </c>
      <c r="X80">
        <v>0</v>
      </c>
      <c r="Y80">
        <v>20</v>
      </c>
      <c r="Z80">
        <v>20</v>
      </c>
      <c r="AA80">
        <f t="shared" si="13"/>
        <v>4.4721359549995796</v>
      </c>
      <c r="AB80">
        <v>0</v>
      </c>
      <c r="AC80">
        <f t="shared" si="17"/>
        <v>0</v>
      </c>
      <c r="AD80">
        <v>0</v>
      </c>
      <c r="AE80">
        <v>0</v>
      </c>
      <c r="AF80">
        <v>0</v>
      </c>
      <c r="AG80">
        <v>0</v>
      </c>
      <c r="AH80">
        <v>11</v>
      </c>
      <c r="AI80">
        <v>3</v>
      </c>
      <c r="AJ80">
        <v>8</v>
      </c>
      <c r="AK80">
        <v>8</v>
      </c>
      <c r="AL80">
        <v>8</v>
      </c>
      <c r="AM80">
        <f t="shared" si="15"/>
        <v>2.8284271247461903</v>
      </c>
    </row>
    <row r="81" spans="1:39" x14ac:dyDescent="0.25">
      <c r="A81">
        <v>3</v>
      </c>
      <c r="B81">
        <v>2</v>
      </c>
      <c r="C81" t="str">
        <f t="shared" si="8"/>
        <v>3-2</v>
      </c>
      <c r="D81" t="s">
        <v>9</v>
      </c>
      <c r="E81" t="s">
        <v>15</v>
      </c>
      <c r="F81">
        <v>2021</v>
      </c>
      <c r="G81">
        <f>VLOOKUP(C81,PECI2018cover!$C$2:$G$32,5,FALSE)</f>
        <v>36</v>
      </c>
      <c r="H81">
        <v>57</v>
      </c>
      <c r="I81">
        <f t="shared" si="9"/>
        <v>7.5498344352707498</v>
      </c>
      <c r="J81">
        <v>57</v>
      </c>
      <c r="K81">
        <f t="shared" si="16"/>
        <v>7.5498344352707498</v>
      </c>
      <c r="L81">
        <v>9</v>
      </c>
      <c r="M81">
        <v>1</v>
      </c>
      <c r="N81">
        <v>49</v>
      </c>
      <c r="O81">
        <f t="shared" si="11"/>
        <v>7</v>
      </c>
      <c r="P81">
        <v>0</v>
      </c>
      <c r="Q81">
        <v>47</v>
      </c>
      <c r="R81">
        <v>0</v>
      </c>
      <c r="S81">
        <v>2</v>
      </c>
      <c r="T81">
        <v>0</v>
      </c>
      <c r="U81">
        <v>8</v>
      </c>
      <c r="V81">
        <f t="shared" si="12"/>
        <v>2.8284271247461903</v>
      </c>
      <c r="W81">
        <v>7</v>
      </c>
      <c r="X81">
        <v>1</v>
      </c>
      <c r="Y81">
        <v>36</v>
      </c>
      <c r="Z81">
        <v>36</v>
      </c>
      <c r="AA81">
        <f t="shared" si="13"/>
        <v>6</v>
      </c>
      <c r="AB81">
        <v>0</v>
      </c>
      <c r="AC81">
        <f t="shared" si="17"/>
        <v>0</v>
      </c>
      <c r="AD81">
        <v>0</v>
      </c>
      <c r="AE81">
        <v>0</v>
      </c>
      <c r="AF81">
        <v>0</v>
      </c>
      <c r="AG81">
        <v>0</v>
      </c>
      <c r="AH81">
        <v>20</v>
      </c>
      <c r="AI81">
        <v>7</v>
      </c>
      <c r="AJ81">
        <v>13</v>
      </c>
      <c r="AK81">
        <v>13</v>
      </c>
      <c r="AL81">
        <v>13</v>
      </c>
      <c r="AM81">
        <f t="shared" si="15"/>
        <v>3.6055512754639891</v>
      </c>
    </row>
    <row r="82" spans="1:39" x14ac:dyDescent="0.25">
      <c r="A82">
        <v>4</v>
      </c>
      <c r="B82">
        <v>8</v>
      </c>
      <c r="C82" t="str">
        <f t="shared" si="8"/>
        <v>4-8</v>
      </c>
      <c r="D82" t="s">
        <v>9</v>
      </c>
      <c r="E82" t="s">
        <v>15</v>
      </c>
      <c r="F82">
        <v>2021</v>
      </c>
      <c r="G82">
        <f>VLOOKUP(C82,PECI2018cover!$C$2:$G$32,5,FALSE)</f>
        <v>78</v>
      </c>
      <c r="H82">
        <v>36</v>
      </c>
      <c r="I82">
        <f t="shared" si="9"/>
        <v>6</v>
      </c>
      <c r="J82">
        <v>36</v>
      </c>
      <c r="K82">
        <f t="shared" si="16"/>
        <v>6</v>
      </c>
      <c r="L82">
        <v>0</v>
      </c>
      <c r="M82">
        <v>0</v>
      </c>
      <c r="N82">
        <v>36</v>
      </c>
      <c r="O82">
        <f t="shared" si="11"/>
        <v>6</v>
      </c>
      <c r="P82">
        <v>0</v>
      </c>
      <c r="Q82">
        <v>35</v>
      </c>
      <c r="R82">
        <v>1</v>
      </c>
      <c r="S82">
        <v>0</v>
      </c>
      <c r="T82">
        <v>0</v>
      </c>
      <c r="U82">
        <v>0</v>
      </c>
      <c r="V82">
        <f t="shared" si="12"/>
        <v>0</v>
      </c>
      <c r="W82">
        <v>0</v>
      </c>
      <c r="X82">
        <v>0</v>
      </c>
      <c r="Y82">
        <v>0</v>
      </c>
      <c r="Z82">
        <v>0</v>
      </c>
      <c r="AA82">
        <f t="shared" si="13"/>
        <v>0</v>
      </c>
      <c r="AB82">
        <v>0</v>
      </c>
      <c r="AC82">
        <f t="shared" si="17"/>
        <v>0</v>
      </c>
      <c r="AD82">
        <v>0</v>
      </c>
      <c r="AE82">
        <v>0</v>
      </c>
      <c r="AF82">
        <v>0</v>
      </c>
      <c r="AG82">
        <v>0</v>
      </c>
      <c r="AH82">
        <v>22</v>
      </c>
      <c r="AI82">
        <v>0</v>
      </c>
      <c r="AJ82">
        <v>22</v>
      </c>
      <c r="AK82">
        <v>22</v>
      </c>
      <c r="AL82">
        <v>22</v>
      </c>
      <c r="AM82">
        <f t="shared" si="15"/>
        <v>4.6904157598234297</v>
      </c>
    </row>
    <row r="83" spans="1:39" x14ac:dyDescent="0.25">
      <c r="A83">
        <v>1</v>
      </c>
      <c r="B83">
        <v>7</v>
      </c>
      <c r="C83" t="str">
        <f t="shared" si="8"/>
        <v>1-7</v>
      </c>
      <c r="D83" t="s">
        <v>5</v>
      </c>
      <c r="E83" t="s">
        <v>10</v>
      </c>
      <c r="F83">
        <v>2021</v>
      </c>
      <c r="G83">
        <f>VLOOKUP(C83,PECI2018cover!$C$2:$G$32,5,FALSE)</f>
        <v>29</v>
      </c>
      <c r="H83">
        <v>41</v>
      </c>
      <c r="I83">
        <f t="shared" si="9"/>
        <v>6.4031242374328485</v>
      </c>
      <c r="J83">
        <v>41</v>
      </c>
      <c r="K83">
        <f t="shared" si="16"/>
        <v>6.4031242374328485</v>
      </c>
      <c r="L83">
        <v>5</v>
      </c>
      <c r="M83">
        <v>3</v>
      </c>
      <c r="N83">
        <v>40</v>
      </c>
      <c r="O83">
        <f t="shared" si="11"/>
        <v>6.324555320336759</v>
      </c>
      <c r="P83">
        <v>0</v>
      </c>
      <c r="Q83">
        <v>33</v>
      </c>
      <c r="R83">
        <v>0</v>
      </c>
      <c r="S83">
        <v>4</v>
      </c>
      <c r="T83">
        <v>3</v>
      </c>
      <c r="U83">
        <v>1</v>
      </c>
      <c r="V83">
        <f t="shared" si="12"/>
        <v>1</v>
      </c>
      <c r="W83">
        <v>1</v>
      </c>
      <c r="X83">
        <v>0</v>
      </c>
      <c r="Y83">
        <v>58</v>
      </c>
      <c r="Z83">
        <v>58</v>
      </c>
      <c r="AA83">
        <f t="shared" si="13"/>
        <v>7.6157731058639087</v>
      </c>
      <c r="AB83">
        <v>0</v>
      </c>
      <c r="AC83">
        <f t="shared" si="17"/>
        <v>0</v>
      </c>
      <c r="AD83">
        <v>0</v>
      </c>
      <c r="AE83">
        <v>0</v>
      </c>
      <c r="AF83">
        <v>0</v>
      </c>
      <c r="AG83">
        <v>0</v>
      </c>
      <c r="AH83">
        <v>11</v>
      </c>
      <c r="AI83">
        <v>0</v>
      </c>
      <c r="AJ83">
        <v>10</v>
      </c>
      <c r="AK83">
        <v>10</v>
      </c>
      <c r="AL83">
        <v>10</v>
      </c>
      <c r="AM83">
        <f t="shared" si="15"/>
        <v>3.1622776601683795</v>
      </c>
    </row>
    <row r="84" spans="1:39" x14ac:dyDescent="0.25">
      <c r="A84">
        <v>2</v>
      </c>
      <c r="B84">
        <v>7</v>
      </c>
      <c r="C84" t="str">
        <f t="shared" si="8"/>
        <v>2-7</v>
      </c>
      <c r="D84" t="s">
        <v>5</v>
      </c>
      <c r="E84" t="s">
        <v>10</v>
      </c>
      <c r="F84">
        <v>2021</v>
      </c>
      <c r="G84">
        <f>VLOOKUP(C84,PECI2018cover!$C$2:$G$32,5,FALSE)</f>
        <v>43</v>
      </c>
      <c r="H84">
        <v>32</v>
      </c>
      <c r="I84">
        <f t="shared" si="9"/>
        <v>5.6568542494923806</v>
      </c>
      <c r="J84">
        <v>32</v>
      </c>
      <c r="K84">
        <f t="shared" si="16"/>
        <v>5.6568542494923806</v>
      </c>
      <c r="L84">
        <v>2</v>
      </c>
      <c r="M84">
        <v>0</v>
      </c>
      <c r="N84">
        <v>31</v>
      </c>
      <c r="O84">
        <f t="shared" si="11"/>
        <v>5.5677643628300215</v>
      </c>
      <c r="P84">
        <v>6</v>
      </c>
      <c r="Q84">
        <v>24</v>
      </c>
      <c r="R84">
        <v>0</v>
      </c>
      <c r="S84">
        <v>1</v>
      </c>
      <c r="T84">
        <v>0</v>
      </c>
      <c r="U84">
        <v>1</v>
      </c>
      <c r="V84">
        <f t="shared" si="12"/>
        <v>1</v>
      </c>
      <c r="W84">
        <v>1</v>
      </c>
      <c r="X84">
        <v>0</v>
      </c>
      <c r="Y84">
        <v>36</v>
      </c>
      <c r="Z84">
        <v>36</v>
      </c>
      <c r="AA84">
        <f t="shared" si="13"/>
        <v>6</v>
      </c>
      <c r="AB84">
        <v>0</v>
      </c>
      <c r="AC84">
        <f t="shared" si="17"/>
        <v>0</v>
      </c>
      <c r="AD84">
        <v>0</v>
      </c>
      <c r="AE84">
        <v>0</v>
      </c>
      <c r="AF84">
        <v>0</v>
      </c>
      <c r="AG84">
        <v>0</v>
      </c>
      <c r="AH84">
        <v>9</v>
      </c>
      <c r="AI84">
        <v>0</v>
      </c>
      <c r="AJ84">
        <v>9</v>
      </c>
      <c r="AK84">
        <v>9</v>
      </c>
      <c r="AL84">
        <v>9</v>
      </c>
      <c r="AM84">
        <f t="shared" si="15"/>
        <v>3</v>
      </c>
    </row>
    <row r="85" spans="1:39" x14ac:dyDescent="0.25">
      <c r="A85">
        <v>3</v>
      </c>
      <c r="B85">
        <v>8</v>
      </c>
      <c r="C85" t="str">
        <f t="shared" si="8"/>
        <v>3-8</v>
      </c>
      <c r="D85" t="s">
        <v>5</v>
      </c>
      <c r="E85" t="s">
        <v>10</v>
      </c>
      <c r="F85">
        <v>2021</v>
      </c>
      <c r="G85">
        <f>VLOOKUP(C85,PECI2018cover!$C$2:$G$32,5,FALSE)</f>
        <v>40</v>
      </c>
      <c r="H85">
        <v>44</v>
      </c>
      <c r="I85">
        <f t="shared" si="9"/>
        <v>6.6332495807107996</v>
      </c>
      <c r="J85">
        <v>44</v>
      </c>
      <c r="K85">
        <f t="shared" si="16"/>
        <v>6.6332495807107996</v>
      </c>
      <c r="L85">
        <v>2</v>
      </c>
      <c r="M85">
        <v>0</v>
      </c>
      <c r="N85">
        <v>42</v>
      </c>
      <c r="O85">
        <f t="shared" si="11"/>
        <v>6.4807406984078604</v>
      </c>
      <c r="P85">
        <v>2</v>
      </c>
      <c r="Q85">
        <v>40</v>
      </c>
      <c r="R85">
        <v>0</v>
      </c>
      <c r="S85">
        <v>0</v>
      </c>
      <c r="T85">
        <v>0</v>
      </c>
      <c r="U85">
        <v>2</v>
      </c>
      <c r="V85">
        <f t="shared" si="12"/>
        <v>1.4142135623730951</v>
      </c>
      <c r="W85">
        <v>2</v>
      </c>
      <c r="X85">
        <v>0</v>
      </c>
      <c r="Y85">
        <v>27</v>
      </c>
      <c r="Z85">
        <v>27</v>
      </c>
      <c r="AA85">
        <f t="shared" si="13"/>
        <v>5.196152422706632</v>
      </c>
      <c r="AB85">
        <v>0</v>
      </c>
      <c r="AC85">
        <f t="shared" si="17"/>
        <v>0</v>
      </c>
      <c r="AD85">
        <v>0</v>
      </c>
      <c r="AE85">
        <v>0</v>
      </c>
      <c r="AF85">
        <v>0</v>
      </c>
      <c r="AG85">
        <v>0</v>
      </c>
      <c r="AH85">
        <v>8</v>
      </c>
      <c r="AI85">
        <v>2</v>
      </c>
      <c r="AJ85">
        <v>6</v>
      </c>
      <c r="AK85">
        <v>6</v>
      </c>
      <c r="AL85">
        <v>6</v>
      </c>
      <c r="AM85">
        <f t="shared" si="15"/>
        <v>2.4494897427831779</v>
      </c>
    </row>
    <row r="86" spans="1:39" x14ac:dyDescent="0.25">
      <c r="A86">
        <v>4</v>
      </c>
      <c r="B86">
        <v>5</v>
      </c>
      <c r="C86" t="str">
        <f t="shared" si="8"/>
        <v>4-5</v>
      </c>
      <c r="D86" t="s">
        <v>5</v>
      </c>
      <c r="E86" t="s">
        <v>10</v>
      </c>
      <c r="F86">
        <v>2021</v>
      </c>
      <c r="G86">
        <f>VLOOKUP(C86,PECI2018cover!$C$2:$G$32,5,FALSE)</f>
        <v>52</v>
      </c>
      <c r="H86">
        <v>51</v>
      </c>
      <c r="I86">
        <f t="shared" si="9"/>
        <v>7.1414284285428504</v>
      </c>
      <c r="J86">
        <v>51</v>
      </c>
      <c r="K86">
        <f t="shared" si="16"/>
        <v>7.1414284285428504</v>
      </c>
      <c r="L86">
        <v>1</v>
      </c>
      <c r="M86">
        <v>0</v>
      </c>
      <c r="N86">
        <v>50</v>
      </c>
      <c r="O86">
        <f t="shared" si="11"/>
        <v>7.0710678118654755</v>
      </c>
      <c r="P86">
        <v>10</v>
      </c>
      <c r="Q86">
        <v>37</v>
      </c>
      <c r="R86">
        <v>3</v>
      </c>
      <c r="S86">
        <v>0</v>
      </c>
      <c r="T86">
        <v>0</v>
      </c>
      <c r="U86">
        <v>1</v>
      </c>
      <c r="V86">
        <f t="shared" si="12"/>
        <v>1</v>
      </c>
      <c r="W86">
        <v>1</v>
      </c>
      <c r="X86">
        <v>0</v>
      </c>
      <c r="Y86">
        <v>6</v>
      </c>
      <c r="Z86">
        <v>6</v>
      </c>
      <c r="AA86">
        <f t="shared" si="13"/>
        <v>2.4494897427831779</v>
      </c>
      <c r="AB86">
        <v>0</v>
      </c>
      <c r="AC86">
        <f t="shared" si="17"/>
        <v>0</v>
      </c>
      <c r="AD86">
        <v>0</v>
      </c>
      <c r="AE86">
        <v>0</v>
      </c>
      <c r="AF86">
        <v>0</v>
      </c>
      <c r="AG86">
        <v>0</v>
      </c>
      <c r="AH86">
        <v>13</v>
      </c>
      <c r="AI86">
        <v>0</v>
      </c>
      <c r="AJ86">
        <v>13</v>
      </c>
      <c r="AK86">
        <v>13</v>
      </c>
      <c r="AL86">
        <v>13</v>
      </c>
      <c r="AM86">
        <f t="shared" si="15"/>
        <v>3.6055512754639891</v>
      </c>
    </row>
    <row r="87" spans="1:39" x14ac:dyDescent="0.25">
      <c r="A87">
        <v>1</v>
      </c>
      <c r="B87">
        <v>3</v>
      </c>
      <c r="C87" t="str">
        <f t="shared" si="8"/>
        <v>1-3</v>
      </c>
      <c r="D87" t="s">
        <v>13</v>
      </c>
      <c r="E87" t="s">
        <v>6</v>
      </c>
      <c r="F87">
        <v>2021</v>
      </c>
      <c r="G87">
        <f>VLOOKUP(C87,PECI2018cover!$C$2:$G$32,5,FALSE)</f>
        <v>53</v>
      </c>
      <c r="H87">
        <v>34</v>
      </c>
      <c r="I87">
        <f t="shared" si="9"/>
        <v>5.8309518948453007</v>
      </c>
      <c r="J87">
        <v>34</v>
      </c>
      <c r="K87">
        <f t="shared" si="16"/>
        <v>5.8309518948453007</v>
      </c>
      <c r="L87">
        <v>14</v>
      </c>
      <c r="M87">
        <v>0</v>
      </c>
      <c r="N87">
        <v>25</v>
      </c>
      <c r="O87">
        <f t="shared" si="11"/>
        <v>5</v>
      </c>
      <c r="P87">
        <v>3</v>
      </c>
      <c r="Q87">
        <v>17</v>
      </c>
      <c r="R87">
        <v>0</v>
      </c>
      <c r="S87">
        <v>5</v>
      </c>
      <c r="T87">
        <v>0</v>
      </c>
      <c r="U87">
        <v>9</v>
      </c>
      <c r="V87">
        <f t="shared" si="12"/>
        <v>3</v>
      </c>
      <c r="W87">
        <v>9</v>
      </c>
      <c r="X87">
        <v>0</v>
      </c>
      <c r="Y87">
        <v>49</v>
      </c>
      <c r="Z87">
        <v>49</v>
      </c>
      <c r="AA87">
        <f t="shared" si="13"/>
        <v>7</v>
      </c>
      <c r="AB87">
        <v>0</v>
      </c>
      <c r="AC87">
        <f t="shared" si="17"/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3</v>
      </c>
      <c r="AJ87">
        <v>0</v>
      </c>
      <c r="AK87">
        <v>0</v>
      </c>
      <c r="AL87">
        <v>0</v>
      </c>
      <c r="AM87">
        <f t="shared" si="15"/>
        <v>0</v>
      </c>
    </row>
    <row r="88" spans="1:39" x14ac:dyDescent="0.25">
      <c r="A88">
        <v>2</v>
      </c>
      <c r="B88">
        <v>8</v>
      </c>
      <c r="C88" t="str">
        <f t="shared" si="8"/>
        <v>2-8</v>
      </c>
      <c r="D88" t="s">
        <v>13</v>
      </c>
      <c r="E88" t="s">
        <v>6</v>
      </c>
      <c r="F88">
        <v>2021</v>
      </c>
      <c r="G88">
        <f>VLOOKUP(C88,PECI2018cover!$C$2:$G$32,5,FALSE)</f>
        <v>32</v>
      </c>
      <c r="H88">
        <v>28</v>
      </c>
      <c r="I88">
        <f t="shared" si="9"/>
        <v>5.2915026221291814</v>
      </c>
      <c r="J88">
        <v>28</v>
      </c>
      <c r="K88">
        <f t="shared" si="16"/>
        <v>5.2915026221291814</v>
      </c>
      <c r="L88">
        <v>0</v>
      </c>
      <c r="M88">
        <v>0</v>
      </c>
      <c r="N88">
        <v>28</v>
      </c>
      <c r="O88">
        <f t="shared" si="11"/>
        <v>5.2915026221291814</v>
      </c>
      <c r="P88">
        <v>11</v>
      </c>
      <c r="Q88">
        <v>17</v>
      </c>
      <c r="R88">
        <v>0</v>
      </c>
      <c r="S88">
        <v>0</v>
      </c>
      <c r="T88">
        <v>0</v>
      </c>
      <c r="U88">
        <v>0</v>
      </c>
      <c r="V88">
        <f t="shared" si="12"/>
        <v>0</v>
      </c>
      <c r="W88">
        <v>0</v>
      </c>
      <c r="X88">
        <v>0</v>
      </c>
      <c r="Y88">
        <v>21</v>
      </c>
      <c r="Z88">
        <v>21</v>
      </c>
      <c r="AA88">
        <f t="shared" si="13"/>
        <v>4.5825756949558398</v>
      </c>
      <c r="AB88">
        <v>0</v>
      </c>
      <c r="AC88">
        <f t="shared" si="1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15"/>
        <v>0</v>
      </c>
    </row>
    <row r="89" spans="1:39" x14ac:dyDescent="0.25">
      <c r="A89">
        <v>3</v>
      </c>
      <c r="B89">
        <v>7</v>
      </c>
      <c r="C89" t="str">
        <f t="shared" si="8"/>
        <v>3-7</v>
      </c>
      <c r="D89" t="s">
        <v>13</v>
      </c>
      <c r="E89" t="s">
        <v>6</v>
      </c>
      <c r="F89">
        <v>2021</v>
      </c>
      <c r="G89">
        <f>VLOOKUP(C89,PECI2018cover!$C$2:$G$32,5,FALSE)</f>
        <v>27</v>
      </c>
      <c r="H89">
        <v>40</v>
      </c>
      <c r="I89">
        <f t="shared" si="9"/>
        <v>6.324555320336759</v>
      </c>
      <c r="J89">
        <v>40</v>
      </c>
      <c r="K89">
        <f t="shared" si="16"/>
        <v>6.324555320336759</v>
      </c>
      <c r="L89">
        <v>1</v>
      </c>
      <c r="M89">
        <v>0</v>
      </c>
      <c r="N89">
        <v>40</v>
      </c>
      <c r="O89">
        <f t="shared" si="11"/>
        <v>6.324555320336759</v>
      </c>
      <c r="P89">
        <v>0</v>
      </c>
      <c r="Q89">
        <v>39</v>
      </c>
      <c r="R89">
        <v>0</v>
      </c>
      <c r="S89">
        <v>1</v>
      </c>
      <c r="T89">
        <v>0</v>
      </c>
      <c r="U89">
        <v>0</v>
      </c>
      <c r="V89">
        <f t="shared" si="12"/>
        <v>0</v>
      </c>
      <c r="W89">
        <v>0</v>
      </c>
      <c r="X89">
        <v>0</v>
      </c>
      <c r="Y89">
        <v>7</v>
      </c>
      <c r="Z89">
        <v>7</v>
      </c>
      <c r="AA89">
        <f t="shared" si="13"/>
        <v>2.6457513110645907</v>
      </c>
      <c r="AB89">
        <v>0</v>
      </c>
      <c r="AC89">
        <f t="shared" si="1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15"/>
        <v>0</v>
      </c>
    </row>
    <row r="90" spans="1:39" x14ac:dyDescent="0.25">
      <c r="A90">
        <v>4</v>
      </c>
      <c r="B90">
        <v>2</v>
      </c>
      <c r="C90" t="str">
        <f t="shared" si="8"/>
        <v>4-2</v>
      </c>
      <c r="D90" t="s">
        <v>13</v>
      </c>
      <c r="E90" t="s">
        <v>6</v>
      </c>
      <c r="F90">
        <v>2021</v>
      </c>
      <c r="G90">
        <f>VLOOKUP(C90,PECI2018cover!$C$2:$G$32,5,FALSE)</f>
        <v>70</v>
      </c>
      <c r="H90">
        <v>23</v>
      </c>
      <c r="I90">
        <f t="shared" si="9"/>
        <v>4.7958315233127191</v>
      </c>
      <c r="J90">
        <v>23</v>
      </c>
      <c r="K90">
        <f t="shared" si="16"/>
        <v>4.7958315233127191</v>
      </c>
      <c r="L90">
        <v>3</v>
      </c>
      <c r="M90">
        <v>0</v>
      </c>
      <c r="N90">
        <v>22</v>
      </c>
      <c r="O90">
        <f t="shared" si="11"/>
        <v>4.6904157598234297</v>
      </c>
      <c r="P90">
        <v>0</v>
      </c>
      <c r="Q90">
        <v>20</v>
      </c>
      <c r="R90">
        <v>0</v>
      </c>
      <c r="S90">
        <v>2</v>
      </c>
      <c r="T90">
        <v>0</v>
      </c>
      <c r="U90">
        <v>1</v>
      </c>
      <c r="V90">
        <f t="shared" si="12"/>
        <v>1</v>
      </c>
      <c r="W90">
        <v>1</v>
      </c>
      <c r="X90">
        <v>0</v>
      </c>
      <c r="Y90">
        <v>23</v>
      </c>
      <c r="Z90">
        <v>23</v>
      </c>
      <c r="AA90">
        <f t="shared" si="13"/>
        <v>4.7958315233127191</v>
      </c>
      <c r="AB90">
        <v>0</v>
      </c>
      <c r="AC90">
        <f t="shared" si="1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15"/>
        <v>0</v>
      </c>
    </row>
    <row r="91" spans="1:39" x14ac:dyDescent="0.25">
      <c r="A91">
        <v>1</v>
      </c>
      <c r="B91">
        <v>1</v>
      </c>
      <c r="C91" t="str">
        <f t="shared" si="8"/>
        <v>1-1</v>
      </c>
      <c r="D91" t="s">
        <v>7</v>
      </c>
      <c r="E91" t="s">
        <v>18</v>
      </c>
      <c r="F91">
        <v>2021</v>
      </c>
      <c r="G91">
        <f>VLOOKUP(C91,PECI2018cover!$C$2:$G$32,5,FALSE)</f>
        <v>20</v>
      </c>
      <c r="H91">
        <v>24</v>
      </c>
      <c r="I91">
        <f t="shared" si="9"/>
        <v>4.8989794855663558</v>
      </c>
      <c r="J91">
        <v>24</v>
      </c>
      <c r="K91">
        <f t="shared" si="16"/>
        <v>4.8989794855663558</v>
      </c>
      <c r="L91">
        <v>7</v>
      </c>
      <c r="M91">
        <v>0</v>
      </c>
      <c r="N91">
        <v>23</v>
      </c>
      <c r="O91">
        <f t="shared" si="11"/>
        <v>4.7958315233127191</v>
      </c>
      <c r="P91">
        <v>0</v>
      </c>
      <c r="Q91">
        <v>17</v>
      </c>
      <c r="R91">
        <v>0</v>
      </c>
      <c r="S91">
        <v>6</v>
      </c>
      <c r="T91">
        <v>0</v>
      </c>
      <c r="U91">
        <v>1</v>
      </c>
      <c r="V91">
        <f t="shared" si="12"/>
        <v>1</v>
      </c>
      <c r="W91">
        <v>1</v>
      </c>
      <c r="X91">
        <v>0</v>
      </c>
      <c r="Y91">
        <v>35</v>
      </c>
      <c r="Z91">
        <v>35</v>
      </c>
      <c r="AA91">
        <f t="shared" si="13"/>
        <v>5.9160797830996161</v>
      </c>
      <c r="AB91">
        <v>0</v>
      </c>
      <c r="AC91">
        <f t="shared" si="1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15"/>
        <v>0</v>
      </c>
    </row>
    <row r="92" spans="1:39" x14ac:dyDescent="0.25">
      <c r="A92">
        <v>2</v>
      </c>
      <c r="B92">
        <v>2</v>
      </c>
      <c r="C92" t="str">
        <f t="shared" si="8"/>
        <v>2-2</v>
      </c>
      <c r="D92" t="s">
        <v>7</v>
      </c>
      <c r="E92" t="s">
        <v>18</v>
      </c>
      <c r="F92">
        <v>2021</v>
      </c>
      <c r="G92">
        <f>VLOOKUP(C92,PECI2018cover!$C$2:$G$32,5,FALSE)</f>
        <v>33</v>
      </c>
      <c r="H92">
        <v>34</v>
      </c>
      <c r="I92">
        <f t="shared" si="9"/>
        <v>5.8309518948453007</v>
      </c>
      <c r="J92">
        <v>34</v>
      </c>
      <c r="K92">
        <f t="shared" si="16"/>
        <v>5.8309518948453007</v>
      </c>
      <c r="L92">
        <v>2</v>
      </c>
      <c r="M92">
        <v>0</v>
      </c>
      <c r="N92">
        <v>32</v>
      </c>
      <c r="O92">
        <f t="shared" si="11"/>
        <v>5.6568542494923806</v>
      </c>
      <c r="P92">
        <v>0</v>
      </c>
      <c r="Q92">
        <v>32</v>
      </c>
      <c r="R92">
        <v>0</v>
      </c>
      <c r="S92">
        <v>0</v>
      </c>
      <c r="T92">
        <v>0</v>
      </c>
      <c r="U92">
        <v>2</v>
      </c>
      <c r="V92">
        <f t="shared" si="12"/>
        <v>1.4142135623730951</v>
      </c>
      <c r="W92">
        <v>2</v>
      </c>
      <c r="X92">
        <v>0</v>
      </c>
      <c r="Y92">
        <v>32</v>
      </c>
      <c r="Z92">
        <v>32</v>
      </c>
      <c r="AA92">
        <f t="shared" si="13"/>
        <v>5.6568542494923806</v>
      </c>
      <c r="AB92">
        <v>0</v>
      </c>
      <c r="AC92">
        <f t="shared" si="17"/>
        <v>0</v>
      </c>
      <c r="AD92">
        <v>0</v>
      </c>
      <c r="AE92">
        <v>0</v>
      </c>
      <c r="AF92">
        <v>0</v>
      </c>
      <c r="AG92">
        <v>3</v>
      </c>
      <c r="AH92">
        <v>3</v>
      </c>
      <c r="AI92">
        <v>1</v>
      </c>
      <c r="AJ92">
        <v>1</v>
      </c>
      <c r="AK92">
        <v>1</v>
      </c>
      <c r="AL92">
        <v>1</v>
      </c>
      <c r="AM92">
        <f t="shared" si="15"/>
        <v>1</v>
      </c>
    </row>
    <row r="93" spans="1:39" x14ac:dyDescent="0.25">
      <c r="A93">
        <v>3</v>
      </c>
      <c r="B93">
        <v>3</v>
      </c>
      <c r="C93" t="str">
        <f t="shared" si="8"/>
        <v>3-3</v>
      </c>
      <c r="D93" t="s">
        <v>7</v>
      </c>
      <c r="E93" t="s">
        <v>18</v>
      </c>
      <c r="F93">
        <v>2021</v>
      </c>
      <c r="G93">
        <f>VLOOKUP(C93,PECI2018cover!$C$2:$G$32,5,FALSE)</f>
        <v>38</v>
      </c>
      <c r="H93">
        <v>43</v>
      </c>
      <c r="I93">
        <f t="shared" si="9"/>
        <v>6.5574385243020004</v>
      </c>
      <c r="J93">
        <v>43</v>
      </c>
      <c r="K93">
        <f t="shared" si="16"/>
        <v>6.5574385243020004</v>
      </c>
      <c r="L93">
        <v>2</v>
      </c>
      <c r="M93">
        <v>0</v>
      </c>
      <c r="N93">
        <v>42</v>
      </c>
      <c r="O93">
        <f t="shared" si="11"/>
        <v>6.4807406984078604</v>
      </c>
      <c r="P93">
        <v>0</v>
      </c>
      <c r="Q93">
        <v>41</v>
      </c>
      <c r="R93">
        <v>0</v>
      </c>
      <c r="S93">
        <v>1</v>
      </c>
      <c r="T93">
        <v>0</v>
      </c>
      <c r="U93">
        <v>1</v>
      </c>
      <c r="V93">
        <f t="shared" si="12"/>
        <v>1</v>
      </c>
      <c r="W93">
        <v>1</v>
      </c>
      <c r="X93">
        <v>0</v>
      </c>
      <c r="Y93">
        <v>10</v>
      </c>
      <c r="Z93">
        <v>10</v>
      </c>
      <c r="AA93">
        <f t="shared" si="13"/>
        <v>3.1622776601683795</v>
      </c>
      <c r="AB93">
        <v>0</v>
      </c>
      <c r="AC93">
        <f t="shared" si="17"/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1</v>
      </c>
      <c r="AK93">
        <v>1</v>
      </c>
      <c r="AL93">
        <v>1</v>
      </c>
      <c r="AM93">
        <f t="shared" si="15"/>
        <v>1</v>
      </c>
    </row>
    <row r="94" spans="1:39" x14ac:dyDescent="0.25">
      <c r="A94">
        <v>4</v>
      </c>
      <c r="B94">
        <v>1</v>
      </c>
      <c r="C94" t="str">
        <f t="shared" si="8"/>
        <v>4-1</v>
      </c>
      <c r="D94" t="s">
        <v>7</v>
      </c>
      <c r="E94" t="s">
        <v>18</v>
      </c>
      <c r="F94">
        <v>2021</v>
      </c>
      <c r="G94">
        <f>VLOOKUP(C94,PECI2018cover!$C$2:$G$32,5,FALSE)</f>
        <v>50</v>
      </c>
      <c r="H94">
        <v>54</v>
      </c>
      <c r="I94">
        <f t="shared" si="9"/>
        <v>7.3484692283495345</v>
      </c>
      <c r="J94">
        <v>54</v>
      </c>
      <c r="K94">
        <f t="shared" si="16"/>
        <v>7.3484692283495345</v>
      </c>
      <c r="L94">
        <v>0</v>
      </c>
      <c r="M94">
        <v>0</v>
      </c>
      <c r="N94">
        <v>54</v>
      </c>
      <c r="O94">
        <f t="shared" si="11"/>
        <v>7.3484692283495345</v>
      </c>
      <c r="P94">
        <v>2</v>
      </c>
      <c r="Q94">
        <v>52</v>
      </c>
      <c r="R94">
        <v>0</v>
      </c>
      <c r="S94">
        <v>0</v>
      </c>
      <c r="T94">
        <v>0</v>
      </c>
      <c r="U94">
        <v>0</v>
      </c>
      <c r="V94">
        <f t="shared" si="12"/>
        <v>0</v>
      </c>
      <c r="W94">
        <v>0</v>
      </c>
      <c r="X94">
        <v>0</v>
      </c>
      <c r="Y94">
        <v>32</v>
      </c>
      <c r="Z94">
        <v>32</v>
      </c>
      <c r="AA94">
        <f t="shared" si="13"/>
        <v>5.6568542494923806</v>
      </c>
      <c r="AB94">
        <v>0</v>
      </c>
      <c r="AC94">
        <f t="shared" si="17"/>
        <v>0</v>
      </c>
      <c r="AD94">
        <v>0</v>
      </c>
      <c r="AE94">
        <v>0</v>
      </c>
      <c r="AF94">
        <v>0</v>
      </c>
      <c r="AG94">
        <v>0</v>
      </c>
      <c r="AH94">
        <v>5</v>
      </c>
      <c r="AI94">
        <v>5</v>
      </c>
      <c r="AJ94">
        <v>0</v>
      </c>
      <c r="AK94">
        <v>0</v>
      </c>
      <c r="AL94">
        <v>0</v>
      </c>
      <c r="AM94">
        <f t="shared" si="15"/>
        <v>0</v>
      </c>
    </row>
    <row r="95" spans="1:39" x14ac:dyDescent="0.25">
      <c r="A95">
        <v>1</v>
      </c>
      <c r="B95">
        <v>4</v>
      </c>
      <c r="C95" t="str">
        <f t="shared" si="8"/>
        <v>1-4</v>
      </c>
      <c r="D95" t="s">
        <v>11</v>
      </c>
      <c r="E95" t="s">
        <v>0</v>
      </c>
      <c r="F95">
        <v>2022</v>
      </c>
      <c r="G95">
        <f>VLOOKUP(C95,PECI2018cover!$C$2:$G$32,5,FALSE)</f>
        <v>54</v>
      </c>
      <c r="H95">
        <v>110</v>
      </c>
      <c r="I95">
        <f t="shared" si="9"/>
        <v>10.488088481701515</v>
      </c>
      <c r="J95">
        <v>110</v>
      </c>
      <c r="K95">
        <f t="shared" si="16"/>
        <v>10.488088481701515</v>
      </c>
      <c r="L95">
        <v>11</v>
      </c>
      <c r="M95">
        <v>45</v>
      </c>
      <c r="N95">
        <v>59</v>
      </c>
      <c r="O95">
        <f t="shared" si="11"/>
        <v>7.6811457478686078</v>
      </c>
      <c r="P95">
        <v>0</v>
      </c>
      <c r="Q95">
        <v>54</v>
      </c>
      <c r="R95">
        <v>0</v>
      </c>
      <c r="S95">
        <v>5</v>
      </c>
      <c r="T95">
        <v>0</v>
      </c>
      <c r="U95">
        <v>51</v>
      </c>
      <c r="V95">
        <f t="shared" si="12"/>
        <v>7.1414284285428504</v>
      </c>
      <c r="W95">
        <v>6</v>
      </c>
      <c r="X95">
        <v>45</v>
      </c>
      <c r="Y95">
        <v>5</v>
      </c>
      <c r="Z95">
        <v>2</v>
      </c>
      <c r="AA95">
        <f t="shared" si="13"/>
        <v>1.4142135623730951</v>
      </c>
      <c r="AB95">
        <v>3</v>
      </c>
      <c r="AC95">
        <f t="shared" si="17"/>
        <v>1.7320508075688772</v>
      </c>
      <c r="AD95">
        <v>1.3862943611198906</v>
      </c>
      <c r="AE95">
        <v>0</v>
      </c>
      <c r="AF95">
        <v>0</v>
      </c>
      <c r="AG95">
        <v>0</v>
      </c>
      <c r="AH95">
        <v>6</v>
      </c>
      <c r="AI95">
        <v>1</v>
      </c>
      <c r="AJ95">
        <v>5</v>
      </c>
      <c r="AK95">
        <v>5</v>
      </c>
      <c r="AL95">
        <v>5</v>
      </c>
      <c r="AM95">
        <f t="shared" si="15"/>
        <v>2.2360679774997898</v>
      </c>
    </row>
    <row r="96" spans="1:39" x14ac:dyDescent="0.25">
      <c r="A96">
        <v>2</v>
      </c>
      <c r="B96">
        <v>6</v>
      </c>
      <c r="C96" t="str">
        <f t="shared" si="8"/>
        <v>2-6</v>
      </c>
      <c r="D96" t="s">
        <v>11</v>
      </c>
      <c r="E96" t="s">
        <v>0</v>
      </c>
      <c r="F96">
        <v>2022</v>
      </c>
      <c r="G96">
        <f>VLOOKUP(C96,PECI2018cover!$C$2:$G$32,5,FALSE)</f>
        <v>49</v>
      </c>
      <c r="H96">
        <v>64</v>
      </c>
      <c r="I96">
        <f t="shared" si="9"/>
        <v>8</v>
      </c>
      <c r="J96">
        <v>64</v>
      </c>
      <c r="K96">
        <f t="shared" si="16"/>
        <v>8</v>
      </c>
      <c r="L96">
        <v>0</v>
      </c>
      <c r="M96">
        <v>0</v>
      </c>
      <c r="N96">
        <v>64</v>
      </c>
      <c r="O96">
        <f t="shared" si="11"/>
        <v>8</v>
      </c>
      <c r="P96">
        <v>0</v>
      </c>
      <c r="Q96">
        <v>63</v>
      </c>
      <c r="R96">
        <v>1</v>
      </c>
      <c r="S96">
        <v>0</v>
      </c>
      <c r="T96">
        <v>0</v>
      </c>
      <c r="U96">
        <v>0</v>
      </c>
      <c r="V96">
        <f t="shared" si="12"/>
        <v>0</v>
      </c>
      <c r="W96">
        <v>0</v>
      </c>
      <c r="X96">
        <v>0</v>
      </c>
      <c r="Y96">
        <v>0</v>
      </c>
      <c r="Z96">
        <v>0</v>
      </c>
      <c r="AA96">
        <f t="shared" si="13"/>
        <v>0</v>
      </c>
      <c r="AB96">
        <v>0</v>
      </c>
      <c r="AC96">
        <f t="shared" si="17"/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1</v>
      </c>
      <c r="AL96">
        <v>1</v>
      </c>
      <c r="AM96">
        <f t="shared" si="15"/>
        <v>1</v>
      </c>
    </row>
    <row r="97" spans="1:39" x14ac:dyDescent="0.25">
      <c r="A97">
        <v>3</v>
      </c>
      <c r="B97">
        <v>6</v>
      </c>
      <c r="C97" t="str">
        <f t="shared" si="8"/>
        <v>3-6</v>
      </c>
      <c r="D97" t="s">
        <v>11</v>
      </c>
      <c r="E97" t="s">
        <v>0</v>
      </c>
      <c r="F97">
        <v>2022</v>
      </c>
      <c r="G97">
        <f>VLOOKUP(C97,PECI2018cover!$C$2:$G$32,5,FALSE)</f>
        <v>37</v>
      </c>
      <c r="H97">
        <v>51</v>
      </c>
      <c r="I97">
        <f t="shared" si="9"/>
        <v>7.1414284285428504</v>
      </c>
      <c r="J97">
        <v>51</v>
      </c>
      <c r="K97">
        <f t="shared" si="16"/>
        <v>7.1414284285428504</v>
      </c>
      <c r="L97">
        <v>1</v>
      </c>
      <c r="M97">
        <v>1</v>
      </c>
      <c r="N97">
        <v>49</v>
      </c>
      <c r="O97">
        <f t="shared" si="11"/>
        <v>7</v>
      </c>
      <c r="P97">
        <v>0</v>
      </c>
      <c r="Q97">
        <v>49</v>
      </c>
      <c r="R97">
        <v>0</v>
      </c>
      <c r="S97">
        <v>0</v>
      </c>
      <c r="T97">
        <v>0</v>
      </c>
      <c r="U97">
        <v>2</v>
      </c>
      <c r="V97">
        <f t="shared" si="12"/>
        <v>1.4142135623730951</v>
      </c>
      <c r="W97">
        <v>1</v>
      </c>
      <c r="X97">
        <v>1</v>
      </c>
      <c r="Y97">
        <v>7</v>
      </c>
      <c r="Z97">
        <v>4</v>
      </c>
      <c r="AA97">
        <f t="shared" si="13"/>
        <v>2</v>
      </c>
      <c r="AB97">
        <v>3</v>
      </c>
      <c r="AC97">
        <f t="shared" si="17"/>
        <v>1.7320508075688772</v>
      </c>
      <c r="AD97">
        <v>1.3862943611198906</v>
      </c>
      <c r="AE97">
        <v>0</v>
      </c>
      <c r="AF97">
        <v>0</v>
      </c>
      <c r="AG97">
        <v>0</v>
      </c>
      <c r="AH97">
        <v>5</v>
      </c>
      <c r="AI97">
        <v>3</v>
      </c>
      <c r="AJ97">
        <v>2</v>
      </c>
      <c r="AK97">
        <v>2</v>
      </c>
      <c r="AL97">
        <v>2</v>
      </c>
      <c r="AM97">
        <f t="shared" si="15"/>
        <v>1.4142135623730951</v>
      </c>
    </row>
    <row r="98" spans="1:39" x14ac:dyDescent="0.25">
      <c r="A98">
        <v>4</v>
      </c>
      <c r="B98">
        <v>4</v>
      </c>
      <c r="C98" t="str">
        <f t="shared" si="8"/>
        <v>4-4</v>
      </c>
      <c r="D98" t="s">
        <v>11</v>
      </c>
      <c r="E98" t="s">
        <v>0</v>
      </c>
      <c r="F98">
        <v>2022</v>
      </c>
      <c r="G98">
        <f>VLOOKUP(C98,PECI2018cover!$C$2:$G$32,5,FALSE)</f>
        <v>65</v>
      </c>
      <c r="H98">
        <v>74</v>
      </c>
      <c r="I98">
        <f t="shared" si="9"/>
        <v>8.6023252670426267</v>
      </c>
      <c r="J98">
        <v>74</v>
      </c>
      <c r="K98">
        <f t="shared" si="16"/>
        <v>8.6023252670426267</v>
      </c>
      <c r="L98">
        <v>6</v>
      </c>
      <c r="M98">
        <v>2</v>
      </c>
      <c r="N98">
        <v>66</v>
      </c>
      <c r="O98">
        <f t="shared" si="11"/>
        <v>8.1240384046359608</v>
      </c>
      <c r="P98">
        <v>13</v>
      </c>
      <c r="Q98">
        <v>53</v>
      </c>
      <c r="R98">
        <v>0</v>
      </c>
      <c r="S98">
        <v>0</v>
      </c>
      <c r="T98">
        <v>0</v>
      </c>
      <c r="U98">
        <v>8</v>
      </c>
      <c r="V98">
        <f t="shared" si="12"/>
        <v>2.8284271247461903</v>
      </c>
      <c r="W98">
        <v>6</v>
      </c>
      <c r="X98">
        <v>2</v>
      </c>
      <c r="Y98">
        <v>4</v>
      </c>
      <c r="Z98">
        <v>0</v>
      </c>
      <c r="AA98">
        <f t="shared" si="13"/>
        <v>0</v>
      </c>
      <c r="AB98">
        <v>4</v>
      </c>
      <c r="AC98">
        <f t="shared" si="17"/>
        <v>2</v>
      </c>
      <c r="AD98">
        <v>1.6094379124341003</v>
      </c>
      <c r="AE98">
        <v>0</v>
      </c>
      <c r="AF98">
        <v>0</v>
      </c>
      <c r="AG98">
        <v>0</v>
      </c>
      <c r="AH98">
        <v>2</v>
      </c>
      <c r="AI98">
        <v>0</v>
      </c>
      <c r="AJ98">
        <v>2</v>
      </c>
      <c r="AK98">
        <v>2</v>
      </c>
      <c r="AL98">
        <v>2</v>
      </c>
      <c r="AM98">
        <f t="shared" si="15"/>
        <v>1.4142135623730951</v>
      </c>
    </row>
    <row r="99" spans="1:39" x14ac:dyDescent="0.25">
      <c r="A99" s="1">
        <v>2</v>
      </c>
      <c r="B99" s="1">
        <v>4</v>
      </c>
      <c r="C99" s="1" t="str">
        <f t="shared" ref="C99:C125" si="18">_xlfn.CONCAT(A99,"-",B99)</f>
        <v>2-4</v>
      </c>
      <c r="D99" s="1" t="s">
        <v>17</v>
      </c>
      <c r="E99" s="1" t="s">
        <v>14</v>
      </c>
      <c r="F99" s="1">
        <v>2022</v>
      </c>
      <c r="G99">
        <f>VLOOKUP(C99,PECI2018cover!$C$2:$G$32,5,FALSE)</f>
        <v>60</v>
      </c>
      <c r="H99" s="1">
        <v>50</v>
      </c>
      <c r="I99">
        <f t="shared" ref="I99:I125" si="19">SQRT(H99)</f>
        <v>7.0710678118654755</v>
      </c>
      <c r="J99" s="1"/>
      <c r="L99" s="1">
        <v>20</v>
      </c>
      <c r="M99" s="1">
        <v>0</v>
      </c>
      <c r="N99" s="1">
        <v>34</v>
      </c>
      <c r="O99">
        <f t="shared" ref="O99:O125" si="20">SQRT(N99)</f>
        <v>5.8309518948453007</v>
      </c>
      <c r="P99" s="1">
        <v>0</v>
      </c>
      <c r="Q99" s="1">
        <v>30</v>
      </c>
      <c r="R99" s="1">
        <v>0</v>
      </c>
      <c r="S99" s="1">
        <v>4</v>
      </c>
      <c r="T99" s="1">
        <v>0</v>
      </c>
      <c r="U99" s="1">
        <v>16</v>
      </c>
      <c r="V99">
        <f t="shared" ref="V99:V125" si="21">SQRT(U99)</f>
        <v>4</v>
      </c>
      <c r="W99" s="1">
        <v>16</v>
      </c>
      <c r="X99" s="1">
        <v>0</v>
      </c>
      <c r="Y99" s="1"/>
      <c r="Z99" s="1">
        <v>2</v>
      </c>
      <c r="AA99">
        <f t="shared" ref="AA99:AA125" si="22">SQRT(Z99)</f>
        <v>1.4142135623730951</v>
      </c>
      <c r="AB99" s="1"/>
      <c r="AC99" s="1"/>
      <c r="AD99" s="1"/>
      <c r="AE99" s="1">
        <v>0</v>
      </c>
      <c r="AF99" s="1">
        <v>0</v>
      </c>
      <c r="AG99" s="1">
        <v>0</v>
      </c>
      <c r="AH99" s="1">
        <v>21</v>
      </c>
      <c r="AI99" s="1">
        <v>0</v>
      </c>
      <c r="AJ99" s="1">
        <v>21</v>
      </c>
      <c r="AK99" s="1">
        <v>21</v>
      </c>
      <c r="AL99" s="1">
        <v>21</v>
      </c>
      <c r="AM99">
        <f t="shared" ref="AM99:AM125" si="23">SQRT(AL99)</f>
        <v>4.5825756949558398</v>
      </c>
    </row>
    <row r="100" spans="1:39" x14ac:dyDescent="0.25">
      <c r="A100" s="1">
        <v>3</v>
      </c>
      <c r="B100" s="1">
        <v>5</v>
      </c>
      <c r="C100" s="1" t="str">
        <f t="shared" si="18"/>
        <v>3-5</v>
      </c>
      <c r="D100" s="1" t="s">
        <v>17</v>
      </c>
      <c r="E100" s="1" t="s">
        <v>14</v>
      </c>
      <c r="F100" s="1">
        <v>2022</v>
      </c>
      <c r="G100">
        <f>VLOOKUP(C100,PECI2018cover!$C$2:$G$32,5,FALSE)</f>
        <v>55</v>
      </c>
      <c r="H100" s="1">
        <v>60</v>
      </c>
      <c r="I100">
        <f t="shared" si="19"/>
        <v>7.745966692414834</v>
      </c>
      <c r="J100" s="1"/>
      <c r="L100" s="1">
        <v>18</v>
      </c>
      <c r="M100" s="1">
        <v>0</v>
      </c>
      <c r="N100" s="1">
        <v>44</v>
      </c>
      <c r="O100">
        <f t="shared" si="20"/>
        <v>6.6332495807107996</v>
      </c>
      <c r="P100" s="1">
        <v>0</v>
      </c>
      <c r="Q100" s="1">
        <v>42</v>
      </c>
      <c r="R100" s="1">
        <v>0</v>
      </c>
      <c r="S100" s="1">
        <v>2</v>
      </c>
      <c r="T100" s="1">
        <v>0</v>
      </c>
      <c r="U100" s="1">
        <v>16</v>
      </c>
      <c r="V100">
        <f t="shared" si="21"/>
        <v>4</v>
      </c>
      <c r="W100" s="1">
        <v>16</v>
      </c>
      <c r="X100" s="1">
        <v>0</v>
      </c>
      <c r="Y100" s="1"/>
      <c r="Z100" s="1">
        <v>9</v>
      </c>
      <c r="AA100">
        <f t="shared" si="22"/>
        <v>3</v>
      </c>
      <c r="AB100" s="1"/>
      <c r="AC100" s="1"/>
      <c r="AD100" s="1"/>
      <c r="AE100" s="1">
        <v>0</v>
      </c>
      <c r="AF100" s="1">
        <v>0</v>
      </c>
      <c r="AG100" s="1">
        <v>0</v>
      </c>
      <c r="AH100" s="1">
        <v>29</v>
      </c>
      <c r="AI100" s="1">
        <v>2</v>
      </c>
      <c r="AJ100" s="1">
        <v>27</v>
      </c>
      <c r="AK100" s="1">
        <v>27</v>
      </c>
      <c r="AL100" s="1">
        <v>27</v>
      </c>
      <c r="AM100">
        <f t="shared" si="23"/>
        <v>5.196152422706632</v>
      </c>
    </row>
    <row r="101" spans="1:39" x14ac:dyDescent="0.25">
      <c r="A101" s="1">
        <v>4</v>
      </c>
      <c r="B101" s="1">
        <v>7</v>
      </c>
      <c r="C101" s="1" t="str">
        <f t="shared" si="18"/>
        <v>4-7</v>
      </c>
      <c r="D101" s="1" t="s">
        <v>17</v>
      </c>
      <c r="E101" s="1" t="s">
        <v>14</v>
      </c>
      <c r="F101" s="1">
        <v>2022</v>
      </c>
      <c r="G101">
        <f>VLOOKUP(C101,PECI2018cover!$C$2:$G$32,5,FALSE)</f>
        <v>69</v>
      </c>
      <c r="H101" s="1">
        <v>35</v>
      </c>
      <c r="I101">
        <f t="shared" si="19"/>
        <v>5.9160797830996161</v>
      </c>
      <c r="J101" s="1"/>
      <c r="L101" s="1">
        <v>6</v>
      </c>
      <c r="M101" s="1">
        <v>0</v>
      </c>
      <c r="N101" s="1">
        <v>30</v>
      </c>
      <c r="O101">
        <f t="shared" si="20"/>
        <v>5.4772255750516612</v>
      </c>
      <c r="P101" s="1">
        <v>0</v>
      </c>
      <c r="Q101" s="1">
        <v>29</v>
      </c>
      <c r="R101" s="1">
        <v>0</v>
      </c>
      <c r="S101" s="1">
        <v>1</v>
      </c>
      <c r="T101" s="1">
        <v>0</v>
      </c>
      <c r="U101" s="1">
        <v>5</v>
      </c>
      <c r="V101">
        <f t="shared" si="21"/>
        <v>2.2360679774997898</v>
      </c>
      <c r="W101" s="1">
        <v>5</v>
      </c>
      <c r="X101" s="1">
        <v>0</v>
      </c>
      <c r="Y101" s="1"/>
      <c r="Z101" s="1">
        <v>1</v>
      </c>
      <c r="AA101">
        <f t="shared" si="22"/>
        <v>1</v>
      </c>
      <c r="AB101" s="1"/>
      <c r="AC101" s="1"/>
      <c r="AD101" s="1"/>
      <c r="AE101" s="1">
        <v>0</v>
      </c>
      <c r="AF101" s="1">
        <v>0</v>
      </c>
      <c r="AG101" s="1">
        <v>0</v>
      </c>
      <c r="AH101" s="1">
        <v>17</v>
      </c>
      <c r="AI101" s="1">
        <v>0</v>
      </c>
      <c r="AJ101" s="1">
        <v>17</v>
      </c>
      <c r="AK101" s="1">
        <v>17</v>
      </c>
      <c r="AL101" s="1">
        <v>17</v>
      </c>
      <c r="AM101">
        <f t="shared" si="23"/>
        <v>4.1231056256176606</v>
      </c>
    </row>
    <row r="102" spans="1:39" x14ac:dyDescent="0.25">
      <c r="A102">
        <v>1</v>
      </c>
      <c r="B102">
        <v>6</v>
      </c>
      <c r="C102" t="str">
        <f t="shared" si="18"/>
        <v>1-6</v>
      </c>
      <c r="D102" t="s">
        <v>1</v>
      </c>
      <c r="E102" t="s">
        <v>4</v>
      </c>
      <c r="F102">
        <v>2022</v>
      </c>
      <c r="G102">
        <f>VLOOKUP(C102,PECI2018cover!$C$2:$G$32,5,FALSE)</f>
        <v>0</v>
      </c>
      <c r="H102">
        <v>69</v>
      </c>
      <c r="I102">
        <f t="shared" si="19"/>
        <v>8.3066238629180749</v>
      </c>
      <c r="J102">
        <v>69</v>
      </c>
      <c r="K102">
        <f t="shared" ref="K102:K125" si="24">SQRT(J102)</f>
        <v>8.3066238629180749</v>
      </c>
      <c r="L102">
        <v>11</v>
      </c>
      <c r="M102">
        <v>14</v>
      </c>
      <c r="N102">
        <v>49</v>
      </c>
      <c r="O102">
        <f t="shared" si="20"/>
        <v>7</v>
      </c>
      <c r="P102">
        <v>0</v>
      </c>
      <c r="Q102">
        <v>44</v>
      </c>
      <c r="R102">
        <v>0</v>
      </c>
      <c r="S102">
        <v>5</v>
      </c>
      <c r="T102">
        <v>0</v>
      </c>
      <c r="U102">
        <v>20</v>
      </c>
      <c r="V102">
        <f t="shared" si="21"/>
        <v>4.4721359549995796</v>
      </c>
      <c r="W102">
        <v>6</v>
      </c>
      <c r="X102">
        <v>14</v>
      </c>
      <c r="Y102">
        <v>5</v>
      </c>
      <c r="Z102">
        <v>5</v>
      </c>
      <c r="AA102">
        <f t="shared" si="22"/>
        <v>2.2360679774997898</v>
      </c>
      <c r="AB102">
        <v>0</v>
      </c>
      <c r="AC102">
        <f t="shared" ref="AC102:AC125" si="25">SQRT(AB102)</f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f t="shared" si="23"/>
        <v>0</v>
      </c>
    </row>
    <row r="103" spans="1:39" x14ac:dyDescent="0.25">
      <c r="A103">
        <v>2</v>
      </c>
      <c r="B103">
        <v>1</v>
      </c>
      <c r="C103" t="str">
        <f t="shared" si="18"/>
        <v>2-1</v>
      </c>
      <c r="D103" t="s">
        <v>1</v>
      </c>
      <c r="E103" t="s">
        <v>4</v>
      </c>
      <c r="F103">
        <v>2022</v>
      </c>
      <c r="G103">
        <f>VLOOKUP(C103,PECI2018cover!$C$2:$G$32,5,FALSE)</f>
        <v>0</v>
      </c>
      <c r="H103">
        <v>44</v>
      </c>
      <c r="I103">
        <f t="shared" si="19"/>
        <v>6.6332495807107996</v>
      </c>
      <c r="J103">
        <v>44</v>
      </c>
      <c r="K103">
        <f t="shared" si="24"/>
        <v>6.6332495807107996</v>
      </c>
      <c r="L103">
        <v>2</v>
      </c>
      <c r="M103">
        <v>1</v>
      </c>
      <c r="N103">
        <v>41</v>
      </c>
      <c r="O103">
        <f t="shared" si="20"/>
        <v>6.4031242374328485</v>
      </c>
      <c r="P103">
        <v>2</v>
      </c>
      <c r="Q103">
        <v>39</v>
      </c>
      <c r="R103">
        <v>0</v>
      </c>
      <c r="S103">
        <v>0</v>
      </c>
      <c r="T103">
        <v>0</v>
      </c>
      <c r="U103">
        <v>3</v>
      </c>
      <c r="V103">
        <f t="shared" si="21"/>
        <v>1.7320508075688772</v>
      </c>
      <c r="W103">
        <v>2</v>
      </c>
      <c r="X103">
        <v>1</v>
      </c>
      <c r="Y103">
        <v>1</v>
      </c>
      <c r="Z103">
        <v>1</v>
      </c>
      <c r="AA103">
        <f t="shared" si="22"/>
        <v>1</v>
      </c>
      <c r="AB103">
        <v>0</v>
      </c>
      <c r="AC103">
        <f t="shared" si="25"/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f t="shared" si="23"/>
        <v>0</v>
      </c>
    </row>
    <row r="104" spans="1:39" x14ac:dyDescent="0.25">
      <c r="A104">
        <v>3</v>
      </c>
      <c r="B104">
        <v>1</v>
      </c>
      <c r="C104" t="str">
        <f t="shared" si="18"/>
        <v>3-1</v>
      </c>
      <c r="D104" t="s">
        <v>1</v>
      </c>
      <c r="E104" t="s">
        <v>4</v>
      </c>
      <c r="F104">
        <v>2022</v>
      </c>
      <c r="G104">
        <f>VLOOKUP(C104,PECI2018cover!$C$2:$G$32,5,FALSE)</f>
        <v>0</v>
      </c>
      <c r="H104">
        <v>116</v>
      </c>
      <c r="I104">
        <f t="shared" si="19"/>
        <v>10.770329614269007</v>
      </c>
      <c r="J104">
        <v>116</v>
      </c>
      <c r="K104">
        <f t="shared" si="24"/>
        <v>10.770329614269007</v>
      </c>
      <c r="L104">
        <v>8</v>
      </c>
      <c r="M104">
        <v>1</v>
      </c>
      <c r="N104">
        <v>110</v>
      </c>
      <c r="O104">
        <f t="shared" si="20"/>
        <v>10.488088481701515</v>
      </c>
      <c r="P104">
        <v>28</v>
      </c>
      <c r="Q104">
        <v>79</v>
      </c>
      <c r="R104">
        <v>0</v>
      </c>
      <c r="S104">
        <v>2</v>
      </c>
      <c r="T104">
        <v>1</v>
      </c>
      <c r="U104">
        <v>6</v>
      </c>
      <c r="V104">
        <f t="shared" si="21"/>
        <v>2.4494897427831779</v>
      </c>
      <c r="W104">
        <v>6</v>
      </c>
      <c r="X104">
        <v>0</v>
      </c>
      <c r="Y104">
        <v>0</v>
      </c>
      <c r="Z104">
        <v>0</v>
      </c>
      <c r="AA104">
        <f t="shared" si="22"/>
        <v>0</v>
      </c>
      <c r="AB104">
        <v>0</v>
      </c>
      <c r="AC104">
        <f t="shared" si="25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f t="shared" si="23"/>
        <v>0</v>
      </c>
    </row>
    <row r="105" spans="1:39" x14ac:dyDescent="0.25">
      <c r="A105">
        <v>4</v>
      </c>
      <c r="B105">
        <v>3</v>
      </c>
      <c r="C105" t="str">
        <f t="shared" si="18"/>
        <v>4-3</v>
      </c>
      <c r="D105" t="s">
        <v>1</v>
      </c>
      <c r="E105" t="s">
        <v>4</v>
      </c>
      <c r="F105">
        <v>2022</v>
      </c>
      <c r="G105">
        <f>VLOOKUP(C105,PECI2018cover!$C$2:$G$32,5,FALSE)</f>
        <v>2</v>
      </c>
      <c r="H105">
        <v>68</v>
      </c>
      <c r="I105">
        <f t="shared" si="19"/>
        <v>8.2462112512353212</v>
      </c>
      <c r="J105">
        <v>68</v>
      </c>
      <c r="K105">
        <f t="shared" si="24"/>
        <v>8.2462112512353212</v>
      </c>
      <c r="L105">
        <v>1</v>
      </c>
      <c r="M105">
        <v>20</v>
      </c>
      <c r="N105">
        <v>47</v>
      </c>
      <c r="O105">
        <f t="shared" si="20"/>
        <v>6.8556546004010439</v>
      </c>
      <c r="P105">
        <v>2</v>
      </c>
      <c r="Q105">
        <v>45</v>
      </c>
      <c r="R105">
        <v>0</v>
      </c>
      <c r="S105">
        <v>0</v>
      </c>
      <c r="T105">
        <v>0</v>
      </c>
      <c r="U105">
        <v>21</v>
      </c>
      <c r="V105">
        <f t="shared" si="21"/>
        <v>4.5825756949558398</v>
      </c>
      <c r="W105">
        <v>1</v>
      </c>
      <c r="X105">
        <v>20</v>
      </c>
      <c r="Y105">
        <v>1</v>
      </c>
      <c r="Z105">
        <v>1</v>
      </c>
      <c r="AA105">
        <f t="shared" si="22"/>
        <v>1</v>
      </c>
      <c r="AB105">
        <v>0</v>
      </c>
      <c r="AC105">
        <f t="shared" si="25"/>
        <v>0</v>
      </c>
      <c r="AD105">
        <v>0</v>
      </c>
      <c r="AE105">
        <v>0</v>
      </c>
      <c r="AF105">
        <v>0</v>
      </c>
      <c r="AG105">
        <v>0</v>
      </c>
      <c r="AH105">
        <v>8</v>
      </c>
      <c r="AI105">
        <v>3</v>
      </c>
      <c r="AJ105">
        <v>5</v>
      </c>
      <c r="AK105">
        <v>5</v>
      </c>
      <c r="AL105">
        <v>5</v>
      </c>
      <c r="AM105">
        <f t="shared" si="23"/>
        <v>2.2360679774997898</v>
      </c>
    </row>
    <row r="106" spans="1:39" x14ac:dyDescent="0.25">
      <c r="A106">
        <v>1</v>
      </c>
      <c r="B106">
        <v>5</v>
      </c>
      <c r="C106" t="str">
        <f t="shared" si="18"/>
        <v>1-5</v>
      </c>
      <c r="D106" t="s">
        <v>12</v>
      </c>
      <c r="E106" t="s">
        <v>20</v>
      </c>
      <c r="F106">
        <v>2022</v>
      </c>
      <c r="G106">
        <f>VLOOKUP(C106,PECI2018cover!$C$2:$G$32,5,FALSE)</f>
        <v>27</v>
      </c>
      <c r="H106">
        <v>76</v>
      </c>
      <c r="I106">
        <f t="shared" si="19"/>
        <v>8.717797887081348</v>
      </c>
      <c r="J106">
        <v>76</v>
      </c>
      <c r="K106">
        <f t="shared" si="24"/>
        <v>8.717797887081348</v>
      </c>
      <c r="L106">
        <v>4</v>
      </c>
      <c r="M106">
        <v>34</v>
      </c>
      <c r="N106">
        <v>38</v>
      </c>
      <c r="O106">
        <f t="shared" si="20"/>
        <v>6.164414002968976</v>
      </c>
      <c r="P106">
        <v>0</v>
      </c>
      <c r="Q106">
        <v>38</v>
      </c>
      <c r="R106">
        <v>0</v>
      </c>
      <c r="S106">
        <v>0</v>
      </c>
      <c r="T106">
        <v>0</v>
      </c>
      <c r="U106">
        <v>38</v>
      </c>
      <c r="V106">
        <f t="shared" si="21"/>
        <v>6.164414002968976</v>
      </c>
      <c r="W106">
        <v>4</v>
      </c>
      <c r="X106">
        <v>34</v>
      </c>
      <c r="Y106">
        <v>0</v>
      </c>
      <c r="Z106">
        <v>0</v>
      </c>
      <c r="AA106">
        <f t="shared" si="22"/>
        <v>0</v>
      </c>
      <c r="AB106">
        <v>0</v>
      </c>
      <c r="AC106">
        <f t="shared" si="25"/>
        <v>0</v>
      </c>
      <c r="AD106">
        <v>0</v>
      </c>
      <c r="AE106">
        <v>0</v>
      </c>
      <c r="AF106">
        <v>0</v>
      </c>
      <c r="AG106">
        <v>0</v>
      </c>
      <c r="AH106">
        <v>7</v>
      </c>
      <c r="AI106">
        <v>0</v>
      </c>
      <c r="AJ106">
        <v>7</v>
      </c>
      <c r="AK106">
        <v>7</v>
      </c>
      <c r="AL106">
        <v>7</v>
      </c>
      <c r="AM106">
        <f t="shared" si="23"/>
        <v>2.6457513110645907</v>
      </c>
    </row>
    <row r="107" spans="1:39" x14ac:dyDescent="0.25">
      <c r="A107">
        <v>2</v>
      </c>
      <c r="B107">
        <v>3</v>
      </c>
      <c r="C107" t="str">
        <f t="shared" si="18"/>
        <v>2-3</v>
      </c>
      <c r="D107" t="s">
        <v>12</v>
      </c>
      <c r="E107" t="s">
        <v>20</v>
      </c>
      <c r="F107">
        <v>2022</v>
      </c>
      <c r="G107">
        <f>VLOOKUP(C107,PECI2018cover!$C$2:$G$32,5,FALSE)</f>
        <v>33</v>
      </c>
      <c r="H107">
        <v>50</v>
      </c>
      <c r="I107">
        <f t="shared" si="19"/>
        <v>7.0710678118654755</v>
      </c>
      <c r="J107">
        <v>50</v>
      </c>
      <c r="K107">
        <f t="shared" si="24"/>
        <v>7.0710678118654755</v>
      </c>
      <c r="L107">
        <v>0</v>
      </c>
      <c r="M107">
        <v>1</v>
      </c>
      <c r="N107">
        <v>49</v>
      </c>
      <c r="O107">
        <f t="shared" si="20"/>
        <v>7</v>
      </c>
      <c r="P107">
        <v>0</v>
      </c>
      <c r="Q107">
        <v>49</v>
      </c>
      <c r="R107">
        <v>0</v>
      </c>
      <c r="S107">
        <v>0</v>
      </c>
      <c r="T107">
        <v>0</v>
      </c>
      <c r="U107">
        <v>1</v>
      </c>
      <c r="V107">
        <f t="shared" si="21"/>
        <v>1</v>
      </c>
      <c r="W107">
        <v>0</v>
      </c>
      <c r="X107">
        <v>1</v>
      </c>
      <c r="Y107">
        <v>0</v>
      </c>
      <c r="Z107">
        <v>0</v>
      </c>
      <c r="AA107">
        <f t="shared" si="22"/>
        <v>0</v>
      </c>
      <c r="AB107">
        <v>0</v>
      </c>
      <c r="AC107">
        <f t="shared" si="25"/>
        <v>0</v>
      </c>
      <c r="AD107">
        <v>0</v>
      </c>
      <c r="AE107">
        <v>0</v>
      </c>
      <c r="AF107">
        <v>0</v>
      </c>
      <c r="AG107">
        <v>0</v>
      </c>
      <c r="AH107">
        <v>5</v>
      </c>
      <c r="AI107">
        <v>0</v>
      </c>
      <c r="AJ107">
        <v>5</v>
      </c>
      <c r="AK107">
        <v>5</v>
      </c>
      <c r="AL107">
        <v>5</v>
      </c>
      <c r="AM107">
        <f t="shared" si="23"/>
        <v>2.2360679774997898</v>
      </c>
    </row>
    <row r="108" spans="1:39" x14ac:dyDescent="0.25">
      <c r="A108">
        <v>3</v>
      </c>
      <c r="B108">
        <v>4</v>
      </c>
      <c r="C108" t="str">
        <f t="shared" si="18"/>
        <v>3-4</v>
      </c>
      <c r="D108" t="s">
        <v>12</v>
      </c>
      <c r="E108" t="s">
        <v>20</v>
      </c>
      <c r="F108">
        <v>2022</v>
      </c>
      <c r="G108">
        <f>VLOOKUP(C108,PECI2018cover!$C$2:$G$32,5,FALSE)</f>
        <v>67</v>
      </c>
      <c r="H108">
        <v>60</v>
      </c>
      <c r="I108">
        <f t="shared" si="19"/>
        <v>7.745966692414834</v>
      </c>
      <c r="J108">
        <v>60</v>
      </c>
      <c r="K108">
        <f t="shared" si="24"/>
        <v>7.745966692414834</v>
      </c>
      <c r="L108">
        <v>0</v>
      </c>
      <c r="M108">
        <v>0</v>
      </c>
      <c r="N108">
        <v>60</v>
      </c>
      <c r="O108">
        <f t="shared" si="20"/>
        <v>7.745966692414834</v>
      </c>
      <c r="P108">
        <v>0</v>
      </c>
      <c r="Q108">
        <v>60</v>
      </c>
      <c r="R108">
        <v>0</v>
      </c>
      <c r="S108">
        <v>0</v>
      </c>
      <c r="T108">
        <v>0</v>
      </c>
      <c r="U108">
        <v>0</v>
      </c>
      <c r="V108">
        <f t="shared" si="21"/>
        <v>0</v>
      </c>
      <c r="W108">
        <v>0</v>
      </c>
      <c r="X108">
        <v>0</v>
      </c>
      <c r="Y108">
        <v>1</v>
      </c>
      <c r="Z108">
        <v>0</v>
      </c>
      <c r="AA108">
        <f t="shared" si="22"/>
        <v>0</v>
      </c>
      <c r="AB108">
        <v>1</v>
      </c>
      <c r="AC108">
        <f t="shared" si="25"/>
        <v>1</v>
      </c>
      <c r="AD108">
        <v>0.69314718055994529</v>
      </c>
      <c r="AE108">
        <v>0</v>
      </c>
      <c r="AF108">
        <v>0</v>
      </c>
      <c r="AG108">
        <v>0</v>
      </c>
      <c r="AH108">
        <v>20</v>
      </c>
      <c r="AI108">
        <v>0</v>
      </c>
      <c r="AJ108">
        <v>20</v>
      </c>
      <c r="AK108">
        <v>20</v>
      </c>
      <c r="AL108">
        <v>20</v>
      </c>
      <c r="AM108">
        <f t="shared" si="23"/>
        <v>4.4721359549995796</v>
      </c>
    </row>
    <row r="109" spans="1:39" x14ac:dyDescent="0.25">
      <c r="A109">
        <v>4</v>
      </c>
      <c r="B109">
        <v>6</v>
      </c>
      <c r="C109" t="str">
        <f t="shared" si="18"/>
        <v>4-6</v>
      </c>
      <c r="D109" t="s">
        <v>12</v>
      </c>
      <c r="E109" t="s">
        <v>20</v>
      </c>
      <c r="F109">
        <v>2022</v>
      </c>
      <c r="G109">
        <f>VLOOKUP(C109,PECI2018cover!$C$2:$G$32,5,FALSE)</f>
        <v>66</v>
      </c>
      <c r="H109">
        <v>51</v>
      </c>
      <c r="I109">
        <f t="shared" si="19"/>
        <v>7.1414284285428504</v>
      </c>
      <c r="J109">
        <v>51</v>
      </c>
      <c r="K109">
        <f t="shared" si="24"/>
        <v>7.1414284285428504</v>
      </c>
      <c r="L109">
        <v>4</v>
      </c>
      <c r="M109">
        <v>2</v>
      </c>
      <c r="N109">
        <v>47</v>
      </c>
      <c r="O109">
        <f t="shared" si="20"/>
        <v>6.8556546004010439</v>
      </c>
      <c r="P109">
        <v>0</v>
      </c>
      <c r="Q109">
        <v>45</v>
      </c>
      <c r="R109">
        <v>0</v>
      </c>
      <c r="S109">
        <v>0</v>
      </c>
      <c r="T109">
        <v>2</v>
      </c>
      <c r="U109">
        <v>4</v>
      </c>
      <c r="V109">
        <f t="shared" si="21"/>
        <v>2</v>
      </c>
      <c r="W109">
        <v>4</v>
      </c>
      <c r="X109">
        <v>0</v>
      </c>
      <c r="Y109">
        <v>2</v>
      </c>
      <c r="Z109">
        <v>0</v>
      </c>
      <c r="AA109">
        <f t="shared" si="22"/>
        <v>0</v>
      </c>
      <c r="AB109">
        <v>2</v>
      </c>
      <c r="AC109">
        <f t="shared" si="25"/>
        <v>1.4142135623730951</v>
      </c>
      <c r="AD109">
        <v>1.0986122886681098</v>
      </c>
      <c r="AE109">
        <v>0</v>
      </c>
      <c r="AF109">
        <v>0</v>
      </c>
      <c r="AG109">
        <v>0</v>
      </c>
      <c r="AH109">
        <v>7</v>
      </c>
      <c r="AI109">
        <v>0</v>
      </c>
      <c r="AJ109">
        <v>7</v>
      </c>
      <c r="AK109">
        <v>7</v>
      </c>
      <c r="AL109">
        <v>7</v>
      </c>
      <c r="AM109">
        <f t="shared" si="23"/>
        <v>2.6457513110645907</v>
      </c>
    </row>
    <row r="110" spans="1:39" x14ac:dyDescent="0.25">
      <c r="A110">
        <v>1</v>
      </c>
      <c r="B110">
        <v>2</v>
      </c>
      <c r="C110" t="str">
        <f t="shared" si="18"/>
        <v>1-2</v>
      </c>
      <c r="D110" t="s">
        <v>9</v>
      </c>
      <c r="E110" t="s">
        <v>15</v>
      </c>
      <c r="F110">
        <v>2022</v>
      </c>
      <c r="G110">
        <f>VLOOKUP(C110,PECI2018cover!$C$2:$G$32,5,FALSE)</f>
        <v>51</v>
      </c>
      <c r="H110">
        <v>52</v>
      </c>
      <c r="I110">
        <f t="shared" si="19"/>
        <v>7.2111025509279782</v>
      </c>
      <c r="J110">
        <v>52</v>
      </c>
      <c r="K110">
        <f t="shared" si="24"/>
        <v>7.2111025509279782</v>
      </c>
      <c r="L110">
        <v>21</v>
      </c>
      <c r="M110">
        <v>1</v>
      </c>
      <c r="N110">
        <v>37</v>
      </c>
      <c r="O110">
        <f t="shared" si="20"/>
        <v>6.0827625302982193</v>
      </c>
      <c r="P110">
        <v>0</v>
      </c>
      <c r="Q110">
        <v>30</v>
      </c>
      <c r="R110">
        <v>0</v>
      </c>
      <c r="S110">
        <v>7</v>
      </c>
      <c r="T110">
        <v>0</v>
      </c>
      <c r="U110">
        <v>15</v>
      </c>
      <c r="V110">
        <f t="shared" si="21"/>
        <v>3.872983346207417</v>
      </c>
      <c r="W110">
        <v>14</v>
      </c>
      <c r="X110">
        <v>1</v>
      </c>
      <c r="Y110">
        <v>33</v>
      </c>
      <c r="Z110">
        <v>32</v>
      </c>
      <c r="AA110">
        <f t="shared" si="22"/>
        <v>5.6568542494923806</v>
      </c>
      <c r="AB110">
        <v>1</v>
      </c>
      <c r="AC110">
        <f t="shared" si="25"/>
        <v>1</v>
      </c>
      <c r="AD110">
        <v>0.69314718055994529</v>
      </c>
      <c r="AE110">
        <v>0</v>
      </c>
      <c r="AF110">
        <v>0</v>
      </c>
      <c r="AG110">
        <v>0</v>
      </c>
      <c r="AH110">
        <v>5</v>
      </c>
      <c r="AI110">
        <v>0</v>
      </c>
      <c r="AJ110">
        <v>5</v>
      </c>
      <c r="AK110">
        <v>5</v>
      </c>
      <c r="AL110">
        <v>5</v>
      </c>
      <c r="AM110">
        <f t="shared" si="23"/>
        <v>2.2360679774997898</v>
      </c>
    </row>
    <row r="111" spans="1:39" x14ac:dyDescent="0.25">
      <c r="A111">
        <v>2</v>
      </c>
      <c r="B111">
        <v>5</v>
      </c>
      <c r="C111" t="str">
        <f t="shared" si="18"/>
        <v>2-5</v>
      </c>
      <c r="D111" t="s">
        <v>9</v>
      </c>
      <c r="E111" t="s">
        <v>15</v>
      </c>
      <c r="F111">
        <v>2022</v>
      </c>
      <c r="G111">
        <f>VLOOKUP(C111,PECI2018cover!$C$2:$G$32,5,FALSE)</f>
        <v>44</v>
      </c>
      <c r="H111">
        <v>49</v>
      </c>
      <c r="I111">
        <f t="shared" si="19"/>
        <v>7</v>
      </c>
      <c r="J111">
        <v>49</v>
      </c>
      <c r="K111">
        <f t="shared" si="24"/>
        <v>7</v>
      </c>
      <c r="L111">
        <v>1</v>
      </c>
      <c r="M111">
        <v>3</v>
      </c>
      <c r="N111">
        <v>47</v>
      </c>
      <c r="O111">
        <f t="shared" si="20"/>
        <v>6.8556546004010439</v>
      </c>
      <c r="P111">
        <v>0</v>
      </c>
      <c r="Q111">
        <v>45</v>
      </c>
      <c r="R111">
        <v>0</v>
      </c>
      <c r="S111">
        <v>0</v>
      </c>
      <c r="T111">
        <v>2</v>
      </c>
      <c r="U111">
        <v>2</v>
      </c>
      <c r="V111">
        <f t="shared" si="21"/>
        <v>1.4142135623730951</v>
      </c>
      <c r="W111">
        <v>1</v>
      </c>
      <c r="X111">
        <v>1</v>
      </c>
      <c r="Y111">
        <v>0</v>
      </c>
      <c r="Z111">
        <v>0</v>
      </c>
      <c r="AA111">
        <f t="shared" si="22"/>
        <v>0</v>
      </c>
      <c r="AB111">
        <v>0</v>
      </c>
      <c r="AC111">
        <f t="shared" si="25"/>
        <v>0</v>
      </c>
      <c r="AD111">
        <v>0</v>
      </c>
      <c r="AE111">
        <v>0</v>
      </c>
      <c r="AF111">
        <v>0</v>
      </c>
      <c r="AG111">
        <v>0</v>
      </c>
      <c r="AH111">
        <v>2</v>
      </c>
      <c r="AI111">
        <v>0</v>
      </c>
      <c r="AJ111">
        <v>2</v>
      </c>
      <c r="AK111">
        <v>2</v>
      </c>
      <c r="AL111">
        <v>2</v>
      </c>
      <c r="AM111">
        <f t="shared" si="23"/>
        <v>1.4142135623730951</v>
      </c>
    </row>
    <row r="112" spans="1:39" x14ac:dyDescent="0.25">
      <c r="A112">
        <v>3</v>
      </c>
      <c r="B112">
        <v>2</v>
      </c>
      <c r="C112" t="str">
        <f t="shared" si="18"/>
        <v>3-2</v>
      </c>
      <c r="D112" t="s">
        <v>9</v>
      </c>
      <c r="E112" t="s">
        <v>15</v>
      </c>
      <c r="F112">
        <v>2022</v>
      </c>
      <c r="G112">
        <f>VLOOKUP(C112,PECI2018cover!$C$2:$G$32,5,FALSE)</f>
        <v>36</v>
      </c>
      <c r="H112">
        <v>64</v>
      </c>
      <c r="I112">
        <f t="shared" si="19"/>
        <v>8</v>
      </c>
      <c r="J112">
        <v>64</v>
      </c>
      <c r="K112">
        <f t="shared" si="24"/>
        <v>8</v>
      </c>
      <c r="L112">
        <v>3</v>
      </c>
      <c r="M112">
        <v>1</v>
      </c>
      <c r="N112">
        <v>62</v>
      </c>
      <c r="O112">
        <f t="shared" si="20"/>
        <v>7.8740078740118111</v>
      </c>
      <c r="P112">
        <v>0</v>
      </c>
      <c r="Q112">
        <v>60</v>
      </c>
      <c r="R112">
        <v>0</v>
      </c>
      <c r="S112">
        <v>2</v>
      </c>
      <c r="T112">
        <v>0</v>
      </c>
      <c r="U112">
        <v>2</v>
      </c>
      <c r="V112">
        <f t="shared" si="21"/>
        <v>1.4142135623730951</v>
      </c>
      <c r="W112">
        <v>1</v>
      </c>
      <c r="X112">
        <v>1</v>
      </c>
      <c r="Y112">
        <v>1</v>
      </c>
      <c r="Z112">
        <v>1</v>
      </c>
      <c r="AA112">
        <f t="shared" si="22"/>
        <v>1</v>
      </c>
      <c r="AB112">
        <v>0</v>
      </c>
      <c r="AC112">
        <f t="shared" si="25"/>
        <v>0</v>
      </c>
      <c r="AD112">
        <v>0</v>
      </c>
      <c r="AE112">
        <v>0</v>
      </c>
      <c r="AF112">
        <v>0</v>
      </c>
      <c r="AG112">
        <v>0</v>
      </c>
      <c r="AH112">
        <v>3</v>
      </c>
      <c r="AI112">
        <v>0</v>
      </c>
      <c r="AJ112">
        <v>3</v>
      </c>
      <c r="AK112">
        <v>3</v>
      </c>
      <c r="AL112">
        <v>3</v>
      </c>
      <c r="AM112">
        <f t="shared" si="23"/>
        <v>1.7320508075688772</v>
      </c>
    </row>
    <row r="113" spans="1:39" x14ac:dyDescent="0.25">
      <c r="A113">
        <v>4</v>
      </c>
      <c r="B113">
        <v>8</v>
      </c>
      <c r="C113" t="str">
        <f t="shared" si="18"/>
        <v>4-8</v>
      </c>
      <c r="D113" t="s">
        <v>9</v>
      </c>
      <c r="E113" t="s">
        <v>15</v>
      </c>
      <c r="F113">
        <v>2022</v>
      </c>
      <c r="G113">
        <f>VLOOKUP(C113,PECI2018cover!$C$2:$G$32,5,FALSE)</f>
        <v>78</v>
      </c>
      <c r="H113">
        <v>46</v>
      </c>
      <c r="I113">
        <f t="shared" si="19"/>
        <v>6.7823299831252681</v>
      </c>
      <c r="J113">
        <v>46</v>
      </c>
      <c r="K113">
        <f t="shared" si="24"/>
        <v>6.7823299831252681</v>
      </c>
      <c r="L113">
        <v>2</v>
      </c>
      <c r="M113">
        <v>0</v>
      </c>
      <c r="N113">
        <v>44</v>
      </c>
      <c r="O113">
        <f t="shared" si="20"/>
        <v>6.6332495807107996</v>
      </c>
      <c r="P113">
        <v>0</v>
      </c>
      <c r="Q113">
        <v>44</v>
      </c>
      <c r="R113">
        <v>0</v>
      </c>
      <c r="S113">
        <v>0</v>
      </c>
      <c r="T113">
        <v>0</v>
      </c>
      <c r="U113">
        <v>2</v>
      </c>
      <c r="V113">
        <f t="shared" si="21"/>
        <v>1.4142135623730951</v>
      </c>
      <c r="W113">
        <v>2</v>
      </c>
      <c r="X113">
        <v>0</v>
      </c>
      <c r="Y113">
        <v>0</v>
      </c>
      <c r="Z113">
        <v>0</v>
      </c>
      <c r="AA113">
        <f t="shared" si="22"/>
        <v>0</v>
      </c>
      <c r="AB113">
        <v>0</v>
      </c>
      <c r="AC113">
        <f t="shared" si="25"/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0</v>
      </c>
      <c r="AJ113">
        <v>2</v>
      </c>
      <c r="AK113">
        <v>2</v>
      </c>
      <c r="AL113">
        <v>2</v>
      </c>
      <c r="AM113">
        <f t="shared" si="23"/>
        <v>1.4142135623730951</v>
      </c>
    </row>
    <row r="114" spans="1:39" x14ac:dyDescent="0.25">
      <c r="A114">
        <v>1</v>
      </c>
      <c r="B114">
        <v>7</v>
      </c>
      <c r="C114" t="str">
        <f t="shared" si="18"/>
        <v>1-7</v>
      </c>
      <c r="D114" t="s">
        <v>5</v>
      </c>
      <c r="E114" t="s">
        <v>10</v>
      </c>
      <c r="F114">
        <v>2022</v>
      </c>
      <c r="G114">
        <f>VLOOKUP(C114,PECI2018cover!$C$2:$G$32,5,FALSE)</f>
        <v>29</v>
      </c>
      <c r="H114">
        <v>77</v>
      </c>
      <c r="I114">
        <f t="shared" si="19"/>
        <v>8.7749643873921226</v>
      </c>
      <c r="J114">
        <v>77</v>
      </c>
      <c r="K114">
        <f t="shared" si="24"/>
        <v>8.7749643873921226</v>
      </c>
      <c r="L114">
        <v>16</v>
      </c>
      <c r="M114">
        <v>20</v>
      </c>
      <c r="N114">
        <v>52</v>
      </c>
      <c r="O114">
        <f t="shared" si="20"/>
        <v>7.2111025509279782</v>
      </c>
      <c r="P114">
        <v>0</v>
      </c>
      <c r="Q114">
        <v>41</v>
      </c>
      <c r="R114">
        <v>0</v>
      </c>
      <c r="S114">
        <v>7</v>
      </c>
      <c r="T114">
        <v>4</v>
      </c>
      <c r="U114">
        <v>25</v>
      </c>
      <c r="V114">
        <f t="shared" si="21"/>
        <v>5</v>
      </c>
      <c r="W114">
        <v>9</v>
      </c>
      <c r="X114">
        <v>16</v>
      </c>
      <c r="Y114">
        <v>4</v>
      </c>
      <c r="Z114">
        <v>4</v>
      </c>
      <c r="AA114">
        <f t="shared" si="22"/>
        <v>2</v>
      </c>
      <c r="AB114">
        <v>0</v>
      </c>
      <c r="AC114">
        <f t="shared" si="25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f t="shared" si="23"/>
        <v>0</v>
      </c>
    </row>
    <row r="115" spans="1:39" x14ac:dyDescent="0.25">
      <c r="A115">
        <v>2</v>
      </c>
      <c r="B115">
        <v>7</v>
      </c>
      <c r="C115" t="str">
        <f t="shared" si="18"/>
        <v>2-7</v>
      </c>
      <c r="D115" t="s">
        <v>5</v>
      </c>
      <c r="E115" t="s">
        <v>10</v>
      </c>
      <c r="F115">
        <v>2022</v>
      </c>
      <c r="G115">
        <f>VLOOKUP(C115,PECI2018cover!$C$2:$G$32,5,FALSE)</f>
        <v>43</v>
      </c>
      <c r="H115">
        <v>39</v>
      </c>
      <c r="I115">
        <f t="shared" si="19"/>
        <v>6.2449979983983983</v>
      </c>
      <c r="J115">
        <v>39</v>
      </c>
      <c r="K115">
        <f t="shared" si="24"/>
        <v>6.2449979983983983</v>
      </c>
      <c r="L115">
        <v>1</v>
      </c>
      <c r="M115">
        <v>0</v>
      </c>
      <c r="N115">
        <v>38</v>
      </c>
      <c r="O115">
        <f t="shared" si="20"/>
        <v>6.164414002968976</v>
      </c>
      <c r="P115">
        <v>6</v>
      </c>
      <c r="Q115">
        <v>32</v>
      </c>
      <c r="R115">
        <v>0</v>
      </c>
      <c r="S115">
        <v>0</v>
      </c>
      <c r="T115">
        <v>0</v>
      </c>
      <c r="U115">
        <v>1</v>
      </c>
      <c r="V115">
        <f t="shared" si="21"/>
        <v>1</v>
      </c>
      <c r="W115">
        <v>1</v>
      </c>
      <c r="X115">
        <v>0</v>
      </c>
      <c r="Y115">
        <v>1</v>
      </c>
      <c r="Z115">
        <v>1</v>
      </c>
      <c r="AA115">
        <f t="shared" si="22"/>
        <v>1</v>
      </c>
      <c r="AB115">
        <v>0</v>
      </c>
      <c r="AC115">
        <f t="shared" si="25"/>
        <v>0</v>
      </c>
      <c r="AD115">
        <v>0</v>
      </c>
      <c r="AE115">
        <v>0</v>
      </c>
      <c r="AF115">
        <v>0</v>
      </c>
      <c r="AG115">
        <v>0</v>
      </c>
      <c r="AH115">
        <v>4</v>
      </c>
      <c r="AI115">
        <v>0</v>
      </c>
      <c r="AJ115">
        <v>4</v>
      </c>
      <c r="AK115">
        <v>4</v>
      </c>
      <c r="AL115">
        <v>4</v>
      </c>
      <c r="AM115">
        <f t="shared" si="23"/>
        <v>2</v>
      </c>
    </row>
    <row r="116" spans="1:39" x14ac:dyDescent="0.25">
      <c r="A116">
        <v>3</v>
      </c>
      <c r="B116">
        <v>8</v>
      </c>
      <c r="C116" t="str">
        <f t="shared" si="18"/>
        <v>3-8</v>
      </c>
      <c r="D116" t="s">
        <v>5</v>
      </c>
      <c r="E116" t="s">
        <v>10</v>
      </c>
      <c r="F116">
        <v>2022</v>
      </c>
      <c r="G116">
        <f>VLOOKUP(C116,PECI2018cover!$C$2:$G$32,5,FALSE)</f>
        <v>40</v>
      </c>
      <c r="H116">
        <v>60</v>
      </c>
      <c r="I116">
        <f t="shared" si="19"/>
        <v>7.745966692414834</v>
      </c>
      <c r="J116">
        <v>60</v>
      </c>
      <c r="K116">
        <f t="shared" si="24"/>
        <v>7.745966692414834</v>
      </c>
      <c r="L116">
        <v>7</v>
      </c>
      <c r="M116">
        <v>0</v>
      </c>
      <c r="N116">
        <v>55</v>
      </c>
      <c r="O116">
        <f t="shared" si="20"/>
        <v>7.416198487095663</v>
      </c>
      <c r="P116">
        <v>2</v>
      </c>
      <c r="Q116">
        <v>51</v>
      </c>
      <c r="R116">
        <v>0</v>
      </c>
      <c r="S116">
        <v>2</v>
      </c>
      <c r="T116">
        <v>0</v>
      </c>
      <c r="U116">
        <v>5</v>
      </c>
      <c r="V116">
        <f t="shared" si="21"/>
        <v>2.2360679774997898</v>
      </c>
      <c r="W116">
        <v>5</v>
      </c>
      <c r="X116">
        <v>0</v>
      </c>
      <c r="Y116">
        <v>8</v>
      </c>
      <c r="Z116">
        <v>8</v>
      </c>
      <c r="AA116">
        <f t="shared" si="22"/>
        <v>2.8284271247461903</v>
      </c>
      <c r="AB116">
        <v>0</v>
      </c>
      <c r="AC116">
        <f t="shared" si="25"/>
        <v>0</v>
      </c>
      <c r="AD116">
        <v>0</v>
      </c>
      <c r="AE116">
        <v>0</v>
      </c>
      <c r="AF116">
        <v>0</v>
      </c>
      <c r="AG116">
        <v>0</v>
      </c>
      <c r="AH116">
        <v>10</v>
      </c>
      <c r="AI116">
        <v>2</v>
      </c>
      <c r="AJ116">
        <v>8</v>
      </c>
      <c r="AK116">
        <v>8</v>
      </c>
      <c r="AL116">
        <v>8</v>
      </c>
      <c r="AM116">
        <f t="shared" si="23"/>
        <v>2.8284271247461903</v>
      </c>
    </row>
    <row r="117" spans="1:39" x14ac:dyDescent="0.25">
      <c r="A117">
        <v>4</v>
      </c>
      <c r="B117">
        <v>5</v>
      </c>
      <c r="C117" t="str">
        <f t="shared" si="18"/>
        <v>4-5</v>
      </c>
      <c r="D117" t="s">
        <v>5</v>
      </c>
      <c r="E117" t="s">
        <v>10</v>
      </c>
      <c r="F117">
        <v>2022</v>
      </c>
      <c r="G117">
        <f>VLOOKUP(C117,PECI2018cover!$C$2:$G$32,5,FALSE)</f>
        <v>52</v>
      </c>
      <c r="H117">
        <v>47</v>
      </c>
      <c r="I117">
        <f t="shared" si="19"/>
        <v>6.8556546004010439</v>
      </c>
      <c r="J117">
        <v>47</v>
      </c>
      <c r="K117">
        <f t="shared" si="24"/>
        <v>6.8556546004010439</v>
      </c>
      <c r="L117">
        <v>1</v>
      </c>
      <c r="M117">
        <v>2</v>
      </c>
      <c r="N117">
        <v>46</v>
      </c>
      <c r="O117">
        <f t="shared" si="20"/>
        <v>6.7823299831252681</v>
      </c>
      <c r="P117">
        <v>6</v>
      </c>
      <c r="Q117">
        <v>34</v>
      </c>
      <c r="R117">
        <v>4</v>
      </c>
      <c r="S117">
        <v>0</v>
      </c>
      <c r="T117">
        <v>2</v>
      </c>
      <c r="U117">
        <v>1</v>
      </c>
      <c r="V117">
        <f t="shared" si="21"/>
        <v>1</v>
      </c>
      <c r="W117">
        <v>1</v>
      </c>
      <c r="X117">
        <v>0</v>
      </c>
      <c r="Y117">
        <v>0</v>
      </c>
      <c r="Z117">
        <v>0</v>
      </c>
      <c r="AA117">
        <f t="shared" si="22"/>
        <v>0</v>
      </c>
      <c r="AB117">
        <v>0</v>
      </c>
      <c r="AC117">
        <f t="shared" si="25"/>
        <v>0</v>
      </c>
      <c r="AD117">
        <v>0</v>
      </c>
      <c r="AE117">
        <v>0</v>
      </c>
      <c r="AF117">
        <v>0</v>
      </c>
      <c r="AG117">
        <v>0</v>
      </c>
      <c r="AH117">
        <v>12</v>
      </c>
      <c r="AI117">
        <v>0</v>
      </c>
      <c r="AJ117">
        <v>12</v>
      </c>
      <c r="AK117">
        <v>12</v>
      </c>
      <c r="AL117">
        <v>12</v>
      </c>
      <c r="AM117">
        <f t="shared" si="23"/>
        <v>3.4641016151377544</v>
      </c>
    </row>
    <row r="118" spans="1:39" x14ac:dyDescent="0.25">
      <c r="A118">
        <v>1</v>
      </c>
      <c r="B118">
        <v>3</v>
      </c>
      <c r="C118" t="str">
        <f t="shared" si="18"/>
        <v>1-3</v>
      </c>
      <c r="D118" t="s">
        <v>13</v>
      </c>
      <c r="E118" t="s">
        <v>6</v>
      </c>
      <c r="F118">
        <v>2022</v>
      </c>
      <c r="G118">
        <f>VLOOKUP(C118,PECI2018cover!$C$2:$G$32,5,FALSE)</f>
        <v>53</v>
      </c>
      <c r="H118">
        <v>42</v>
      </c>
      <c r="I118">
        <f t="shared" si="19"/>
        <v>6.4807406984078604</v>
      </c>
      <c r="J118">
        <v>42</v>
      </c>
      <c r="K118">
        <f t="shared" si="24"/>
        <v>6.4807406984078604</v>
      </c>
      <c r="L118">
        <v>9</v>
      </c>
      <c r="M118">
        <v>7</v>
      </c>
      <c r="N118">
        <v>32</v>
      </c>
      <c r="O118">
        <f t="shared" si="20"/>
        <v>5.6568542494923806</v>
      </c>
      <c r="P118">
        <v>4</v>
      </c>
      <c r="Q118">
        <v>22</v>
      </c>
      <c r="R118">
        <v>0</v>
      </c>
      <c r="S118">
        <v>6</v>
      </c>
      <c r="T118">
        <v>0</v>
      </c>
      <c r="U118">
        <v>10</v>
      </c>
      <c r="V118">
        <f t="shared" si="21"/>
        <v>3.1622776601683795</v>
      </c>
      <c r="W118">
        <v>3</v>
      </c>
      <c r="X118">
        <v>7</v>
      </c>
      <c r="Y118">
        <v>16</v>
      </c>
      <c r="Z118">
        <v>10</v>
      </c>
      <c r="AA118">
        <f t="shared" si="22"/>
        <v>3.1622776601683795</v>
      </c>
      <c r="AB118">
        <v>6</v>
      </c>
      <c r="AC118">
        <f t="shared" si="25"/>
        <v>2.4494897427831779</v>
      </c>
      <c r="AD118">
        <v>1.9459101490553132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f t="shared" si="23"/>
        <v>0</v>
      </c>
    </row>
    <row r="119" spans="1:39" x14ac:dyDescent="0.25">
      <c r="A119">
        <v>2</v>
      </c>
      <c r="B119">
        <v>8</v>
      </c>
      <c r="C119" t="str">
        <f t="shared" si="18"/>
        <v>2-8</v>
      </c>
      <c r="D119" t="s">
        <v>13</v>
      </c>
      <c r="E119" t="s">
        <v>6</v>
      </c>
      <c r="F119">
        <v>2022</v>
      </c>
      <c r="G119">
        <f>VLOOKUP(C119,PECI2018cover!$C$2:$G$32,5,FALSE)</f>
        <v>32</v>
      </c>
      <c r="H119">
        <v>56</v>
      </c>
      <c r="I119">
        <f t="shared" si="19"/>
        <v>7.4833147735478827</v>
      </c>
      <c r="J119">
        <v>56</v>
      </c>
      <c r="K119">
        <f t="shared" si="24"/>
        <v>7.4833147735478827</v>
      </c>
      <c r="L119">
        <v>3</v>
      </c>
      <c r="M119">
        <v>2</v>
      </c>
      <c r="N119">
        <v>53</v>
      </c>
      <c r="O119">
        <f t="shared" si="20"/>
        <v>7.2801098892805181</v>
      </c>
      <c r="P119">
        <v>10</v>
      </c>
      <c r="Q119">
        <v>41</v>
      </c>
      <c r="R119">
        <v>0</v>
      </c>
      <c r="S119">
        <v>0</v>
      </c>
      <c r="T119">
        <v>2</v>
      </c>
      <c r="U119">
        <v>3</v>
      </c>
      <c r="V119">
        <f t="shared" si="21"/>
        <v>1.7320508075688772</v>
      </c>
      <c r="W119">
        <v>3</v>
      </c>
      <c r="X119">
        <v>0</v>
      </c>
      <c r="Y119">
        <v>13</v>
      </c>
      <c r="Z119">
        <v>4</v>
      </c>
      <c r="AA119">
        <f t="shared" si="22"/>
        <v>2</v>
      </c>
      <c r="AB119">
        <v>9</v>
      </c>
      <c r="AC119">
        <f t="shared" si="25"/>
        <v>3</v>
      </c>
      <c r="AD119">
        <v>2.3025850929940459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 t="shared" si="23"/>
        <v>0</v>
      </c>
    </row>
    <row r="120" spans="1:39" x14ac:dyDescent="0.25">
      <c r="A120">
        <v>3</v>
      </c>
      <c r="B120">
        <v>7</v>
      </c>
      <c r="C120" t="str">
        <f t="shared" si="18"/>
        <v>3-7</v>
      </c>
      <c r="D120" t="s">
        <v>13</v>
      </c>
      <c r="E120" t="s">
        <v>6</v>
      </c>
      <c r="F120">
        <v>2022</v>
      </c>
      <c r="G120">
        <f>VLOOKUP(C120,PECI2018cover!$C$2:$G$32,5,FALSE)</f>
        <v>27</v>
      </c>
      <c r="H120">
        <v>59</v>
      </c>
      <c r="I120">
        <f t="shared" si="19"/>
        <v>7.6811457478686078</v>
      </c>
      <c r="J120">
        <v>59</v>
      </c>
      <c r="K120">
        <f t="shared" si="24"/>
        <v>7.6811457478686078</v>
      </c>
      <c r="L120">
        <v>3</v>
      </c>
      <c r="M120">
        <v>1</v>
      </c>
      <c r="N120">
        <v>56</v>
      </c>
      <c r="O120">
        <f t="shared" si="20"/>
        <v>7.4833147735478827</v>
      </c>
      <c r="P120">
        <v>0</v>
      </c>
      <c r="Q120">
        <v>55</v>
      </c>
      <c r="R120">
        <v>0</v>
      </c>
      <c r="S120">
        <v>1</v>
      </c>
      <c r="T120">
        <v>0</v>
      </c>
      <c r="U120">
        <v>3</v>
      </c>
      <c r="V120">
        <f t="shared" si="21"/>
        <v>1.7320508075688772</v>
      </c>
      <c r="W120">
        <v>2</v>
      </c>
      <c r="X120">
        <v>1</v>
      </c>
      <c r="Y120">
        <v>12</v>
      </c>
      <c r="Z120">
        <v>0</v>
      </c>
      <c r="AA120">
        <f t="shared" si="22"/>
        <v>0</v>
      </c>
      <c r="AB120">
        <v>12</v>
      </c>
      <c r="AC120">
        <f t="shared" si="25"/>
        <v>3.4641016151377544</v>
      </c>
      <c r="AD120">
        <v>2.5649493574615367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f t="shared" si="23"/>
        <v>0</v>
      </c>
    </row>
    <row r="121" spans="1:39" x14ac:dyDescent="0.25">
      <c r="A121">
        <v>4</v>
      </c>
      <c r="B121">
        <v>2</v>
      </c>
      <c r="C121" t="str">
        <f t="shared" si="18"/>
        <v>4-2</v>
      </c>
      <c r="D121" t="s">
        <v>13</v>
      </c>
      <c r="E121" t="s">
        <v>6</v>
      </c>
      <c r="F121">
        <v>2022</v>
      </c>
      <c r="G121">
        <f>VLOOKUP(C121,PECI2018cover!$C$2:$G$32,5,FALSE)</f>
        <v>70</v>
      </c>
      <c r="H121">
        <v>47</v>
      </c>
      <c r="I121">
        <f t="shared" si="19"/>
        <v>6.8556546004010439</v>
      </c>
      <c r="J121">
        <v>47</v>
      </c>
      <c r="K121">
        <f t="shared" si="24"/>
        <v>6.8556546004010439</v>
      </c>
      <c r="L121">
        <v>15</v>
      </c>
      <c r="M121">
        <v>4</v>
      </c>
      <c r="N121">
        <v>29</v>
      </c>
      <c r="O121">
        <f t="shared" si="20"/>
        <v>5.3851648071345037</v>
      </c>
      <c r="P121">
        <v>0</v>
      </c>
      <c r="Q121">
        <v>28</v>
      </c>
      <c r="R121">
        <v>0</v>
      </c>
      <c r="S121">
        <v>1</v>
      </c>
      <c r="T121">
        <v>0</v>
      </c>
      <c r="U121">
        <v>18</v>
      </c>
      <c r="V121">
        <f t="shared" si="21"/>
        <v>4.2426406871192848</v>
      </c>
      <c r="W121">
        <v>14</v>
      </c>
      <c r="X121">
        <v>4</v>
      </c>
      <c r="Y121">
        <v>35</v>
      </c>
      <c r="Z121">
        <v>3</v>
      </c>
      <c r="AA121">
        <f t="shared" si="22"/>
        <v>1.7320508075688772</v>
      </c>
      <c r="AB121">
        <v>32</v>
      </c>
      <c r="AC121">
        <f t="shared" si="25"/>
        <v>5.6568542494923806</v>
      </c>
      <c r="AD121">
        <v>3.4965075614664802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 t="shared" si="23"/>
        <v>0</v>
      </c>
    </row>
    <row r="122" spans="1:39" x14ac:dyDescent="0.25">
      <c r="A122">
        <v>1</v>
      </c>
      <c r="B122">
        <v>1</v>
      </c>
      <c r="C122" t="str">
        <f t="shared" si="18"/>
        <v>1-1</v>
      </c>
      <c r="D122" t="s">
        <v>7</v>
      </c>
      <c r="E122" t="s">
        <v>18</v>
      </c>
      <c r="F122">
        <v>2022</v>
      </c>
      <c r="G122">
        <f>VLOOKUP(C122,PECI2018cover!$C$2:$G$32,5,FALSE)</f>
        <v>20</v>
      </c>
      <c r="H122">
        <v>53</v>
      </c>
      <c r="I122">
        <f t="shared" si="19"/>
        <v>7.2801098892805181</v>
      </c>
      <c r="J122">
        <v>53</v>
      </c>
      <c r="K122">
        <f t="shared" si="24"/>
        <v>7.2801098892805181</v>
      </c>
      <c r="L122">
        <v>14</v>
      </c>
      <c r="M122">
        <v>15</v>
      </c>
      <c r="N122">
        <v>35</v>
      </c>
      <c r="O122">
        <f t="shared" si="20"/>
        <v>5.9160797830996161</v>
      </c>
      <c r="P122">
        <v>0</v>
      </c>
      <c r="Q122">
        <v>24</v>
      </c>
      <c r="R122">
        <v>0</v>
      </c>
      <c r="S122">
        <v>10</v>
      </c>
      <c r="T122">
        <v>1</v>
      </c>
      <c r="U122">
        <v>18</v>
      </c>
      <c r="V122">
        <f t="shared" si="21"/>
        <v>4.2426406871192848</v>
      </c>
      <c r="W122">
        <v>4</v>
      </c>
      <c r="X122">
        <v>14</v>
      </c>
      <c r="Y122">
        <v>20</v>
      </c>
      <c r="Z122">
        <v>20</v>
      </c>
      <c r="AA122">
        <f t="shared" si="22"/>
        <v>4.4721359549995796</v>
      </c>
      <c r="AB122">
        <v>0</v>
      </c>
      <c r="AC122">
        <f t="shared" si="25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 t="shared" si="23"/>
        <v>0</v>
      </c>
    </row>
    <row r="123" spans="1:39" x14ac:dyDescent="0.25">
      <c r="A123">
        <v>2</v>
      </c>
      <c r="B123">
        <v>2</v>
      </c>
      <c r="C123" t="str">
        <f t="shared" si="18"/>
        <v>2-2</v>
      </c>
      <c r="D123" t="s">
        <v>7</v>
      </c>
      <c r="E123" t="s">
        <v>18</v>
      </c>
      <c r="F123">
        <v>2022</v>
      </c>
      <c r="G123">
        <f>VLOOKUP(C123,PECI2018cover!$C$2:$G$32,5,FALSE)</f>
        <v>33</v>
      </c>
      <c r="H123">
        <v>49</v>
      </c>
      <c r="I123">
        <f t="shared" si="19"/>
        <v>7</v>
      </c>
      <c r="J123">
        <v>49</v>
      </c>
      <c r="K123">
        <f t="shared" si="24"/>
        <v>7</v>
      </c>
      <c r="L123">
        <v>0</v>
      </c>
      <c r="M123">
        <v>0</v>
      </c>
      <c r="N123">
        <v>49</v>
      </c>
      <c r="O123">
        <f t="shared" si="20"/>
        <v>7</v>
      </c>
      <c r="P123">
        <v>0</v>
      </c>
      <c r="Q123">
        <v>49</v>
      </c>
      <c r="R123">
        <v>0</v>
      </c>
      <c r="S123">
        <v>0</v>
      </c>
      <c r="T123">
        <v>0</v>
      </c>
      <c r="U123">
        <v>0</v>
      </c>
      <c r="V123">
        <f t="shared" si="21"/>
        <v>0</v>
      </c>
      <c r="W123">
        <v>0</v>
      </c>
      <c r="X123">
        <v>0</v>
      </c>
      <c r="Y123">
        <v>1</v>
      </c>
      <c r="Z123">
        <v>1</v>
      </c>
      <c r="AA123">
        <f t="shared" si="22"/>
        <v>1</v>
      </c>
      <c r="AB123">
        <v>0</v>
      </c>
      <c r="AC123">
        <f t="shared" si="25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f t="shared" si="23"/>
        <v>0</v>
      </c>
    </row>
    <row r="124" spans="1:39" x14ac:dyDescent="0.25">
      <c r="A124">
        <v>3</v>
      </c>
      <c r="B124">
        <v>3</v>
      </c>
      <c r="C124" t="str">
        <f t="shared" si="18"/>
        <v>3-3</v>
      </c>
      <c r="D124" t="s">
        <v>7</v>
      </c>
      <c r="E124" t="s">
        <v>18</v>
      </c>
      <c r="F124">
        <v>2022</v>
      </c>
      <c r="G124">
        <f>VLOOKUP(C124,PECI2018cover!$C$2:$G$32,5,FALSE)</f>
        <v>38</v>
      </c>
      <c r="H124">
        <v>42</v>
      </c>
      <c r="I124">
        <f t="shared" si="19"/>
        <v>6.4807406984078604</v>
      </c>
      <c r="J124">
        <v>42</v>
      </c>
      <c r="K124">
        <f t="shared" si="24"/>
        <v>6.4807406984078604</v>
      </c>
      <c r="L124">
        <v>2</v>
      </c>
      <c r="M124">
        <v>0</v>
      </c>
      <c r="N124">
        <v>41</v>
      </c>
      <c r="O124">
        <f t="shared" si="20"/>
        <v>6.4031242374328485</v>
      </c>
      <c r="P124">
        <v>0</v>
      </c>
      <c r="Q124">
        <v>40</v>
      </c>
      <c r="R124">
        <v>0</v>
      </c>
      <c r="S124">
        <v>1</v>
      </c>
      <c r="T124">
        <v>0</v>
      </c>
      <c r="U124">
        <v>1</v>
      </c>
      <c r="V124">
        <f t="shared" si="21"/>
        <v>1</v>
      </c>
      <c r="W124">
        <v>1</v>
      </c>
      <c r="X124">
        <v>0</v>
      </c>
      <c r="Y124">
        <v>1</v>
      </c>
      <c r="Z124">
        <v>1</v>
      </c>
      <c r="AA124">
        <f t="shared" si="22"/>
        <v>1</v>
      </c>
      <c r="AB124">
        <v>0</v>
      </c>
      <c r="AC124">
        <f t="shared" si="25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f t="shared" si="23"/>
        <v>0</v>
      </c>
    </row>
    <row r="125" spans="1:39" x14ac:dyDescent="0.25">
      <c r="A125">
        <v>4</v>
      </c>
      <c r="B125">
        <v>1</v>
      </c>
      <c r="C125" t="str">
        <f t="shared" si="18"/>
        <v>4-1</v>
      </c>
      <c r="D125" t="s">
        <v>7</v>
      </c>
      <c r="E125" t="s">
        <v>18</v>
      </c>
      <c r="F125">
        <v>2022</v>
      </c>
      <c r="G125">
        <f>VLOOKUP(C125,PECI2018cover!$C$2:$G$32,5,FALSE)</f>
        <v>50</v>
      </c>
      <c r="H125">
        <v>59</v>
      </c>
      <c r="I125">
        <f t="shared" si="19"/>
        <v>7.6811457478686078</v>
      </c>
      <c r="J125">
        <v>59</v>
      </c>
      <c r="K125">
        <f t="shared" si="24"/>
        <v>7.6811457478686078</v>
      </c>
      <c r="L125">
        <v>5</v>
      </c>
      <c r="M125">
        <v>1</v>
      </c>
      <c r="N125">
        <v>54</v>
      </c>
      <c r="O125">
        <f t="shared" si="20"/>
        <v>7.3484692283495345</v>
      </c>
      <c r="P125">
        <v>2</v>
      </c>
      <c r="Q125">
        <v>51</v>
      </c>
      <c r="R125">
        <v>0</v>
      </c>
      <c r="S125">
        <v>1</v>
      </c>
      <c r="T125">
        <v>0</v>
      </c>
      <c r="U125">
        <v>5</v>
      </c>
      <c r="V125">
        <f t="shared" si="21"/>
        <v>2.2360679774997898</v>
      </c>
      <c r="W125">
        <v>4</v>
      </c>
      <c r="X125">
        <v>1</v>
      </c>
      <c r="Y125">
        <v>2</v>
      </c>
      <c r="Z125">
        <v>1</v>
      </c>
      <c r="AA125">
        <f t="shared" si="22"/>
        <v>1</v>
      </c>
      <c r="AB125">
        <v>1</v>
      </c>
      <c r="AC125">
        <f t="shared" si="25"/>
        <v>1</v>
      </c>
      <c r="AD125">
        <v>0.69314718055994529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8FFF-E917-432B-A954-FEDE6A61A73C}">
  <dimension ref="A1:AM156"/>
  <sheetViews>
    <sheetView workbookViewId="0">
      <pane ySplit="1" topLeftCell="A2" activePane="bottomLeft" state="frozen"/>
      <selection pane="bottomLeft" activeCell="A14" sqref="A14:XFD14"/>
    </sheetView>
  </sheetViews>
  <sheetFormatPr defaultRowHeight="15" x14ac:dyDescent="0.25"/>
  <cols>
    <col min="5" max="5" width="28.7109375" customWidth="1"/>
    <col min="25" max="25" width="17" customWidth="1"/>
    <col min="26" max="27" width="18.85546875" customWidth="1"/>
  </cols>
  <sheetData>
    <row r="1" spans="1:39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55</v>
      </c>
      <c r="H1" t="s">
        <v>47</v>
      </c>
      <c r="I1" t="s">
        <v>48</v>
      </c>
      <c r="J1" t="s">
        <v>49</v>
      </c>
      <c r="K1" t="s">
        <v>50</v>
      </c>
      <c r="L1" t="s">
        <v>22</v>
      </c>
      <c r="M1" t="s">
        <v>23</v>
      </c>
      <c r="N1" t="s">
        <v>24</v>
      </c>
      <c r="O1" t="s">
        <v>51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52</v>
      </c>
      <c r="W1" t="s">
        <v>31</v>
      </c>
      <c r="X1" t="s">
        <v>32</v>
      </c>
      <c r="Y1" t="s">
        <v>33</v>
      </c>
      <c r="Z1" t="s">
        <v>34</v>
      </c>
      <c r="AA1" t="s">
        <v>54</v>
      </c>
      <c r="AB1" t="s">
        <v>35</v>
      </c>
      <c r="AC1" t="s">
        <v>46</v>
      </c>
      <c r="AD1" t="s">
        <v>36</v>
      </c>
      <c r="AE1" t="s">
        <v>37</v>
      </c>
      <c r="AF1" t="s">
        <v>38</v>
      </c>
      <c r="AG1" t="s">
        <v>39</v>
      </c>
      <c r="AH1" t="s">
        <v>43</v>
      </c>
      <c r="AI1" t="s">
        <v>44</v>
      </c>
      <c r="AJ1" t="s">
        <v>40</v>
      </c>
      <c r="AK1" t="s">
        <v>41</v>
      </c>
      <c r="AL1" t="s">
        <v>42</v>
      </c>
      <c r="AM1" t="s">
        <v>53</v>
      </c>
    </row>
    <row r="2" spans="1:39" x14ac:dyDescent="0.25">
      <c r="A2">
        <v>1</v>
      </c>
      <c r="B2">
        <v>4</v>
      </c>
      <c r="C2" t="str">
        <f t="shared" ref="C2:C33" si="0">_xlfn.CONCAT(A2,"-",B2)</f>
        <v>1-4</v>
      </c>
      <c r="D2" t="s">
        <v>11</v>
      </c>
      <c r="E2" t="s">
        <v>0</v>
      </c>
      <c r="F2">
        <v>2018</v>
      </c>
      <c r="G2">
        <f>VLOOKUP(C2,PECI2018cover!$C$2:$G$32,5,FALSE)</f>
        <v>54</v>
      </c>
      <c r="H2">
        <v>23</v>
      </c>
      <c r="I2">
        <f t="shared" ref="I2:I33" si="1">SQRT(H2)</f>
        <v>4.7958315233127191</v>
      </c>
      <c r="J2">
        <v>23</v>
      </c>
      <c r="K2">
        <f t="shared" ref="K2:K33" si="2">SQRT(J2)</f>
        <v>4.7958315233127191</v>
      </c>
      <c r="L2">
        <v>6</v>
      </c>
      <c r="M2">
        <v>2</v>
      </c>
      <c r="N2">
        <v>23</v>
      </c>
      <c r="O2">
        <f t="shared" ref="O2:O33" si="3">SQRT(N2)</f>
        <v>4.7958315233127191</v>
      </c>
      <c r="P2">
        <v>0</v>
      </c>
      <c r="Q2">
        <v>15</v>
      </c>
      <c r="R2">
        <v>0</v>
      </c>
      <c r="S2">
        <v>6</v>
      </c>
      <c r="T2">
        <v>2</v>
      </c>
      <c r="U2">
        <v>0</v>
      </c>
      <c r="V2">
        <f t="shared" ref="V2:V33" si="4">SQRT(U2)</f>
        <v>0</v>
      </c>
      <c r="W2">
        <v>0</v>
      </c>
      <c r="X2">
        <v>0</v>
      </c>
      <c r="Y2">
        <v>54</v>
      </c>
      <c r="Z2">
        <v>0</v>
      </c>
      <c r="AA2">
        <f t="shared" ref="AA2:AA33" si="5">SQRT(Z2)</f>
        <v>0</v>
      </c>
      <c r="AB2">
        <v>54</v>
      </c>
      <c r="AC2">
        <f t="shared" ref="AC2:AC33" si="6">SQRT(AB2)</f>
        <v>7.3484692283495345</v>
      </c>
      <c r="AD2">
        <v>4.0073331852324712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f t="shared" ref="AM2:AM33" si="7">SQRT(AL2)</f>
        <v>0</v>
      </c>
    </row>
    <row r="3" spans="1:39" x14ac:dyDescent="0.25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f>VLOOKUP(C3,PECI2018cover!$C$2:$G$32,5,FALSE)</f>
        <v>49</v>
      </c>
      <c r="H3">
        <v>30</v>
      </c>
      <c r="I3">
        <f t="shared" si="1"/>
        <v>5.4772255750516612</v>
      </c>
      <c r="J3">
        <v>30</v>
      </c>
      <c r="K3">
        <f t="shared" si="2"/>
        <v>5.4772255750516612</v>
      </c>
      <c r="L3">
        <v>2</v>
      </c>
      <c r="M3">
        <v>1</v>
      </c>
      <c r="N3">
        <v>28</v>
      </c>
      <c r="O3">
        <f t="shared" si="3"/>
        <v>5.2915026221291814</v>
      </c>
      <c r="P3">
        <v>0</v>
      </c>
      <c r="Q3">
        <v>27</v>
      </c>
      <c r="R3">
        <v>0</v>
      </c>
      <c r="S3">
        <v>0</v>
      </c>
      <c r="T3">
        <v>1</v>
      </c>
      <c r="U3">
        <v>2</v>
      </c>
      <c r="V3">
        <f t="shared" si="4"/>
        <v>1.4142135623730951</v>
      </c>
      <c r="W3">
        <v>2</v>
      </c>
      <c r="X3">
        <v>0</v>
      </c>
      <c r="Y3">
        <v>56</v>
      </c>
      <c r="Z3">
        <v>7</v>
      </c>
      <c r="AA3">
        <f t="shared" si="5"/>
        <v>2.6457513110645907</v>
      </c>
      <c r="AB3">
        <v>49</v>
      </c>
      <c r="AC3">
        <f t="shared" si="6"/>
        <v>7</v>
      </c>
      <c r="AD3">
        <v>3.912023005428146</v>
      </c>
      <c r="AE3">
        <v>0</v>
      </c>
      <c r="AF3">
        <v>0</v>
      </c>
      <c r="AG3">
        <v>0</v>
      </c>
      <c r="AH3">
        <v>2</v>
      </c>
      <c r="AI3">
        <v>2</v>
      </c>
      <c r="AJ3">
        <v>0</v>
      </c>
      <c r="AK3">
        <v>0</v>
      </c>
      <c r="AL3">
        <v>0</v>
      </c>
      <c r="AM3">
        <f t="shared" si="7"/>
        <v>0</v>
      </c>
    </row>
    <row r="4" spans="1:39" x14ac:dyDescent="0.25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f>VLOOKUP(C4,PECI2018cover!$C$2:$G$32,5,FALSE)</f>
        <v>37</v>
      </c>
      <c r="H4">
        <v>38</v>
      </c>
      <c r="I4">
        <f t="shared" si="1"/>
        <v>6.164414002968976</v>
      </c>
      <c r="J4">
        <v>38</v>
      </c>
      <c r="K4">
        <f t="shared" si="2"/>
        <v>6.164414002968976</v>
      </c>
      <c r="L4">
        <v>0</v>
      </c>
      <c r="M4">
        <v>0</v>
      </c>
      <c r="N4">
        <v>38</v>
      </c>
      <c r="O4">
        <f t="shared" si="3"/>
        <v>6.164414002968976</v>
      </c>
      <c r="P4">
        <v>0</v>
      </c>
      <c r="Q4">
        <v>38</v>
      </c>
      <c r="R4">
        <v>0</v>
      </c>
      <c r="S4">
        <v>0</v>
      </c>
      <c r="T4">
        <v>0</v>
      </c>
      <c r="U4">
        <v>0</v>
      </c>
      <c r="V4">
        <f t="shared" si="4"/>
        <v>0</v>
      </c>
      <c r="W4">
        <v>0</v>
      </c>
      <c r="X4">
        <v>0</v>
      </c>
      <c r="Y4">
        <v>37</v>
      </c>
      <c r="Z4">
        <v>0</v>
      </c>
      <c r="AA4">
        <f t="shared" si="5"/>
        <v>0</v>
      </c>
      <c r="AB4">
        <v>37</v>
      </c>
      <c r="AC4">
        <f t="shared" si="6"/>
        <v>6.0827625302982193</v>
      </c>
      <c r="AD4">
        <v>3.6375861597263857</v>
      </c>
      <c r="AE4">
        <v>0</v>
      </c>
      <c r="AF4">
        <v>0</v>
      </c>
      <c r="AG4">
        <v>0</v>
      </c>
      <c r="AH4">
        <v>3</v>
      </c>
      <c r="AI4">
        <v>3</v>
      </c>
      <c r="AJ4">
        <v>0</v>
      </c>
      <c r="AK4">
        <v>0</v>
      </c>
      <c r="AL4">
        <v>0</v>
      </c>
      <c r="AM4">
        <f t="shared" si="7"/>
        <v>0</v>
      </c>
    </row>
    <row r="5" spans="1:39" x14ac:dyDescent="0.25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f>VLOOKUP(C5,PECI2018cover!$C$2:$G$32,5,FALSE)</f>
        <v>65</v>
      </c>
      <c r="H5">
        <v>39</v>
      </c>
      <c r="I5">
        <f t="shared" si="1"/>
        <v>6.2449979983983983</v>
      </c>
      <c r="J5">
        <v>39</v>
      </c>
      <c r="K5">
        <f t="shared" si="2"/>
        <v>6.2449979983983983</v>
      </c>
      <c r="L5">
        <v>0</v>
      </c>
      <c r="M5">
        <v>0</v>
      </c>
      <c r="N5">
        <v>39</v>
      </c>
      <c r="O5">
        <f t="shared" si="3"/>
        <v>6.2449979983983983</v>
      </c>
      <c r="P5">
        <v>9</v>
      </c>
      <c r="Q5">
        <v>30</v>
      </c>
      <c r="R5">
        <v>0</v>
      </c>
      <c r="S5">
        <v>0</v>
      </c>
      <c r="T5">
        <v>0</v>
      </c>
      <c r="U5">
        <v>0</v>
      </c>
      <c r="V5">
        <f t="shared" si="4"/>
        <v>0</v>
      </c>
      <c r="W5">
        <v>0</v>
      </c>
      <c r="X5">
        <v>0</v>
      </c>
      <c r="Y5">
        <v>65</v>
      </c>
      <c r="Z5">
        <v>0</v>
      </c>
      <c r="AA5">
        <f t="shared" si="5"/>
        <v>0</v>
      </c>
      <c r="AB5">
        <v>65</v>
      </c>
      <c r="AC5">
        <f t="shared" si="6"/>
        <v>8.0622577482985491</v>
      </c>
      <c r="AD5">
        <v>4.1896547420264252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7"/>
        <v>0</v>
      </c>
    </row>
    <row r="6" spans="1:39" x14ac:dyDescent="0.25">
      <c r="A6">
        <v>2</v>
      </c>
      <c r="B6">
        <v>4</v>
      </c>
      <c r="C6" t="str">
        <f t="shared" si="0"/>
        <v>2-4</v>
      </c>
      <c r="D6" t="s">
        <v>17</v>
      </c>
      <c r="E6" t="s">
        <v>14</v>
      </c>
      <c r="F6">
        <v>2018</v>
      </c>
      <c r="G6">
        <f>VLOOKUP(C6,PECI2018cover!$C$2:$G$32,5,FALSE)</f>
        <v>60</v>
      </c>
      <c r="H6">
        <v>25</v>
      </c>
      <c r="I6">
        <f t="shared" si="1"/>
        <v>5</v>
      </c>
      <c r="J6">
        <v>25</v>
      </c>
      <c r="K6">
        <f t="shared" si="2"/>
        <v>5</v>
      </c>
      <c r="L6">
        <v>3</v>
      </c>
      <c r="M6">
        <v>0</v>
      </c>
      <c r="N6">
        <v>25</v>
      </c>
      <c r="O6">
        <f t="shared" si="3"/>
        <v>5</v>
      </c>
      <c r="P6">
        <v>0</v>
      </c>
      <c r="Q6">
        <v>22</v>
      </c>
      <c r="R6">
        <v>0</v>
      </c>
      <c r="S6">
        <v>3</v>
      </c>
      <c r="T6">
        <v>0</v>
      </c>
      <c r="U6">
        <v>0</v>
      </c>
      <c r="V6">
        <f t="shared" si="4"/>
        <v>0</v>
      </c>
      <c r="W6">
        <v>0</v>
      </c>
      <c r="X6">
        <v>0</v>
      </c>
      <c r="Y6">
        <v>65</v>
      </c>
      <c r="Z6">
        <v>5</v>
      </c>
      <c r="AA6">
        <f t="shared" si="5"/>
        <v>2.2360679774997898</v>
      </c>
      <c r="AB6">
        <v>60</v>
      </c>
      <c r="AC6">
        <f t="shared" si="6"/>
        <v>7.745966692414834</v>
      </c>
      <c r="AD6">
        <v>4.1108738641733114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7"/>
        <v>0</v>
      </c>
    </row>
    <row r="7" spans="1:39" x14ac:dyDescent="0.25">
      <c r="A7">
        <v>3</v>
      </c>
      <c r="B7">
        <v>5</v>
      </c>
      <c r="C7" t="str">
        <f t="shared" si="0"/>
        <v>3-5</v>
      </c>
      <c r="D7" t="s">
        <v>17</v>
      </c>
      <c r="E7" t="s">
        <v>14</v>
      </c>
      <c r="F7">
        <v>2018</v>
      </c>
      <c r="G7">
        <f>VLOOKUP(C7,PECI2018cover!$C$2:$G$32,5,FALSE)</f>
        <v>55</v>
      </c>
      <c r="H7">
        <v>35</v>
      </c>
      <c r="I7">
        <f t="shared" si="1"/>
        <v>5.9160797830996161</v>
      </c>
      <c r="J7">
        <v>35</v>
      </c>
      <c r="K7">
        <f t="shared" si="2"/>
        <v>5.9160797830996161</v>
      </c>
      <c r="L7">
        <v>0</v>
      </c>
      <c r="M7">
        <v>0</v>
      </c>
      <c r="N7">
        <v>35</v>
      </c>
      <c r="O7">
        <f t="shared" si="3"/>
        <v>5.9160797830996161</v>
      </c>
      <c r="P7">
        <v>0</v>
      </c>
      <c r="Q7">
        <v>35</v>
      </c>
      <c r="R7">
        <v>0</v>
      </c>
      <c r="S7">
        <v>0</v>
      </c>
      <c r="T7">
        <v>0</v>
      </c>
      <c r="U7">
        <v>0</v>
      </c>
      <c r="V7">
        <f t="shared" si="4"/>
        <v>0</v>
      </c>
      <c r="W7">
        <v>0</v>
      </c>
      <c r="X7">
        <v>0</v>
      </c>
      <c r="Y7">
        <v>55</v>
      </c>
      <c r="Z7">
        <v>0</v>
      </c>
      <c r="AA7">
        <f t="shared" si="5"/>
        <v>0</v>
      </c>
      <c r="AB7">
        <v>55</v>
      </c>
      <c r="AC7">
        <f t="shared" si="6"/>
        <v>7.416198487095663</v>
      </c>
      <c r="AD7">
        <v>4.0253516907351496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7"/>
        <v>0</v>
      </c>
    </row>
    <row r="8" spans="1:39" x14ac:dyDescent="0.25">
      <c r="A8">
        <v>4</v>
      </c>
      <c r="B8">
        <v>7</v>
      </c>
      <c r="C8" t="str">
        <f t="shared" si="0"/>
        <v>4-7</v>
      </c>
      <c r="D8" t="s">
        <v>17</v>
      </c>
      <c r="E8" t="s">
        <v>14</v>
      </c>
      <c r="F8">
        <v>2018</v>
      </c>
      <c r="G8">
        <f>VLOOKUP(C8,PECI2018cover!$C$2:$G$32,5,FALSE)</f>
        <v>69</v>
      </c>
      <c r="H8">
        <v>28</v>
      </c>
      <c r="I8">
        <f t="shared" si="1"/>
        <v>5.2915026221291814</v>
      </c>
      <c r="J8">
        <v>28</v>
      </c>
      <c r="K8">
        <f t="shared" si="2"/>
        <v>5.2915026221291814</v>
      </c>
      <c r="L8">
        <v>0</v>
      </c>
      <c r="M8">
        <v>1</v>
      </c>
      <c r="N8">
        <v>27</v>
      </c>
      <c r="O8">
        <f t="shared" si="3"/>
        <v>5.196152422706632</v>
      </c>
      <c r="P8">
        <v>0</v>
      </c>
      <c r="Q8">
        <v>27</v>
      </c>
      <c r="R8">
        <v>0</v>
      </c>
      <c r="S8">
        <v>0</v>
      </c>
      <c r="T8">
        <v>0</v>
      </c>
      <c r="U8">
        <v>0</v>
      </c>
      <c r="V8">
        <f t="shared" si="4"/>
        <v>0</v>
      </c>
      <c r="W8">
        <v>0</v>
      </c>
      <c r="X8">
        <v>0</v>
      </c>
      <c r="Y8">
        <v>69</v>
      </c>
      <c r="Z8">
        <v>0</v>
      </c>
      <c r="AA8">
        <f t="shared" si="5"/>
        <v>0</v>
      </c>
      <c r="AB8">
        <v>69</v>
      </c>
      <c r="AC8">
        <f t="shared" si="6"/>
        <v>8.3066238629180749</v>
      </c>
      <c r="AD8">
        <v>4.2484952420493594</v>
      </c>
      <c r="AE8">
        <v>0</v>
      </c>
      <c r="AF8">
        <v>0</v>
      </c>
      <c r="AG8">
        <v>0</v>
      </c>
      <c r="AH8">
        <v>4</v>
      </c>
      <c r="AI8">
        <v>3</v>
      </c>
      <c r="AJ8">
        <v>0</v>
      </c>
      <c r="AK8">
        <v>0</v>
      </c>
      <c r="AL8">
        <v>0</v>
      </c>
      <c r="AM8">
        <f t="shared" si="7"/>
        <v>0</v>
      </c>
    </row>
    <row r="9" spans="1:39" x14ac:dyDescent="0.25">
      <c r="A9">
        <v>1</v>
      </c>
      <c r="B9">
        <v>6</v>
      </c>
      <c r="C9" t="str">
        <f t="shared" si="0"/>
        <v>1-6</v>
      </c>
      <c r="D9" t="s">
        <v>1</v>
      </c>
      <c r="E9" t="s">
        <v>4</v>
      </c>
      <c r="F9">
        <v>2018</v>
      </c>
      <c r="G9">
        <f>VLOOKUP(C9,PECI2018cover!$C$2:$G$32,5,FALSE)</f>
        <v>0</v>
      </c>
      <c r="H9">
        <v>65</v>
      </c>
      <c r="I9">
        <f t="shared" si="1"/>
        <v>8.0622577482985491</v>
      </c>
      <c r="J9">
        <v>65</v>
      </c>
      <c r="K9">
        <f t="shared" si="2"/>
        <v>8.0622577482985491</v>
      </c>
      <c r="L9">
        <v>6</v>
      </c>
      <c r="M9">
        <v>4</v>
      </c>
      <c r="N9">
        <v>58</v>
      </c>
      <c r="O9">
        <f t="shared" si="3"/>
        <v>7.6157731058639087</v>
      </c>
      <c r="P9">
        <v>0</v>
      </c>
      <c r="Q9">
        <v>55</v>
      </c>
      <c r="R9">
        <v>0</v>
      </c>
      <c r="S9">
        <v>2</v>
      </c>
      <c r="T9">
        <v>1</v>
      </c>
      <c r="U9">
        <v>7</v>
      </c>
      <c r="V9">
        <f t="shared" si="4"/>
        <v>2.6457513110645907</v>
      </c>
      <c r="W9">
        <v>4</v>
      </c>
      <c r="X9">
        <v>3</v>
      </c>
      <c r="Y9">
        <v>11</v>
      </c>
      <c r="Z9">
        <v>11</v>
      </c>
      <c r="AA9">
        <f t="shared" si="5"/>
        <v>3.3166247903553998</v>
      </c>
      <c r="AB9">
        <v>0</v>
      </c>
      <c r="AC9">
        <f t="shared" si="6"/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7"/>
        <v>0</v>
      </c>
    </row>
    <row r="10" spans="1:39" x14ac:dyDescent="0.25">
      <c r="A10">
        <v>2</v>
      </c>
      <c r="B10">
        <v>1</v>
      </c>
      <c r="C10" t="str">
        <f t="shared" si="0"/>
        <v>2-1</v>
      </c>
      <c r="D10" t="s">
        <v>1</v>
      </c>
      <c r="E10" t="s">
        <v>4</v>
      </c>
      <c r="F10">
        <v>2018</v>
      </c>
      <c r="G10">
        <f>VLOOKUP(C10,PECI2018cover!$C$2:$G$32,5,FALSE)</f>
        <v>0</v>
      </c>
      <c r="H10">
        <v>41</v>
      </c>
      <c r="I10">
        <f t="shared" si="1"/>
        <v>6.4031242374328485</v>
      </c>
      <c r="J10">
        <v>41</v>
      </c>
      <c r="K10">
        <f t="shared" si="2"/>
        <v>6.4031242374328485</v>
      </c>
      <c r="L10">
        <v>0</v>
      </c>
      <c r="M10">
        <v>1</v>
      </c>
      <c r="N10">
        <v>40</v>
      </c>
      <c r="O10">
        <f t="shared" si="3"/>
        <v>6.324555320336759</v>
      </c>
      <c r="P10">
        <v>0</v>
      </c>
      <c r="Q10">
        <v>40</v>
      </c>
      <c r="R10">
        <v>0</v>
      </c>
      <c r="S10">
        <v>0</v>
      </c>
      <c r="T10">
        <v>0</v>
      </c>
      <c r="U10">
        <v>1</v>
      </c>
      <c r="V10">
        <f t="shared" si="4"/>
        <v>1</v>
      </c>
      <c r="W10">
        <v>0</v>
      </c>
      <c r="X10">
        <v>1</v>
      </c>
      <c r="Y10">
        <v>11</v>
      </c>
      <c r="Z10">
        <v>11</v>
      </c>
      <c r="AA10">
        <f t="shared" si="5"/>
        <v>3.3166247903553998</v>
      </c>
      <c r="AB10">
        <v>0</v>
      </c>
      <c r="AC10">
        <f t="shared" si="6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7"/>
        <v>0</v>
      </c>
    </row>
    <row r="11" spans="1:39" x14ac:dyDescent="0.25">
      <c r="A11">
        <v>3</v>
      </c>
      <c r="B11">
        <v>1</v>
      </c>
      <c r="C11" t="str">
        <f t="shared" si="0"/>
        <v>3-1</v>
      </c>
      <c r="D11" t="s">
        <v>1</v>
      </c>
      <c r="E11" t="s">
        <v>4</v>
      </c>
      <c r="F11">
        <v>2018</v>
      </c>
      <c r="G11">
        <f>VLOOKUP(C11,PECI2018cover!$C$2:$G$32,5,FALSE)</f>
        <v>0</v>
      </c>
      <c r="H11">
        <v>99</v>
      </c>
      <c r="I11">
        <f t="shared" si="1"/>
        <v>9.9498743710661994</v>
      </c>
      <c r="J11">
        <v>99</v>
      </c>
      <c r="K11">
        <f t="shared" si="2"/>
        <v>9.9498743710661994</v>
      </c>
      <c r="L11">
        <v>1</v>
      </c>
      <c r="M11">
        <v>0</v>
      </c>
      <c r="N11">
        <v>99</v>
      </c>
      <c r="O11">
        <f t="shared" si="3"/>
        <v>9.9498743710661994</v>
      </c>
      <c r="P11">
        <v>24</v>
      </c>
      <c r="Q11">
        <v>74</v>
      </c>
      <c r="R11">
        <v>0</v>
      </c>
      <c r="S11">
        <v>1</v>
      </c>
      <c r="T11">
        <v>0</v>
      </c>
      <c r="U11">
        <v>0</v>
      </c>
      <c r="V11">
        <f t="shared" si="4"/>
        <v>0</v>
      </c>
      <c r="W11">
        <v>0</v>
      </c>
      <c r="X11">
        <v>0</v>
      </c>
      <c r="Y11">
        <v>0</v>
      </c>
      <c r="Z11">
        <v>0</v>
      </c>
      <c r="AA11">
        <f t="shared" si="5"/>
        <v>0</v>
      </c>
      <c r="AB11">
        <v>0</v>
      </c>
      <c r="AC11">
        <f t="shared" si="6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7"/>
        <v>0</v>
      </c>
    </row>
    <row r="12" spans="1:39" x14ac:dyDescent="0.25">
      <c r="A12">
        <v>4</v>
      </c>
      <c r="B12">
        <v>3</v>
      </c>
      <c r="C12" t="str">
        <f t="shared" si="0"/>
        <v>4-3</v>
      </c>
      <c r="D12" t="s">
        <v>1</v>
      </c>
      <c r="E12" t="s">
        <v>4</v>
      </c>
      <c r="F12">
        <v>2018</v>
      </c>
      <c r="G12">
        <f>VLOOKUP(C12,PECI2018cover!$C$2:$G$32,5,FALSE)</f>
        <v>2</v>
      </c>
      <c r="H12">
        <v>48</v>
      </c>
      <c r="I12">
        <f t="shared" si="1"/>
        <v>6.9282032302755088</v>
      </c>
      <c r="J12">
        <v>48</v>
      </c>
      <c r="K12">
        <f t="shared" si="2"/>
        <v>6.9282032302755088</v>
      </c>
      <c r="L12">
        <v>2</v>
      </c>
      <c r="M12">
        <v>0</v>
      </c>
      <c r="N12">
        <v>46</v>
      </c>
      <c r="O12">
        <f t="shared" si="3"/>
        <v>6.7823299831252681</v>
      </c>
      <c r="P12">
        <v>3</v>
      </c>
      <c r="Q12">
        <v>43</v>
      </c>
      <c r="R12">
        <v>0</v>
      </c>
      <c r="S12">
        <v>0</v>
      </c>
      <c r="T12">
        <v>0</v>
      </c>
      <c r="U12">
        <v>2</v>
      </c>
      <c r="V12">
        <f t="shared" si="4"/>
        <v>1.4142135623730951</v>
      </c>
      <c r="W12">
        <v>2</v>
      </c>
      <c r="X12">
        <v>0</v>
      </c>
      <c r="Y12">
        <v>2</v>
      </c>
      <c r="Z12">
        <v>0</v>
      </c>
      <c r="AA12">
        <f t="shared" si="5"/>
        <v>0</v>
      </c>
      <c r="AB12">
        <v>2</v>
      </c>
      <c r="AC12">
        <f t="shared" si="6"/>
        <v>1.4142135623730951</v>
      </c>
      <c r="AD12">
        <v>1.0986122886681098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7"/>
        <v>0</v>
      </c>
    </row>
    <row r="13" spans="1:39" x14ac:dyDescent="0.25">
      <c r="A13">
        <v>1</v>
      </c>
      <c r="B13">
        <v>5</v>
      </c>
      <c r="C13" t="str">
        <f t="shared" si="0"/>
        <v>1-5</v>
      </c>
      <c r="D13" t="s">
        <v>12</v>
      </c>
      <c r="E13" t="s">
        <v>20</v>
      </c>
      <c r="F13">
        <v>2018</v>
      </c>
      <c r="G13">
        <f>VLOOKUP(C13,PECI2018cover!$C$2:$G$32,5,FALSE)</f>
        <v>27</v>
      </c>
      <c r="H13">
        <v>52</v>
      </c>
      <c r="I13">
        <f t="shared" si="1"/>
        <v>7.2111025509279782</v>
      </c>
      <c r="J13">
        <v>52</v>
      </c>
      <c r="K13">
        <f t="shared" si="2"/>
        <v>7.2111025509279782</v>
      </c>
      <c r="L13">
        <v>14</v>
      </c>
      <c r="M13">
        <v>4</v>
      </c>
      <c r="N13">
        <v>42</v>
      </c>
      <c r="O13">
        <f t="shared" si="3"/>
        <v>6.4807406984078604</v>
      </c>
      <c r="P13">
        <v>0</v>
      </c>
      <c r="Q13">
        <v>34</v>
      </c>
      <c r="R13">
        <v>0</v>
      </c>
      <c r="S13">
        <v>4</v>
      </c>
      <c r="T13">
        <v>4</v>
      </c>
      <c r="U13">
        <v>10</v>
      </c>
      <c r="V13">
        <f t="shared" si="4"/>
        <v>3.1622776601683795</v>
      </c>
      <c r="W13">
        <v>10</v>
      </c>
      <c r="X13">
        <v>0</v>
      </c>
      <c r="Y13">
        <v>42</v>
      </c>
      <c r="Z13">
        <v>15</v>
      </c>
      <c r="AA13">
        <f t="shared" si="5"/>
        <v>3.872983346207417</v>
      </c>
      <c r="AB13">
        <v>27</v>
      </c>
      <c r="AC13">
        <f t="shared" si="6"/>
        <v>5.196152422706632</v>
      </c>
      <c r="AD13">
        <v>3.3322045101752038</v>
      </c>
      <c r="AE13">
        <v>5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f t="shared" si="7"/>
        <v>0</v>
      </c>
    </row>
    <row r="14" spans="1:39" x14ac:dyDescent="0.25">
      <c r="A14">
        <v>2</v>
      </c>
      <c r="B14">
        <v>3</v>
      </c>
      <c r="C14" t="str">
        <f t="shared" si="0"/>
        <v>2-3</v>
      </c>
      <c r="D14" t="s">
        <v>12</v>
      </c>
      <c r="E14" t="s">
        <v>20</v>
      </c>
      <c r="F14">
        <v>2018</v>
      </c>
      <c r="G14">
        <f>VLOOKUP(C14,PECI2018cover!$C$2:$G$32,5,FALSE)</f>
        <v>33</v>
      </c>
      <c r="H14">
        <v>33</v>
      </c>
      <c r="I14">
        <f t="shared" si="1"/>
        <v>5.7445626465380286</v>
      </c>
      <c r="J14">
        <v>33</v>
      </c>
      <c r="K14">
        <f t="shared" si="2"/>
        <v>5.7445626465380286</v>
      </c>
      <c r="L14">
        <v>0</v>
      </c>
      <c r="M14">
        <v>1</v>
      </c>
      <c r="N14">
        <v>32</v>
      </c>
      <c r="O14">
        <f t="shared" si="3"/>
        <v>5.6568542494923806</v>
      </c>
      <c r="P14">
        <v>0</v>
      </c>
      <c r="Q14">
        <v>32</v>
      </c>
      <c r="R14">
        <v>0</v>
      </c>
      <c r="S14">
        <v>0</v>
      </c>
      <c r="T14">
        <v>0</v>
      </c>
      <c r="U14">
        <v>1</v>
      </c>
      <c r="V14">
        <f t="shared" si="4"/>
        <v>1</v>
      </c>
      <c r="W14">
        <v>0</v>
      </c>
      <c r="X14">
        <v>1</v>
      </c>
      <c r="Y14">
        <v>47</v>
      </c>
      <c r="Z14">
        <v>14</v>
      </c>
      <c r="AA14">
        <f t="shared" si="5"/>
        <v>3.7416573867739413</v>
      </c>
      <c r="AB14">
        <v>33</v>
      </c>
      <c r="AC14">
        <f t="shared" si="6"/>
        <v>5.7445626465380286</v>
      </c>
      <c r="AD14">
        <v>3.5263605246161616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7"/>
        <v>0</v>
      </c>
    </row>
    <row r="15" spans="1:39" x14ac:dyDescent="0.25">
      <c r="A15">
        <v>3</v>
      </c>
      <c r="B15">
        <v>4</v>
      </c>
      <c r="C15" t="str">
        <f t="shared" si="0"/>
        <v>3-4</v>
      </c>
      <c r="D15" t="s">
        <v>12</v>
      </c>
      <c r="E15" t="s">
        <v>20</v>
      </c>
      <c r="F15">
        <v>2018</v>
      </c>
      <c r="G15">
        <f>VLOOKUP(C15,PECI2018cover!$C$2:$G$32,5,FALSE)</f>
        <v>67</v>
      </c>
      <c r="H15">
        <v>21</v>
      </c>
      <c r="I15">
        <f t="shared" si="1"/>
        <v>4.5825756949558398</v>
      </c>
      <c r="J15">
        <v>21</v>
      </c>
      <c r="K15">
        <f t="shared" si="2"/>
        <v>4.5825756949558398</v>
      </c>
      <c r="L15">
        <v>0</v>
      </c>
      <c r="M15">
        <v>0</v>
      </c>
      <c r="N15">
        <v>21</v>
      </c>
      <c r="O15">
        <f t="shared" si="3"/>
        <v>4.5825756949558398</v>
      </c>
      <c r="P15">
        <v>0</v>
      </c>
      <c r="Q15">
        <v>21</v>
      </c>
      <c r="R15">
        <v>0</v>
      </c>
      <c r="S15">
        <v>0</v>
      </c>
      <c r="T15">
        <v>0</v>
      </c>
      <c r="U15">
        <v>0</v>
      </c>
      <c r="V15">
        <f t="shared" si="4"/>
        <v>0</v>
      </c>
      <c r="W15">
        <v>0</v>
      </c>
      <c r="X15">
        <v>0</v>
      </c>
      <c r="Y15">
        <v>67</v>
      </c>
      <c r="Z15">
        <v>0</v>
      </c>
      <c r="AA15">
        <f t="shared" si="5"/>
        <v>0</v>
      </c>
      <c r="AB15">
        <v>67</v>
      </c>
      <c r="AC15">
        <f t="shared" si="6"/>
        <v>8.1853527718724504</v>
      </c>
      <c r="AD15">
        <v>4.219507705176107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7"/>
        <v>0</v>
      </c>
    </row>
    <row r="16" spans="1:39" x14ac:dyDescent="0.25">
      <c r="A16">
        <v>4</v>
      </c>
      <c r="B16">
        <v>6</v>
      </c>
      <c r="C16" t="str">
        <f t="shared" si="0"/>
        <v>4-6</v>
      </c>
      <c r="D16" t="s">
        <v>12</v>
      </c>
      <c r="E16" t="s">
        <v>20</v>
      </c>
      <c r="F16">
        <v>2018</v>
      </c>
      <c r="G16">
        <f>VLOOKUP(C16,PECI2018cover!$C$2:$G$32,5,FALSE)</f>
        <v>66</v>
      </c>
      <c r="H16">
        <v>13</v>
      </c>
      <c r="I16">
        <f t="shared" si="1"/>
        <v>3.6055512754639891</v>
      </c>
      <c r="J16">
        <v>13</v>
      </c>
      <c r="K16">
        <f t="shared" si="2"/>
        <v>3.6055512754639891</v>
      </c>
      <c r="L16">
        <v>5</v>
      </c>
      <c r="M16">
        <v>0</v>
      </c>
      <c r="N16">
        <v>12</v>
      </c>
      <c r="O16">
        <f t="shared" si="3"/>
        <v>3.4641016151377544</v>
      </c>
      <c r="P16">
        <v>0</v>
      </c>
      <c r="Q16">
        <v>7</v>
      </c>
      <c r="R16">
        <v>1</v>
      </c>
      <c r="S16">
        <v>4</v>
      </c>
      <c r="T16">
        <v>0</v>
      </c>
      <c r="U16">
        <v>1</v>
      </c>
      <c r="V16">
        <f t="shared" si="4"/>
        <v>1</v>
      </c>
      <c r="W16">
        <v>1</v>
      </c>
      <c r="X16">
        <v>0</v>
      </c>
      <c r="Y16">
        <v>66</v>
      </c>
      <c r="Z16">
        <v>0</v>
      </c>
      <c r="AA16">
        <f t="shared" si="5"/>
        <v>0</v>
      </c>
      <c r="AB16">
        <v>66</v>
      </c>
      <c r="AC16">
        <f t="shared" si="6"/>
        <v>8.1240384046359608</v>
      </c>
      <c r="AD16">
        <v>4.2046926193909657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7"/>
        <v>0</v>
      </c>
    </row>
    <row r="17" spans="1:39" x14ac:dyDescent="0.25">
      <c r="A17">
        <v>1</v>
      </c>
      <c r="B17">
        <v>2</v>
      </c>
      <c r="C17" t="str">
        <f t="shared" si="0"/>
        <v>1-2</v>
      </c>
      <c r="D17" t="s">
        <v>9</v>
      </c>
      <c r="E17" t="s">
        <v>15</v>
      </c>
      <c r="F17">
        <v>2018</v>
      </c>
      <c r="G17">
        <f>VLOOKUP(C17,PECI2018cover!$C$2:$G$32,5,FALSE)</f>
        <v>51</v>
      </c>
      <c r="H17">
        <v>29</v>
      </c>
      <c r="I17">
        <f t="shared" si="1"/>
        <v>5.3851648071345037</v>
      </c>
      <c r="J17">
        <v>29</v>
      </c>
      <c r="K17">
        <f t="shared" si="2"/>
        <v>5.3851648071345037</v>
      </c>
      <c r="L17">
        <v>7</v>
      </c>
      <c r="M17">
        <v>1</v>
      </c>
      <c r="N17">
        <v>24</v>
      </c>
      <c r="O17">
        <f t="shared" si="3"/>
        <v>4.8989794855663558</v>
      </c>
      <c r="P17">
        <v>0</v>
      </c>
      <c r="Q17">
        <v>21</v>
      </c>
      <c r="R17">
        <v>0</v>
      </c>
      <c r="S17">
        <v>3</v>
      </c>
      <c r="T17">
        <v>0</v>
      </c>
      <c r="U17">
        <v>5</v>
      </c>
      <c r="V17">
        <f t="shared" si="4"/>
        <v>2.2360679774997898</v>
      </c>
      <c r="W17">
        <v>4</v>
      </c>
      <c r="X17">
        <v>1</v>
      </c>
      <c r="Y17">
        <v>88</v>
      </c>
      <c r="Z17">
        <v>37</v>
      </c>
      <c r="AA17">
        <f t="shared" si="5"/>
        <v>6.0827625302982193</v>
      </c>
      <c r="AB17">
        <v>51</v>
      </c>
      <c r="AC17">
        <f t="shared" si="6"/>
        <v>7.1414284285428504</v>
      </c>
      <c r="AD17">
        <v>3.9512437185814275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f t="shared" si="7"/>
        <v>0</v>
      </c>
    </row>
    <row r="18" spans="1:39" x14ac:dyDescent="0.25">
      <c r="A18">
        <v>2</v>
      </c>
      <c r="B18">
        <v>5</v>
      </c>
      <c r="C18" t="str">
        <f t="shared" si="0"/>
        <v>2-5</v>
      </c>
      <c r="D18" t="s">
        <v>9</v>
      </c>
      <c r="E18" t="s">
        <v>15</v>
      </c>
      <c r="F18">
        <v>2018</v>
      </c>
      <c r="G18">
        <f>VLOOKUP(C18,PECI2018cover!$C$2:$G$32,5,FALSE)</f>
        <v>44</v>
      </c>
      <c r="H18">
        <v>36</v>
      </c>
      <c r="I18">
        <f t="shared" si="1"/>
        <v>6</v>
      </c>
      <c r="J18">
        <v>36</v>
      </c>
      <c r="K18">
        <f t="shared" si="2"/>
        <v>6</v>
      </c>
      <c r="L18">
        <v>7</v>
      </c>
      <c r="M18">
        <v>4</v>
      </c>
      <c r="N18">
        <v>33</v>
      </c>
      <c r="O18">
        <f t="shared" si="3"/>
        <v>5.7445626465380286</v>
      </c>
      <c r="P18">
        <v>0</v>
      </c>
      <c r="Q18">
        <v>25</v>
      </c>
      <c r="R18">
        <v>0</v>
      </c>
      <c r="S18">
        <v>4</v>
      </c>
      <c r="T18">
        <v>4</v>
      </c>
      <c r="U18">
        <v>3</v>
      </c>
      <c r="V18">
        <f t="shared" si="4"/>
        <v>1.7320508075688772</v>
      </c>
      <c r="W18">
        <v>3</v>
      </c>
      <c r="X18">
        <v>0</v>
      </c>
      <c r="Y18">
        <v>51</v>
      </c>
      <c r="Z18">
        <v>7</v>
      </c>
      <c r="AA18">
        <f t="shared" si="5"/>
        <v>2.6457513110645907</v>
      </c>
      <c r="AB18">
        <v>44</v>
      </c>
      <c r="AC18">
        <f t="shared" si="6"/>
        <v>6.6332495807107996</v>
      </c>
      <c r="AD18">
        <v>3.8066624897703196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7"/>
        <v>0</v>
      </c>
    </row>
    <row r="19" spans="1:39" x14ac:dyDescent="0.25">
      <c r="A19">
        <v>3</v>
      </c>
      <c r="B19">
        <v>2</v>
      </c>
      <c r="C19" t="str">
        <f t="shared" si="0"/>
        <v>3-2</v>
      </c>
      <c r="D19" t="s">
        <v>9</v>
      </c>
      <c r="E19" t="s">
        <v>15</v>
      </c>
      <c r="F19">
        <v>2018</v>
      </c>
      <c r="G19">
        <f>VLOOKUP(C19,PECI2018cover!$C$2:$G$32,5,FALSE)</f>
        <v>36</v>
      </c>
      <c r="H19">
        <v>43</v>
      </c>
      <c r="I19">
        <f t="shared" si="1"/>
        <v>6.5574385243020004</v>
      </c>
      <c r="J19">
        <v>43</v>
      </c>
      <c r="K19">
        <f t="shared" si="2"/>
        <v>6.5574385243020004</v>
      </c>
      <c r="L19">
        <v>6</v>
      </c>
      <c r="M19">
        <v>3</v>
      </c>
      <c r="N19">
        <v>43</v>
      </c>
      <c r="O19">
        <f t="shared" si="3"/>
        <v>6.5574385243020004</v>
      </c>
      <c r="P19">
        <v>0</v>
      </c>
      <c r="Q19">
        <v>34</v>
      </c>
      <c r="R19">
        <v>0</v>
      </c>
      <c r="S19">
        <v>6</v>
      </c>
      <c r="T19">
        <v>3</v>
      </c>
      <c r="U19">
        <v>0</v>
      </c>
      <c r="V19">
        <f t="shared" si="4"/>
        <v>0</v>
      </c>
      <c r="W19">
        <v>0</v>
      </c>
      <c r="X19">
        <v>0</v>
      </c>
      <c r="Y19">
        <v>38</v>
      </c>
      <c r="Z19">
        <v>2</v>
      </c>
      <c r="AA19">
        <f t="shared" si="5"/>
        <v>1.4142135623730951</v>
      </c>
      <c r="AB19">
        <v>36</v>
      </c>
      <c r="AC19">
        <f t="shared" si="6"/>
        <v>6</v>
      </c>
      <c r="AD19">
        <v>3.6109179126442243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7"/>
        <v>0</v>
      </c>
    </row>
    <row r="20" spans="1:39" x14ac:dyDescent="0.25">
      <c r="A20">
        <v>4</v>
      </c>
      <c r="B20">
        <v>8</v>
      </c>
      <c r="C20" t="str">
        <f t="shared" si="0"/>
        <v>4-8</v>
      </c>
      <c r="D20" t="s">
        <v>9</v>
      </c>
      <c r="E20" t="s">
        <v>15</v>
      </c>
      <c r="F20">
        <v>2018</v>
      </c>
      <c r="G20">
        <f>VLOOKUP(C20,PECI2018cover!$C$2:$G$32,5,FALSE)</f>
        <v>78</v>
      </c>
      <c r="H20">
        <v>11</v>
      </c>
      <c r="I20">
        <f t="shared" si="1"/>
        <v>3.3166247903553998</v>
      </c>
      <c r="J20">
        <v>11</v>
      </c>
      <c r="K20">
        <f t="shared" si="2"/>
        <v>3.3166247903553998</v>
      </c>
      <c r="L20">
        <v>2</v>
      </c>
      <c r="M20">
        <v>0</v>
      </c>
      <c r="N20">
        <v>11</v>
      </c>
      <c r="O20">
        <f t="shared" si="3"/>
        <v>3.3166247903553998</v>
      </c>
      <c r="P20">
        <v>0</v>
      </c>
      <c r="Q20">
        <v>9</v>
      </c>
      <c r="R20">
        <v>0</v>
      </c>
      <c r="S20">
        <v>2</v>
      </c>
      <c r="T20">
        <v>0</v>
      </c>
      <c r="U20">
        <v>0</v>
      </c>
      <c r="V20">
        <f t="shared" si="4"/>
        <v>0</v>
      </c>
      <c r="W20">
        <v>0</v>
      </c>
      <c r="X20">
        <v>0</v>
      </c>
      <c r="Y20">
        <v>78</v>
      </c>
      <c r="Z20">
        <v>0</v>
      </c>
      <c r="AA20">
        <f t="shared" si="5"/>
        <v>0</v>
      </c>
      <c r="AB20">
        <v>78</v>
      </c>
      <c r="AC20">
        <f t="shared" si="6"/>
        <v>8.8317608663278477</v>
      </c>
      <c r="AD20">
        <v>4.3694478524670215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f t="shared" si="7"/>
        <v>0</v>
      </c>
    </row>
    <row r="21" spans="1:39" x14ac:dyDescent="0.25">
      <c r="A21">
        <v>1</v>
      </c>
      <c r="B21">
        <v>7</v>
      </c>
      <c r="C21" t="str">
        <f t="shared" si="0"/>
        <v>1-7</v>
      </c>
      <c r="D21" t="s">
        <v>5</v>
      </c>
      <c r="E21" t="s">
        <v>10</v>
      </c>
      <c r="F21">
        <v>2018</v>
      </c>
      <c r="G21">
        <f>VLOOKUP(C21,PECI2018cover!$C$2:$G$32,5,FALSE)</f>
        <v>29</v>
      </c>
      <c r="H21">
        <v>56</v>
      </c>
      <c r="I21">
        <f t="shared" si="1"/>
        <v>7.4833147735478827</v>
      </c>
      <c r="J21">
        <v>56</v>
      </c>
      <c r="K21">
        <f t="shared" si="2"/>
        <v>7.4833147735478827</v>
      </c>
      <c r="L21">
        <v>4</v>
      </c>
      <c r="M21">
        <v>8</v>
      </c>
      <c r="N21">
        <v>52</v>
      </c>
      <c r="O21">
        <f t="shared" si="3"/>
        <v>7.2111025509279782</v>
      </c>
      <c r="P21">
        <v>0</v>
      </c>
      <c r="Q21">
        <v>44</v>
      </c>
      <c r="R21">
        <v>0</v>
      </c>
      <c r="S21">
        <v>1</v>
      </c>
      <c r="T21">
        <v>7</v>
      </c>
      <c r="U21">
        <v>4</v>
      </c>
      <c r="V21">
        <f t="shared" si="4"/>
        <v>2</v>
      </c>
      <c r="W21">
        <v>3</v>
      </c>
      <c r="X21">
        <v>1</v>
      </c>
      <c r="Y21">
        <v>47</v>
      </c>
      <c r="Z21">
        <v>18</v>
      </c>
      <c r="AA21">
        <f t="shared" si="5"/>
        <v>4.2426406871192848</v>
      </c>
      <c r="AB21">
        <v>29</v>
      </c>
      <c r="AC21">
        <f t="shared" si="6"/>
        <v>5.3851648071345037</v>
      </c>
      <c r="AD21">
        <v>3.4011973816621555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f t="shared" si="7"/>
        <v>0</v>
      </c>
    </row>
    <row r="22" spans="1:39" s="1" customFormat="1" x14ac:dyDescent="0.25">
      <c r="A22">
        <v>2</v>
      </c>
      <c r="B22">
        <v>7</v>
      </c>
      <c r="C22" t="str">
        <f t="shared" si="0"/>
        <v>2-7</v>
      </c>
      <c r="D22" t="s">
        <v>5</v>
      </c>
      <c r="E22" t="s">
        <v>10</v>
      </c>
      <c r="F22">
        <v>2018</v>
      </c>
      <c r="G22">
        <f>VLOOKUP(C22,PECI2018cover!$C$2:$G$32,5,FALSE)</f>
        <v>43</v>
      </c>
      <c r="H22">
        <v>6</v>
      </c>
      <c r="I22">
        <f t="shared" si="1"/>
        <v>2.4494897427831779</v>
      </c>
      <c r="J22">
        <v>6</v>
      </c>
      <c r="K22">
        <f t="shared" si="2"/>
        <v>2.4494897427831779</v>
      </c>
      <c r="L22">
        <v>1</v>
      </c>
      <c r="M22">
        <v>0</v>
      </c>
      <c r="N22">
        <v>5</v>
      </c>
      <c r="O22">
        <f t="shared" si="3"/>
        <v>2.2360679774997898</v>
      </c>
      <c r="P22">
        <v>0</v>
      </c>
      <c r="Q22">
        <v>5</v>
      </c>
      <c r="R22">
        <v>0</v>
      </c>
      <c r="S22">
        <v>0</v>
      </c>
      <c r="T22">
        <v>0</v>
      </c>
      <c r="U22">
        <v>1</v>
      </c>
      <c r="V22">
        <f t="shared" si="4"/>
        <v>1</v>
      </c>
      <c r="W22">
        <v>1</v>
      </c>
      <c r="X22">
        <v>0</v>
      </c>
      <c r="Y22">
        <v>61</v>
      </c>
      <c r="Z22">
        <v>18</v>
      </c>
      <c r="AA22">
        <f t="shared" si="5"/>
        <v>4.2426406871192848</v>
      </c>
      <c r="AB22">
        <v>43</v>
      </c>
      <c r="AC22">
        <f t="shared" si="6"/>
        <v>6.5574385243020004</v>
      </c>
      <c r="AD22">
        <v>3.784189633918261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7"/>
        <v>0</v>
      </c>
    </row>
    <row r="23" spans="1:39" s="1" customFormat="1" x14ac:dyDescent="0.25">
      <c r="A23">
        <v>3</v>
      </c>
      <c r="B23">
        <v>8</v>
      </c>
      <c r="C23" t="str">
        <f t="shared" si="0"/>
        <v>3-8</v>
      </c>
      <c r="D23" t="s">
        <v>5</v>
      </c>
      <c r="E23" t="s">
        <v>10</v>
      </c>
      <c r="F23">
        <v>2018</v>
      </c>
      <c r="G23">
        <f>VLOOKUP(C23,PECI2018cover!$C$2:$G$32,5,FALSE)</f>
        <v>40</v>
      </c>
      <c r="H23">
        <v>43</v>
      </c>
      <c r="I23">
        <f t="shared" si="1"/>
        <v>6.5574385243020004</v>
      </c>
      <c r="J23">
        <v>43</v>
      </c>
      <c r="K23">
        <f t="shared" si="2"/>
        <v>6.5574385243020004</v>
      </c>
      <c r="L23">
        <v>0</v>
      </c>
      <c r="M23">
        <v>0</v>
      </c>
      <c r="N23">
        <v>43</v>
      </c>
      <c r="O23">
        <f t="shared" si="3"/>
        <v>6.5574385243020004</v>
      </c>
      <c r="P23">
        <v>13</v>
      </c>
      <c r="Q23">
        <v>30</v>
      </c>
      <c r="R23">
        <v>0</v>
      </c>
      <c r="S23">
        <v>0</v>
      </c>
      <c r="T23">
        <v>0</v>
      </c>
      <c r="U23">
        <v>0</v>
      </c>
      <c r="V23">
        <f t="shared" si="4"/>
        <v>0</v>
      </c>
      <c r="W23">
        <v>0</v>
      </c>
      <c r="X23">
        <v>0</v>
      </c>
      <c r="Y23">
        <v>40</v>
      </c>
      <c r="Z23">
        <v>0</v>
      </c>
      <c r="AA23">
        <f t="shared" si="5"/>
        <v>0</v>
      </c>
      <c r="AB23">
        <v>40</v>
      </c>
      <c r="AC23">
        <f t="shared" si="6"/>
        <v>6.324555320336759</v>
      </c>
      <c r="AD23">
        <v>3.713572066704308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7"/>
        <v>0</v>
      </c>
    </row>
    <row r="24" spans="1:39" s="1" customFormat="1" x14ac:dyDescent="0.25">
      <c r="A24">
        <v>4</v>
      </c>
      <c r="B24">
        <v>5</v>
      </c>
      <c r="C24" t="str">
        <f t="shared" si="0"/>
        <v>4-5</v>
      </c>
      <c r="D24" t="s">
        <v>5</v>
      </c>
      <c r="E24" t="s">
        <v>10</v>
      </c>
      <c r="F24">
        <v>2018</v>
      </c>
      <c r="G24">
        <f>VLOOKUP(C24,PECI2018cover!$C$2:$G$32,5,FALSE)</f>
        <v>52</v>
      </c>
      <c r="H24">
        <v>28</v>
      </c>
      <c r="I24">
        <f t="shared" si="1"/>
        <v>5.2915026221291814</v>
      </c>
      <c r="J24">
        <v>28</v>
      </c>
      <c r="K24">
        <f t="shared" si="2"/>
        <v>5.2915026221291814</v>
      </c>
      <c r="L24">
        <v>0</v>
      </c>
      <c r="M24">
        <v>2</v>
      </c>
      <c r="N24">
        <v>28</v>
      </c>
      <c r="O24">
        <f t="shared" si="3"/>
        <v>5.2915026221291814</v>
      </c>
      <c r="P24">
        <v>5</v>
      </c>
      <c r="Q24">
        <v>20</v>
      </c>
      <c r="R24">
        <v>1</v>
      </c>
      <c r="S24">
        <v>0</v>
      </c>
      <c r="T24">
        <v>2</v>
      </c>
      <c r="U24">
        <v>0</v>
      </c>
      <c r="V24">
        <f t="shared" si="4"/>
        <v>0</v>
      </c>
      <c r="W24">
        <v>0</v>
      </c>
      <c r="X24">
        <v>0</v>
      </c>
      <c r="Y24">
        <v>52</v>
      </c>
      <c r="Z24">
        <v>0</v>
      </c>
      <c r="AA24">
        <f t="shared" si="5"/>
        <v>0</v>
      </c>
      <c r="AB24">
        <v>52</v>
      </c>
      <c r="AC24">
        <f t="shared" si="6"/>
        <v>7.2111025509279782</v>
      </c>
      <c r="AD24">
        <v>3.970291913552122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7"/>
        <v>0</v>
      </c>
    </row>
    <row r="25" spans="1:39" s="1" customFormat="1" x14ac:dyDescent="0.25">
      <c r="A25">
        <v>1</v>
      </c>
      <c r="B25">
        <v>3</v>
      </c>
      <c r="C25" t="str">
        <f t="shared" si="0"/>
        <v>1-3</v>
      </c>
      <c r="D25" t="s">
        <v>13</v>
      </c>
      <c r="E25" t="s">
        <v>6</v>
      </c>
      <c r="F25">
        <v>2018</v>
      </c>
      <c r="G25">
        <f>VLOOKUP(C25,PECI2018cover!$C$2:$G$32,5,FALSE)</f>
        <v>53</v>
      </c>
      <c r="H25">
        <v>32</v>
      </c>
      <c r="I25">
        <f t="shared" si="1"/>
        <v>5.6568542494923806</v>
      </c>
      <c r="J25">
        <v>32</v>
      </c>
      <c r="K25">
        <f t="shared" si="2"/>
        <v>5.6568542494923806</v>
      </c>
      <c r="L25">
        <v>6</v>
      </c>
      <c r="M25">
        <v>0</v>
      </c>
      <c r="N25">
        <v>28</v>
      </c>
      <c r="O25">
        <f t="shared" si="3"/>
        <v>5.2915026221291814</v>
      </c>
      <c r="P25">
        <v>1</v>
      </c>
      <c r="Q25">
        <v>25</v>
      </c>
      <c r="R25">
        <v>0</v>
      </c>
      <c r="S25">
        <v>2</v>
      </c>
      <c r="T25">
        <v>0</v>
      </c>
      <c r="U25">
        <v>4</v>
      </c>
      <c r="V25">
        <f t="shared" si="4"/>
        <v>2</v>
      </c>
      <c r="W25">
        <v>4</v>
      </c>
      <c r="X25">
        <v>0</v>
      </c>
      <c r="Y25">
        <v>67</v>
      </c>
      <c r="Z25">
        <v>14</v>
      </c>
      <c r="AA25">
        <f t="shared" si="5"/>
        <v>3.7416573867739413</v>
      </c>
      <c r="AB25">
        <v>53</v>
      </c>
      <c r="AC25">
        <f t="shared" si="6"/>
        <v>7.2801098892805181</v>
      </c>
      <c r="AD25">
        <v>3.9889840465642745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7"/>
        <v>0</v>
      </c>
    </row>
    <row r="26" spans="1:39" s="1" customFormat="1" x14ac:dyDescent="0.25">
      <c r="A26">
        <v>2</v>
      </c>
      <c r="B26">
        <v>8</v>
      </c>
      <c r="C26" t="str">
        <f t="shared" si="0"/>
        <v>2-8</v>
      </c>
      <c r="D26" t="s">
        <v>13</v>
      </c>
      <c r="E26" t="s">
        <v>6</v>
      </c>
      <c r="F26">
        <v>2018</v>
      </c>
      <c r="G26">
        <f>VLOOKUP(C26,PECI2018cover!$C$2:$G$32,5,FALSE)</f>
        <v>32</v>
      </c>
      <c r="H26">
        <v>33</v>
      </c>
      <c r="I26">
        <f t="shared" si="1"/>
        <v>5.7445626465380286</v>
      </c>
      <c r="J26">
        <v>33</v>
      </c>
      <c r="K26">
        <f t="shared" si="2"/>
        <v>5.7445626465380286</v>
      </c>
      <c r="L26">
        <v>0</v>
      </c>
      <c r="M26">
        <v>1</v>
      </c>
      <c r="N26">
        <v>33</v>
      </c>
      <c r="O26">
        <f t="shared" si="3"/>
        <v>5.7445626465380286</v>
      </c>
      <c r="P26">
        <v>12</v>
      </c>
      <c r="Q26">
        <v>20</v>
      </c>
      <c r="R26">
        <v>0</v>
      </c>
      <c r="S26">
        <v>0</v>
      </c>
      <c r="T26">
        <v>1</v>
      </c>
      <c r="U26">
        <v>0</v>
      </c>
      <c r="V26">
        <f t="shared" si="4"/>
        <v>0</v>
      </c>
      <c r="W26">
        <v>0</v>
      </c>
      <c r="X26">
        <v>0</v>
      </c>
      <c r="Y26">
        <v>35</v>
      </c>
      <c r="Z26">
        <v>3</v>
      </c>
      <c r="AA26">
        <f t="shared" si="5"/>
        <v>1.7320508075688772</v>
      </c>
      <c r="AB26">
        <v>32</v>
      </c>
      <c r="AC26">
        <f t="shared" si="6"/>
        <v>5.6568542494923806</v>
      </c>
      <c r="AD26">
        <v>3.4965075614664802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f t="shared" si="7"/>
        <v>0</v>
      </c>
    </row>
    <row r="27" spans="1:39" s="1" customFormat="1" x14ac:dyDescent="0.25">
      <c r="A27">
        <v>3</v>
      </c>
      <c r="B27">
        <v>7</v>
      </c>
      <c r="C27" t="str">
        <f t="shared" si="0"/>
        <v>3-7</v>
      </c>
      <c r="D27" t="s">
        <v>13</v>
      </c>
      <c r="E27" t="s">
        <v>6</v>
      </c>
      <c r="F27">
        <v>2018</v>
      </c>
      <c r="G27">
        <f>VLOOKUP(C27,PECI2018cover!$C$2:$G$32,5,FALSE)</f>
        <v>27</v>
      </c>
      <c r="H27">
        <v>43</v>
      </c>
      <c r="I27">
        <f t="shared" si="1"/>
        <v>6.5574385243020004</v>
      </c>
      <c r="J27">
        <v>43</v>
      </c>
      <c r="K27">
        <f t="shared" si="2"/>
        <v>6.5574385243020004</v>
      </c>
      <c r="L27">
        <v>0</v>
      </c>
      <c r="M27">
        <v>0</v>
      </c>
      <c r="N27">
        <v>43</v>
      </c>
      <c r="O27">
        <f t="shared" si="3"/>
        <v>6.5574385243020004</v>
      </c>
      <c r="P27">
        <v>0</v>
      </c>
      <c r="Q27">
        <v>43</v>
      </c>
      <c r="R27">
        <v>0</v>
      </c>
      <c r="S27">
        <v>0</v>
      </c>
      <c r="T27">
        <v>0</v>
      </c>
      <c r="U27">
        <v>0</v>
      </c>
      <c r="V27">
        <f t="shared" si="4"/>
        <v>0</v>
      </c>
      <c r="W27">
        <v>0</v>
      </c>
      <c r="X27">
        <v>0</v>
      </c>
      <c r="Y27">
        <v>27</v>
      </c>
      <c r="Z27">
        <v>0</v>
      </c>
      <c r="AA27">
        <f t="shared" si="5"/>
        <v>0</v>
      </c>
      <c r="AB27">
        <v>27</v>
      </c>
      <c r="AC27">
        <f t="shared" si="6"/>
        <v>5.196152422706632</v>
      </c>
      <c r="AD27">
        <v>3.3322045101752038</v>
      </c>
      <c r="AE27">
        <v>0</v>
      </c>
      <c r="AF27">
        <v>0</v>
      </c>
      <c r="AG27">
        <v>0</v>
      </c>
      <c r="AH27">
        <v>3</v>
      </c>
      <c r="AI27">
        <v>0</v>
      </c>
      <c r="AJ27">
        <v>0</v>
      </c>
      <c r="AK27">
        <v>0</v>
      </c>
      <c r="AL27">
        <v>0</v>
      </c>
      <c r="AM27">
        <f t="shared" si="7"/>
        <v>0</v>
      </c>
    </row>
    <row r="28" spans="1:39" x14ac:dyDescent="0.25">
      <c r="A28">
        <v>4</v>
      </c>
      <c r="B28">
        <v>2</v>
      </c>
      <c r="C28" t="str">
        <f t="shared" si="0"/>
        <v>4-2</v>
      </c>
      <c r="D28" t="s">
        <v>13</v>
      </c>
      <c r="E28" t="s">
        <v>6</v>
      </c>
      <c r="F28">
        <v>2018</v>
      </c>
      <c r="G28">
        <f>VLOOKUP(C28,PECI2018cover!$C$2:$G$32,5,FALSE)</f>
        <v>70</v>
      </c>
      <c r="H28">
        <v>17</v>
      </c>
      <c r="I28">
        <f t="shared" si="1"/>
        <v>4.1231056256176606</v>
      </c>
      <c r="J28">
        <v>17</v>
      </c>
      <c r="K28">
        <f t="shared" si="2"/>
        <v>4.1231056256176606</v>
      </c>
      <c r="L28">
        <v>0</v>
      </c>
      <c r="M28">
        <v>0</v>
      </c>
      <c r="N28">
        <v>17</v>
      </c>
      <c r="O28">
        <f t="shared" si="3"/>
        <v>4.1231056256176606</v>
      </c>
      <c r="P28">
        <v>0</v>
      </c>
      <c r="Q28">
        <v>17</v>
      </c>
      <c r="R28">
        <v>0</v>
      </c>
      <c r="S28">
        <v>0</v>
      </c>
      <c r="T28">
        <v>0</v>
      </c>
      <c r="U28">
        <v>0</v>
      </c>
      <c r="V28">
        <f t="shared" si="4"/>
        <v>0</v>
      </c>
      <c r="W28">
        <v>0</v>
      </c>
      <c r="X28">
        <v>0</v>
      </c>
      <c r="Y28">
        <v>70</v>
      </c>
      <c r="Z28">
        <v>0</v>
      </c>
      <c r="AA28">
        <f t="shared" si="5"/>
        <v>0</v>
      </c>
      <c r="AB28">
        <v>70</v>
      </c>
      <c r="AC28">
        <f t="shared" si="6"/>
        <v>8.3666002653407556</v>
      </c>
      <c r="AD28">
        <v>4.2626798770413155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f t="shared" si="7"/>
        <v>0</v>
      </c>
    </row>
    <row r="29" spans="1:39" x14ac:dyDescent="0.25">
      <c r="A29">
        <v>1</v>
      </c>
      <c r="B29">
        <v>1</v>
      </c>
      <c r="C29" t="str">
        <f t="shared" si="0"/>
        <v>1-1</v>
      </c>
      <c r="D29" t="s">
        <v>7</v>
      </c>
      <c r="E29" t="s">
        <v>18</v>
      </c>
      <c r="F29">
        <v>2018</v>
      </c>
      <c r="G29">
        <f>VLOOKUP(C29,PECI2018cover!$C$2:$G$32,5,FALSE)</f>
        <v>20</v>
      </c>
      <c r="H29">
        <v>20</v>
      </c>
      <c r="I29">
        <f t="shared" si="1"/>
        <v>4.4721359549995796</v>
      </c>
      <c r="J29">
        <v>20</v>
      </c>
      <c r="K29">
        <f t="shared" si="2"/>
        <v>4.4721359549995796</v>
      </c>
      <c r="L29">
        <v>4</v>
      </c>
      <c r="M29">
        <v>0</v>
      </c>
      <c r="N29">
        <v>20</v>
      </c>
      <c r="O29">
        <f t="shared" si="3"/>
        <v>4.4721359549995796</v>
      </c>
      <c r="P29">
        <v>0</v>
      </c>
      <c r="Q29">
        <v>16</v>
      </c>
      <c r="R29">
        <v>0</v>
      </c>
      <c r="S29">
        <v>4</v>
      </c>
      <c r="T29">
        <v>0</v>
      </c>
      <c r="U29">
        <v>0</v>
      </c>
      <c r="V29">
        <f t="shared" si="4"/>
        <v>0</v>
      </c>
      <c r="W29">
        <v>0</v>
      </c>
      <c r="X29">
        <v>0</v>
      </c>
      <c r="Y29">
        <v>50</v>
      </c>
      <c r="Z29">
        <v>30</v>
      </c>
      <c r="AA29">
        <f t="shared" si="5"/>
        <v>5.4772255750516612</v>
      </c>
      <c r="AB29">
        <v>20</v>
      </c>
      <c r="AC29">
        <f t="shared" si="6"/>
        <v>4.4721359549995796</v>
      </c>
      <c r="AD29">
        <v>3.044522437723423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7"/>
        <v>0</v>
      </c>
    </row>
    <row r="30" spans="1:39" x14ac:dyDescent="0.25">
      <c r="A30">
        <v>2</v>
      </c>
      <c r="B30">
        <v>2</v>
      </c>
      <c r="C30" t="str">
        <f t="shared" si="0"/>
        <v>2-2</v>
      </c>
      <c r="D30" t="s">
        <v>7</v>
      </c>
      <c r="E30" t="s">
        <v>18</v>
      </c>
      <c r="F30">
        <v>2018</v>
      </c>
      <c r="G30">
        <f>VLOOKUP(C30,PECI2018cover!$C$2:$G$32,5,FALSE)</f>
        <v>33</v>
      </c>
      <c r="H30">
        <v>30</v>
      </c>
      <c r="I30">
        <f t="shared" si="1"/>
        <v>5.4772255750516612</v>
      </c>
      <c r="J30">
        <v>30</v>
      </c>
      <c r="K30">
        <f t="shared" si="2"/>
        <v>5.4772255750516612</v>
      </c>
      <c r="L30">
        <v>6</v>
      </c>
      <c r="M30">
        <v>2</v>
      </c>
      <c r="N30">
        <v>24</v>
      </c>
      <c r="O30">
        <f t="shared" si="3"/>
        <v>4.8989794855663558</v>
      </c>
      <c r="P30">
        <v>0</v>
      </c>
      <c r="Q30">
        <v>22</v>
      </c>
      <c r="R30">
        <v>0</v>
      </c>
      <c r="S30">
        <v>0</v>
      </c>
      <c r="T30">
        <v>2</v>
      </c>
      <c r="U30">
        <v>6</v>
      </c>
      <c r="V30">
        <f t="shared" si="4"/>
        <v>2.4494897427831779</v>
      </c>
      <c r="W30">
        <v>6</v>
      </c>
      <c r="X30">
        <v>0</v>
      </c>
      <c r="Y30">
        <v>43</v>
      </c>
      <c r="Z30">
        <v>10</v>
      </c>
      <c r="AA30">
        <f t="shared" si="5"/>
        <v>3.1622776601683795</v>
      </c>
      <c r="AB30">
        <v>33</v>
      </c>
      <c r="AC30">
        <f t="shared" si="6"/>
        <v>5.7445626465380286</v>
      </c>
      <c r="AD30">
        <v>3.5263605246161616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f t="shared" si="7"/>
        <v>0</v>
      </c>
    </row>
    <row r="31" spans="1:39" x14ac:dyDescent="0.25">
      <c r="A31">
        <v>3</v>
      </c>
      <c r="B31">
        <v>3</v>
      </c>
      <c r="C31" t="str">
        <f t="shared" si="0"/>
        <v>3-3</v>
      </c>
      <c r="D31" t="s">
        <v>7</v>
      </c>
      <c r="E31" t="s">
        <v>18</v>
      </c>
      <c r="F31">
        <v>2018</v>
      </c>
      <c r="G31">
        <f>VLOOKUP(C31,PECI2018cover!$C$2:$G$32,5,FALSE)</f>
        <v>38</v>
      </c>
      <c r="H31">
        <v>25</v>
      </c>
      <c r="I31">
        <f t="shared" si="1"/>
        <v>5</v>
      </c>
      <c r="J31">
        <v>25</v>
      </c>
      <c r="K31">
        <f t="shared" si="2"/>
        <v>5</v>
      </c>
      <c r="L31">
        <v>0</v>
      </c>
      <c r="M31">
        <v>0</v>
      </c>
      <c r="N31">
        <v>25</v>
      </c>
      <c r="O31">
        <f t="shared" si="3"/>
        <v>5</v>
      </c>
      <c r="P31">
        <v>0</v>
      </c>
      <c r="Q31">
        <v>25</v>
      </c>
      <c r="R31">
        <v>0</v>
      </c>
      <c r="S31">
        <v>0</v>
      </c>
      <c r="T31">
        <v>0</v>
      </c>
      <c r="U31">
        <v>0</v>
      </c>
      <c r="V31">
        <f t="shared" si="4"/>
        <v>0</v>
      </c>
      <c r="W31">
        <v>0</v>
      </c>
      <c r="X31">
        <v>0</v>
      </c>
      <c r="Y31">
        <v>38</v>
      </c>
      <c r="Z31">
        <v>0</v>
      </c>
      <c r="AA31">
        <f t="shared" si="5"/>
        <v>0</v>
      </c>
      <c r="AB31">
        <v>38</v>
      </c>
      <c r="AC31">
        <f t="shared" si="6"/>
        <v>6.164414002968976</v>
      </c>
      <c r="AD31">
        <v>3.6635616461296463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7"/>
        <v>0</v>
      </c>
    </row>
    <row r="32" spans="1:39" x14ac:dyDescent="0.25">
      <c r="A32">
        <v>4</v>
      </c>
      <c r="B32">
        <v>1</v>
      </c>
      <c r="C32" t="str">
        <f t="shared" si="0"/>
        <v>4-1</v>
      </c>
      <c r="D32" t="s">
        <v>7</v>
      </c>
      <c r="E32" t="s">
        <v>18</v>
      </c>
      <c r="F32">
        <v>2018</v>
      </c>
      <c r="G32">
        <f>VLOOKUP(C32,PECI2018cover!$C$2:$G$32,5,FALSE)</f>
        <v>50</v>
      </c>
      <c r="H32">
        <v>35</v>
      </c>
      <c r="I32">
        <f t="shared" si="1"/>
        <v>5.9160797830996161</v>
      </c>
      <c r="J32">
        <v>35</v>
      </c>
      <c r="K32">
        <f t="shared" si="2"/>
        <v>5.9160797830996161</v>
      </c>
      <c r="L32">
        <v>0</v>
      </c>
      <c r="M32">
        <v>0</v>
      </c>
      <c r="N32">
        <v>35</v>
      </c>
      <c r="O32">
        <f t="shared" si="3"/>
        <v>5.9160797830996161</v>
      </c>
      <c r="P32">
        <v>3</v>
      </c>
      <c r="Q32">
        <v>32</v>
      </c>
      <c r="R32">
        <v>0</v>
      </c>
      <c r="S32">
        <v>0</v>
      </c>
      <c r="T32">
        <v>0</v>
      </c>
      <c r="U32">
        <v>0</v>
      </c>
      <c r="V32">
        <f t="shared" si="4"/>
        <v>0</v>
      </c>
      <c r="W32">
        <v>0</v>
      </c>
      <c r="X32">
        <v>0</v>
      </c>
      <c r="Y32">
        <v>50</v>
      </c>
      <c r="Z32">
        <v>0</v>
      </c>
      <c r="AA32">
        <f t="shared" si="5"/>
        <v>0</v>
      </c>
      <c r="AB32">
        <v>50</v>
      </c>
      <c r="AC32">
        <f t="shared" si="6"/>
        <v>7.0710678118654755</v>
      </c>
      <c r="AD32">
        <v>3.9318256327243257</v>
      </c>
      <c r="AE32">
        <v>0</v>
      </c>
      <c r="AF32">
        <v>0</v>
      </c>
      <c r="AG32">
        <v>0</v>
      </c>
      <c r="AH32">
        <v>6</v>
      </c>
      <c r="AI32">
        <v>6</v>
      </c>
      <c r="AJ32">
        <v>0</v>
      </c>
      <c r="AK32">
        <v>0</v>
      </c>
      <c r="AL32">
        <v>0</v>
      </c>
      <c r="AM32">
        <f t="shared" si="7"/>
        <v>0</v>
      </c>
    </row>
    <row r="33" spans="1:39" x14ac:dyDescent="0.25">
      <c r="A33">
        <v>1</v>
      </c>
      <c r="B33">
        <v>4</v>
      </c>
      <c r="C33" t="str">
        <f t="shared" si="0"/>
        <v>1-4</v>
      </c>
      <c r="D33" t="s">
        <v>11</v>
      </c>
      <c r="E33" t="s">
        <v>0</v>
      </c>
      <c r="F33">
        <v>2019</v>
      </c>
      <c r="G33">
        <f>VLOOKUP(C33,PECI2018cover!$C$2:$G$32,5,FALSE)</f>
        <v>54</v>
      </c>
      <c r="H33">
        <v>110</v>
      </c>
      <c r="I33">
        <f t="shared" si="1"/>
        <v>10.488088481701515</v>
      </c>
      <c r="J33">
        <v>110</v>
      </c>
      <c r="K33">
        <f t="shared" si="2"/>
        <v>10.488088481701515</v>
      </c>
      <c r="L33">
        <v>49</v>
      </c>
      <c r="M33">
        <v>20</v>
      </c>
      <c r="N33">
        <v>48</v>
      </c>
      <c r="O33">
        <f t="shared" si="3"/>
        <v>6.9282032302755088</v>
      </c>
      <c r="P33">
        <v>0</v>
      </c>
      <c r="Q33">
        <v>41</v>
      </c>
      <c r="R33">
        <v>0</v>
      </c>
      <c r="S33">
        <v>7</v>
      </c>
      <c r="T33">
        <v>0</v>
      </c>
      <c r="U33">
        <v>62</v>
      </c>
      <c r="V33">
        <f t="shared" si="4"/>
        <v>7.8740078740118111</v>
      </c>
      <c r="W33">
        <v>42</v>
      </c>
      <c r="X33">
        <v>20</v>
      </c>
      <c r="Y33">
        <v>20</v>
      </c>
      <c r="Z33">
        <v>5</v>
      </c>
      <c r="AA33">
        <f t="shared" si="5"/>
        <v>2.2360679774997898</v>
      </c>
      <c r="AB33">
        <v>15</v>
      </c>
      <c r="AC33">
        <f t="shared" si="6"/>
        <v>3.872983346207417</v>
      </c>
      <c r="AD33">
        <v>2.7725887222397811</v>
      </c>
      <c r="AE33">
        <v>0</v>
      </c>
      <c r="AF33">
        <v>0</v>
      </c>
      <c r="AG33">
        <v>0</v>
      </c>
      <c r="AH33">
        <v>16</v>
      </c>
      <c r="AI33">
        <v>0</v>
      </c>
      <c r="AJ33">
        <v>16</v>
      </c>
      <c r="AK33">
        <v>16</v>
      </c>
      <c r="AL33">
        <v>16</v>
      </c>
      <c r="AM33">
        <f t="shared" si="7"/>
        <v>4</v>
      </c>
    </row>
    <row r="34" spans="1:39" x14ac:dyDescent="0.25">
      <c r="A34">
        <v>2</v>
      </c>
      <c r="B34">
        <v>6</v>
      </c>
      <c r="C34" t="str">
        <f t="shared" ref="C34:C65" si="8">_xlfn.CONCAT(A34,"-",B34)</f>
        <v>2-6</v>
      </c>
      <c r="D34" t="s">
        <v>11</v>
      </c>
      <c r="E34" t="s">
        <v>0</v>
      </c>
      <c r="F34">
        <v>2019</v>
      </c>
      <c r="G34">
        <f>VLOOKUP(C34,PECI2018cover!$C$2:$G$32,5,FALSE)</f>
        <v>49</v>
      </c>
      <c r="H34">
        <v>123</v>
      </c>
      <c r="I34">
        <f t="shared" ref="I34:I65" si="9">SQRT(H34)</f>
        <v>11.090536506409418</v>
      </c>
      <c r="J34">
        <v>123</v>
      </c>
      <c r="K34">
        <f t="shared" ref="K34:K65" si="10">SQRT(J34)</f>
        <v>11.090536506409418</v>
      </c>
      <c r="L34">
        <v>87</v>
      </c>
      <c r="M34">
        <v>0</v>
      </c>
      <c r="N34">
        <v>37</v>
      </c>
      <c r="O34">
        <f t="shared" ref="O34:O65" si="11">SQRT(N34)</f>
        <v>6.0827625302982193</v>
      </c>
      <c r="P34">
        <v>0</v>
      </c>
      <c r="Q34">
        <v>36</v>
      </c>
      <c r="R34">
        <v>0</v>
      </c>
      <c r="S34">
        <v>1</v>
      </c>
      <c r="T34">
        <v>0</v>
      </c>
      <c r="U34">
        <v>86</v>
      </c>
      <c r="V34">
        <f t="shared" ref="V34:V65" si="12">SQRT(U34)</f>
        <v>9.2736184954957039</v>
      </c>
      <c r="W34">
        <v>86</v>
      </c>
      <c r="X34">
        <v>0</v>
      </c>
      <c r="Y34">
        <v>21</v>
      </c>
      <c r="Z34">
        <v>16</v>
      </c>
      <c r="AA34">
        <f t="shared" ref="AA34:AA65" si="13">SQRT(Z34)</f>
        <v>4</v>
      </c>
      <c r="AB34">
        <v>5</v>
      </c>
      <c r="AC34">
        <f t="shared" ref="AC34:AC65" si="14">SQRT(AB34)</f>
        <v>2.2360679774997898</v>
      </c>
      <c r="AD34">
        <v>1.791759469228055</v>
      </c>
      <c r="AE34">
        <v>0</v>
      </c>
      <c r="AF34">
        <v>1</v>
      </c>
      <c r="AG34">
        <v>0</v>
      </c>
      <c r="AH34">
        <v>16</v>
      </c>
      <c r="AI34">
        <v>2</v>
      </c>
      <c r="AJ34">
        <v>14</v>
      </c>
      <c r="AK34">
        <v>14</v>
      </c>
      <c r="AL34">
        <v>14</v>
      </c>
      <c r="AM34">
        <f t="shared" ref="AM34:AM65" si="15">SQRT(AL34)</f>
        <v>3.7416573867739413</v>
      </c>
    </row>
    <row r="35" spans="1:39" x14ac:dyDescent="0.25">
      <c r="A35">
        <v>3</v>
      </c>
      <c r="B35">
        <v>6</v>
      </c>
      <c r="C35" t="str">
        <f t="shared" si="8"/>
        <v>3-6</v>
      </c>
      <c r="D35" t="s">
        <v>11</v>
      </c>
      <c r="E35" t="s">
        <v>0</v>
      </c>
      <c r="F35">
        <v>2019</v>
      </c>
      <c r="G35">
        <f>VLOOKUP(C35,PECI2018cover!$C$2:$G$32,5,FALSE)</f>
        <v>37</v>
      </c>
      <c r="H35">
        <v>92</v>
      </c>
      <c r="I35">
        <f t="shared" si="9"/>
        <v>9.5916630466254382</v>
      </c>
      <c r="J35">
        <v>92</v>
      </c>
      <c r="K35">
        <f t="shared" si="10"/>
        <v>9.5916630466254382</v>
      </c>
      <c r="L35">
        <v>48</v>
      </c>
      <c r="M35">
        <v>0</v>
      </c>
      <c r="N35">
        <v>44</v>
      </c>
      <c r="O35">
        <f t="shared" si="11"/>
        <v>6.6332495807107996</v>
      </c>
      <c r="P35">
        <v>0</v>
      </c>
      <c r="Q35">
        <v>44</v>
      </c>
      <c r="R35">
        <v>0</v>
      </c>
      <c r="S35">
        <v>0</v>
      </c>
      <c r="T35">
        <v>0</v>
      </c>
      <c r="U35">
        <v>48</v>
      </c>
      <c r="V35">
        <f t="shared" si="12"/>
        <v>6.9282032302755088</v>
      </c>
      <c r="W35">
        <v>48</v>
      </c>
      <c r="X35">
        <v>0</v>
      </c>
      <c r="Y35">
        <v>74</v>
      </c>
      <c r="Z35">
        <v>51</v>
      </c>
      <c r="AA35">
        <f t="shared" si="13"/>
        <v>7.1414284285428504</v>
      </c>
      <c r="AB35">
        <v>23</v>
      </c>
      <c r="AC35">
        <f t="shared" si="14"/>
        <v>4.7958315233127191</v>
      </c>
      <c r="AD35">
        <v>3.1780538303479458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f t="shared" si="15"/>
        <v>0</v>
      </c>
    </row>
    <row r="36" spans="1:39" x14ac:dyDescent="0.25">
      <c r="A36">
        <v>4</v>
      </c>
      <c r="B36">
        <v>4</v>
      </c>
      <c r="C36" t="str">
        <f t="shared" si="8"/>
        <v>4-4</v>
      </c>
      <c r="D36" t="s">
        <v>11</v>
      </c>
      <c r="E36" t="s">
        <v>0</v>
      </c>
      <c r="F36">
        <v>2019</v>
      </c>
      <c r="G36">
        <f>VLOOKUP(C36,PECI2018cover!$C$2:$G$32,5,FALSE)</f>
        <v>65</v>
      </c>
      <c r="H36">
        <v>98</v>
      </c>
      <c r="I36">
        <f t="shared" si="9"/>
        <v>9.8994949366116654</v>
      </c>
      <c r="J36">
        <v>98</v>
      </c>
      <c r="K36">
        <f t="shared" si="10"/>
        <v>9.8994949366116654</v>
      </c>
      <c r="L36">
        <v>41</v>
      </c>
      <c r="M36">
        <v>2</v>
      </c>
      <c r="N36">
        <v>61</v>
      </c>
      <c r="O36">
        <f t="shared" si="11"/>
        <v>7.810249675906654</v>
      </c>
      <c r="P36">
        <v>11</v>
      </c>
      <c r="Q36">
        <v>44</v>
      </c>
      <c r="R36">
        <v>0</v>
      </c>
      <c r="S36">
        <v>6</v>
      </c>
      <c r="T36">
        <v>0</v>
      </c>
      <c r="U36">
        <v>37</v>
      </c>
      <c r="V36">
        <f t="shared" si="12"/>
        <v>6.0827625302982193</v>
      </c>
      <c r="W36">
        <v>35</v>
      </c>
      <c r="X36">
        <v>2</v>
      </c>
      <c r="Y36">
        <v>73</v>
      </c>
      <c r="Z36">
        <v>33</v>
      </c>
      <c r="AA36">
        <f t="shared" si="13"/>
        <v>5.7445626465380286</v>
      </c>
      <c r="AB36">
        <v>40</v>
      </c>
      <c r="AC36">
        <f t="shared" si="14"/>
        <v>6.324555320336759</v>
      </c>
      <c r="AD36">
        <v>3.713572066704308</v>
      </c>
      <c r="AE36">
        <v>0</v>
      </c>
      <c r="AF36">
        <v>0</v>
      </c>
      <c r="AG36">
        <v>0</v>
      </c>
      <c r="AH36">
        <v>8</v>
      </c>
      <c r="AI36">
        <v>1</v>
      </c>
      <c r="AJ36">
        <v>7</v>
      </c>
      <c r="AK36">
        <v>7</v>
      </c>
      <c r="AL36">
        <v>7</v>
      </c>
      <c r="AM36">
        <f t="shared" si="15"/>
        <v>2.6457513110645907</v>
      </c>
    </row>
    <row r="37" spans="1:39" x14ac:dyDescent="0.25">
      <c r="A37">
        <v>2</v>
      </c>
      <c r="B37">
        <v>4</v>
      </c>
      <c r="C37" t="str">
        <f t="shared" si="8"/>
        <v>2-4</v>
      </c>
      <c r="D37" t="s">
        <v>17</v>
      </c>
      <c r="E37" t="s">
        <v>14</v>
      </c>
      <c r="F37">
        <v>2019</v>
      </c>
      <c r="G37">
        <f>VLOOKUP(C37,PECI2018cover!$C$2:$G$32,5,FALSE)</f>
        <v>60</v>
      </c>
      <c r="H37">
        <v>46</v>
      </c>
      <c r="I37">
        <f t="shared" si="9"/>
        <v>6.7823299831252681</v>
      </c>
      <c r="J37">
        <v>46</v>
      </c>
      <c r="K37">
        <f t="shared" si="10"/>
        <v>6.7823299831252681</v>
      </c>
      <c r="L37">
        <v>29</v>
      </c>
      <c r="M37">
        <v>0</v>
      </c>
      <c r="N37">
        <v>22</v>
      </c>
      <c r="O37">
        <f t="shared" si="11"/>
        <v>4.6904157598234297</v>
      </c>
      <c r="P37">
        <v>0</v>
      </c>
      <c r="Q37">
        <v>17</v>
      </c>
      <c r="R37">
        <v>0</v>
      </c>
      <c r="S37">
        <v>5</v>
      </c>
      <c r="T37">
        <v>0</v>
      </c>
      <c r="U37">
        <v>24</v>
      </c>
      <c r="V37">
        <f t="shared" si="12"/>
        <v>4.8989794855663558</v>
      </c>
      <c r="W37">
        <v>24</v>
      </c>
      <c r="X37">
        <v>0</v>
      </c>
      <c r="Y37">
        <v>84</v>
      </c>
      <c r="Z37">
        <v>10</v>
      </c>
      <c r="AA37">
        <f t="shared" si="13"/>
        <v>3.1622776601683795</v>
      </c>
      <c r="AB37">
        <v>74</v>
      </c>
      <c r="AC37">
        <f t="shared" si="14"/>
        <v>8.6023252670426267</v>
      </c>
      <c r="AD37">
        <v>4.3174881135363101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f t="shared" si="15"/>
        <v>0</v>
      </c>
    </row>
    <row r="38" spans="1:39" x14ac:dyDescent="0.25">
      <c r="A38">
        <v>3</v>
      </c>
      <c r="B38">
        <v>5</v>
      </c>
      <c r="C38" t="str">
        <f t="shared" si="8"/>
        <v>3-5</v>
      </c>
      <c r="D38" t="s">
        <v>17</v>
      </c>
      <c r="E38" t="s">
        <v>14</v>
      </c>
      <c r="F38">
        <v>2019</v>
      </c>
      <c r="G38">
        <f>VLOOKUP(C38,PECI2018cover!$C$2:$G$32,5,FALSE)</f>
        <v>55</v>
      </c>
      <c r="H38">
        <v>76</v>
      </c>
      <c r="I38">
        <f t="shared" si="9"/>
        <v>8.717797887081348</v>
      </c>
      <c r="J38">
        <v>76</v>
      </c>
      <c r="K38">
        <f t="shared" si="10"/>
        <v>8.717797887081348</v>
      </c>
      <c r="L38">
        <v>48</v>
      </c>
      <c r="M38">
        <v>1</v>
      </c>
      <c r="N38">
        <v>30</v>
      </c>
      <c r="O38">
        <f t="shared" si="11"/>
        <v>5.4772255750516612</v>
      </c>
      <c r="P38">
        <v>0</v>
      </c>
      <c r="Q38">
        <v>27</v>
      </c>
      <c r="R38">
        <v>0</v>
      </c>
      <c r="S38">
        <v>3</v>
      </c>
      <c r="T38">
        <v>0</v>
      </c>
      <c r="U38">
        <v>46</v>
      </c>
      <c r="V38">
        <f t="shared" si="12"/>
        <v>6.7823299831252681</v>
      </c>
      <c r="W38">
        <v>45</v>
      </c>
      <c r="X38">
        <v>1</v>
      </c>
      <c r="Y38">
        <v>94</v>
      </c>
      <c r="Z38">
        <v>36</v>
      </c>
      <c r="AA38">
        <f t="shared" si="13"/>
        <v>6</v>
      </c>
      <c r="AB38">
        <v>58</v>
      </c>
      <c r="AC38">
        <f t="shared" si="14"/>
        <v>7.6157731058639087</v>
      </c>
      <c r="AD38">
        <v>4.0775374439057197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1</v>
      </c>
      <c r="AM38">
        <f t="shared" si="15"/>
        <v>1</v>
      </c>
    </row>
    <row r="39" spans="1:39" x14ac:dyDescent="0.25">
      <c r="A39">
        <v>4</v>
      </c>
      <c r="B39">
        <v>7</v>
      </c>
      <c r="C39" t="str">
        <f t="shared" si="8"/>
        <v>4-7</v>
      </c>
      <c r="D39" t="s">
        <v>17</v>
      </c>
      <c r="E39" t="s">
        <v>14</v>
      </c>
      <c r="F39">
        <v>2019</v>
      </c>
      <c r="G39">
        <f>VLOOKUP(C39,PECI2018cover!$C$2:$G$32,5,FALSE)</f>
        <v>69</v>
      </c>
      <c r="H39">
        <v>31</v>
      </c>
      <c r="I39">
        <f t="shared" si="9"/>
        <v>5.5677643628300215</v>
      </c>
      <c r="J39">
        <v>31</v>
      </c>
      <c r="K39">
        <f t="shared" si="10"/>
        <v>5.5677643628300215</v>
      </c>
      <c r="L39">
        <v>16</v>
      </c>
      <c r="M39">
        <v>0</v>
      </c>
      <c r="N39">
        <v>20</v>
      </c>
      <c r="O39">
        <f t="shared" si="11"/>
        <v>4.4721359549995796</v>
      </c>
      <c r="P39">
        <v>0</v>
      </c>
      <c r="Q39">
        <v>15</v>
      </c>
      <c r="R39">
        <v>0</v>
      </c>
      <c r="S39">
        <v>5</v>
      </c>
      <c r="T39">
        <v>0</v>
      </c>
      <c r="U39">
        <v>11</v>
      </c>
      <c r="V39">
        <f t="shared" si="12"/>
        <v>3.3166247903553998</v>
      </c>
      <c r="W39">
        <v>11</v>
      </c>
      <c r="X39">
        <v>0</v>
      </c>
      <c r="Y39">
        <v>80</v>
      </c>
      <c r="Z39">
        <v>1</v>
      </c>
      <c r="AA39">
        <f t="shared" si="13"/>
        <v>1</v>
      </c>
      <c r="AB39">
        <v>79</v>
      </c>
      <c r="AC39">
        <f t="shared" si="14"/>
        <v>8.8881944173155887</v>
      </c>
      <c r="AD39">
        <v>4.3820266346738812</v>
      </c>
      <c r="AE39">
        <v>0</v>
      </c>
      <c r="AF39">
        <v>0</v>
      </c>
      <c r="AG39">
        <v>0</v>
      </c>
      <c r="AH39">
        <v>3</v>
      </c>
      <c r="AI39">
        <v>3</v>
      </c>
      <c r="AJ39">
        <v>0</v>
      </c>
      <c r="AK39">
        <v>0</v>
      </c>
      <c r="AL39">
        <v>0</v>
      </c>
      <c r="AM39">
        <f t="shared" si="15"/>
        <v>0</v>
      </c>
    </row>
    <row r="40" spans="1:39" x14ac:dyDescent="0.25">
      <c r="A40">
        <v>1</v>
      </c>
      <c r="B40">
        <v>6</v>
      </c>
      <c r="C40" t="str">
        <f t="shared" si="8"/>
        <v>1-6</v>
      </c>
      <c r="D40" t="s">
        <v>1</v>
      </c>
      <c r="E40" t="s">
        <v>4</v>
      </c>
      <c r="F40">
        <v>2019</v>
      </c>
      <c r="G40">
        <f>VLOOKUP(C40,PECI2018cover!$C$2:$G$32,5,FALSE)</f>
        <v>0</v>
      </c>
      <c r="H40">
        <v>110</v>
      </c>
      <c r="I40">
        <f t="shared" si="9"/>
        <v>10.488088481701515</v>
      </c>
      <c r="J40">
        <v>110</v>
      </c>
      <c r="K40">
        <f t="shared" si="10"/>
        <v>10.488088481701515</v>
      </c>
      <c r="L40">
        <v>43</v>
      </c>
      <c r="M40">
        <v>8</v>
      </c>
      <c r="N40">
        <v>68</v>
      </c>
      <c r="O40">
        <f t="shared" si="11"/>
        <v>8.2462112512353212</v>
      </c>
      <c r="P40">
        <v>0</v>
      </c>
      <c r="Q40">
        <v>59</v>
      </c>
      <c r="R40">
        <v>0</v>
      </c>
      <c r="S40">
        <v>9</v>
      </c>
      <c r="T40">
        <v>0</v>
      </c>
      <c r="U40">
        <v>42</v>
      </c>
      <c r="V40">
        <f t="shared" si="12"/>
        <v>6.4807406984078604</v>
      </c>
      <c r="W40">
        <v>34</v>
      </c>
      <c r="X40">
        <v>8</v>
      </c>
      <c r="Y40">
        <v>8</v>
      </c>
      <c r="Z40">
        <v>8</v>
      </c>
      <c r="AA40">
        <f t="shared" si="13"/>
        <v>2.8284271247461903</v>
      </c>
      <c r="AB40">
        <v>0</v>
      </c>
      <c r="AC40">
        <f t="shared" si="14"/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2</v>
      </c>
      <c r="AJ40">
        <v>0</v>
      </c>
      <c r="AK40">
        <v>0</v>
      </c>
      <c r="AL40">
        <v>0</v>
      </c>
      <c r="AM40">
        <f t="shared" si="15"/>
        <v>0</v>
      </c>
    </row>
    <row r="41" spans="1:39" x14ac:dyDescent="0.25">
      <c r="A41">
        <v>2</v>
      </c>
      <c r="B41">
        <v>1</v>
      </c>
      <c r="C41" t="str">
        <f t="shared" si="8"/>
        <v>2-1</v>
      </c>
      <c r="D41" t="s">
        <v>1</v>
      </c>
      <c r="E41" t="s">
        <v>4</v>
      </c>
      <c r="F41">
        <v>2019</v>
      </c>
      <c r="G41">
        <f>VLOOKUP(C41,PECI2018cover!$C$2:$G$32,5,FALSE)</f>
        <v>0</v>
      </c>
      <c r="H41">
        <v>86</v>
      </c>
      <c r="I41">
        <f t="shared" si="9"/>
        <v>9.2736184954957039</v>
      </c>
      <c r="J41">
        <v>86</v>
      </c>
      <c r="K41">
        <f t="shared" si="10"/>
        <v>9.2736184954957039</v>
      </c>
      <c r="L41">
        <v>57</v>
      </c>
      <c r="M41">
        <v>0</v>
      </c>
      <c r="N41">
        <v>29</v>
      </c>
      <c r="O41">
        <f t="shared" si="11"/>
        <v>5.3851648071345037</v>
      </c>
      <c r="P41">
        <v>0</v>
      </c>
      <c r="Q41">
        <v>29</v>
      </c>
      <c r="R41">
        <v>0</v>
      </c>
      <c r="S41">
        <v>0</v>
      </c>
      <c r="T41">
        <v>0</v>
      </c>
      <c r="U41">
        <v>57</v>
      </c>
      <c r="V41">
        <f t="shared" si="12"/>
        <v>7.5498344352707498</v>
      </c>
      <c r="W41">
        <v>57</v>
      </c>
      <c r="X41">
        <v>0</v>
      </c>
      <c r="Y41">
        <v>43</v>
      </c>
      <c r="Z41">
        <v>43</v>
      </c>
      <c r="AA41">
        <f t="shared" si="13"/>
        <v>6.5574385243020004</v>
      </c>
      <c r="AB41">
        <v>0</v>
      </c>
      <c r="AC41">
        <f t="shared" si="14"/>
        <v>0</v>
      </c>
      <c r="AD41">
        <v>0</v>
      </c>
      <c r="AE41">
        <v>0</v>
      </c>
      <c r="AF41">
        <v>0</v>
      </c>
      <c r="AG41">
        <v>0</v>
      </c>
      <c r="AH41">
        <v>8</v>
      </c>
      <c r="AI41">
        <v>8</v>
      </c>
      <c r="AJ41">
        <v>0</v>
      </c>
      <c r="AK41">
        <v>0</v>
      </c>
      <c r="AL41">
        <v>0</v>
      </c>
      <c r="AM41">
        <f t="shared" si="15"/>
        <v>0</v>
      </c>
    </row>
    <row r="42" spans="1:39" x14ac:dyDescent="0.25">
      <c r="A42">
        <v>3</v>
      </c>
      <c r="B42">
        <v>1</v>
      </c>
      <c r="C42" t="str">
        <f t="shared" si="8"/>
        <v>3-1</v>
      </c>
      <c r="D42" t="s">
        <v>1</v>
      </c>
      <c r="E42" t="s">
        <v>4</v>
      </c>
      <c r="F42">
        <v>2019</v>
      </c>
      <c r="G42">
        <f>VLOOKUP(C42,PECI2018cover!$C$2:$G$32,5,FALSE)</f>
        <v>0</v>
      </c>
      <c r="H42">
        <v>177</v>
      </c>
      <c r="I42">
        <f t="shared" si="9"/>
        <v>13.30413469565007</v>
      </c>
      <c r="J42">
        <v>177</v>
      </c>
      <c r="K42">
        <f t="shared" si="10"/>
        <v>13.30413469565007</v>
      </c>
      <c r="L42">
        <v>86</v>
      </c>
      <c r="M42">
        <v>4</v>
      </c>
      <c r="N42">
        <v>89</v>
      </c>
      <c r="O42">
        <f t="shared" si="11"/>
        <v>9.4339811320566032</v>
      </c>
      <c r="P42">
        <v>30</v>
      </c>
      <c r="Q42">
        <v>57</v>
      </c>
      <c r="R42">
        <v>0</v>
      </c>
      <c r="S42">
        <v>2</v>
      </c>
      <c r="T42">
        <v>0</v>
      </c>
      <c r="U42">
        <v>88</v>
      </c>
      <c r="V42">
        <f t="shared" si="12"/>
        <v>9.3808315196468595</v>
      </c>
      <c r="W42">
        <v>84</v>
      </c>
      <c r="X42">
        <v>4</v>
      </c>
      <c r="Y42">
        <v>8</v>
      </c>
      <c r="Z42">
        <v>8</v>
      </c>
      <c r="AA42">
        <f t="shared" si="13"/>
        <v>2.8284271247461903</v>
      </c>
      <c r="AB42">
        <v>0</v>
      </c>
      <c r="AC42">
        <f t="shared" si="14"/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f t="shared" si="15"/>
        <v>0</v>
      </c>
    </row>
    <row r="43" spans="1:39" x14ac:dyDescent="0.25">
      <c r="A43">
        <v>4</v>
      </c>
      <c r="B43">
        <v>3</v>
      </c>
      <c r="C43" t="str">
        <f t="shared" si="8"/>
        <v>4-3</v>
      </c>
      <c r="D43" t="s">
        <v>1</v>
      </c>
      <c r="E43" t="s">
        <v>4</v>
      </c>
      <c r="F43">
        <v>2019</v>
      </c>
      <c r="G43">
        <f>VLOOKUP(C43,PECI2018cover!$C$2:$G$32,5,FALSE)</f>
        <v>2</v>
      </c>
      <c r="H43">
        <v>110</v>
      </c>
      <c r="I43">
        <f t="shared" si="9"/>
        <v>10.488088481701515</v>
      </c>
      <c r="J43">
        <v>110</v>
      </c>
      <c r="K43">
        <f t="shared" si="10"/>
        <v>10.488088481701515</v>
      </c>
      <c r="L43">
        <v>44</v>
      </c>
      <c r="M43">
        <v>37</v>
      </c>
      <c r="N43">
        <v>29</v>
      </c>
      <c r="O43">
        <f t="shared" si="11"/>
        <v>5.3851648071345037</v>
      </c>
      <c r="P43">
        <v>3</v>
      </c>
      <c r="Q43">
        <v>26</v>
      </c>
      <c r="R43">
        <v>0</v>
      </c>
      <c r="S43">
        <v>0</v>
      </c>
      <c r="T43">
        <v>0</v>
      </c>
      <c r="U43">
        <v>81</v>
      </c>
      <c r="V43">
        <f t="shared" si="12"/>
        <v>9</v>
      </c>
      <c r="W43">
        <v>44</v>
      </c>
      <c r="X43">
        <v>37</v>
      </c>
      <c r="Y43">
        <v>50</v>
      </c>
      <c r="Z43">
        <v>41</v>
      </c>
      <c r="AA43">
        <f t="shared" si="13"/>
        <v>6.4031242374328485</v>
      </c>
      <c r="AB43">
        <v>9</v>
      </c>
      <c r="AC43">
        <f t="shared" si="14"/>
        <v>3</v>
      </c>
      <c r="AD43">
        <v>2.3025850929940459</v>
      </c>
      <c r="AE43">
        <v>0</v>
      </c>
      <c r="AF43">
        <v>0</v>
      </c>
      <c r="AG43">
        <v>0</v>
      </c>
      <c r="AH43">
        <v>16</v>
      </c>
      <c r="AI43">
        <v>16</v>
      </c>
      <c r="AJ43">
        <v>0</v>
      </c>
      <c r="AK43">
        <v>0</v>
      </c>
      <c r="AL43">
        <v>0</v>
      </c>
      <c r="AM43">
        <f t="shared" si="15"/>
        <v>0</v>
      </c>
    </row>
    <row r="44" spans="1:39" x14ac:dyDescent="0.25">
      <c r="A44">
        <v>1</v>
      </c>
      <c r="B44">
        <v>5</v>
      </c>
      <c r="C44" t="str">
        <f t="shared" si="8"/>
        <v>1-5</v>
      </c>
      <c r="D44" t="s">
        <v>12</v>
      </c>
      <c r="E44" t="s">
        <v>20</v>
      </c>
      <c r="F44">
        <v>2019</v>
      </c>
      <c r="G44">
        <f>VLOOKUP(C44,PECI2018cover!$C$2:$G$32,5,FALSE)</f>
        <v>27</v>
      </c>
      <c r="H44">
        <v>95</v>
      </c>
      <c r="I44">
        <f t="shared" si="9"/>
        <v>9.7467943448089631</v>
      </c>
      <c r="J44">
        <v>95</v>
      </c>
      <c r="K44">
        <f t="shared" si="10"/>
        <v>9.7467943448089631</v>
      </c>
      <c r="L44">
        <v>51</v>
      </c>
      <c r="M44">
        <v>17</v>
      </c>
      <c r="N44">
        <v>32</v>
      </c>
      <c r="O44">
        <f t="shared" si="11"/>
        <v>5.6568542494923806</v>
      </c>
      <c r="P44">
        <v>0</v>
      </c>
      <c r="Q44">
        <v>27</v>
      </c>
      <c r="R44">
        <v>0</v>
      </c>
      <c r="S44">
        <v>5</v>
      </c>
      <c r="T44">
        <v>0</v>
      </c>
      <c r="U44">
        <v>63</v>
      </c>
      <c r="V44">
        <f t="shared" si="12"/>
        <v>7.9372539331937721</v>
      </c>
      <c r="W44">
        <v>46</v>
      </c>
      <c r="X44">
        <v>17</v>
      </c>
      <c r="Y44">
        <v>18</v>
      </c>
      <c r="Z44">
        <v>9</v>
      </c>
      <c r="AA44">
        <f t="shared" si="13"/>
        <v>3</v>
      </c>
      <c r="AB44">
        <v>9</v>
      </c>
      <c r="AC44">
        <f t="shared" si="14"/>
        <v>3</v>
      </c>
      <c r="AD44">
        <v>2.3025850929940459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1</v>
      </c>
      <c r="AM44">
        <f t="shared" si="15"/>
        <v>1</v>
      </c>
    </row>
    <row r="45" spans="1:39" x14ac:dyDescent="0.25">
      <c r="A45">
        <v>2</v>
      </c>
      <c r="B45">
        <v>3</v>
      </c>
      <c r="C45" t="str">
        <f t="shared" si="8"/>
        <v>2-3</v>
      </c>
      <c r="D45" t="s">
        <v>12</v>
      </c>
      <c r="E45" t="s">
        <v>20</v>
      </c>
      <c r="F45">
        <v>2019</v>
      </c>
      <c r="G45">
        <f>VLOOKUP(C45,PECI2018cover!$C$2:$G$32,5,FALSE)</f>
        <v>33</v>
      </c>
      <c r="H45">
        <v>109</v>
      </c>
      <c r="I45">
        <f t="shared" si="9"/>
        <v>10.440306508910551</v>
      </c>
      <c r="J45">
        <v>109</v>
      </c>
      <c r="K45">
        <f t="shared" si="10"/>
        <v>10.440306508910551</v>
      </c>
      <c r="L45">
        <v>71</v>
      </c>
      <c r="M45">
        <v>2</v>
      </c>
      <c r="N45">
        <v>40</v>
      </c>
      <c r="O45">
        <f t="shared" si="11"/>
        <v>6.324555320336759</v>
      </c>
      <c r="P45">
        <v>0</v>
      </c>
      <c r="Q45">
        <v>36</v>
      </c>
      <c r="R45">
        <v>0</v>
      </c>
      <c r="S45">
        <v>4</v>
      </c>
      <c r="T45">
        <v>0</v>
      </c>
      <c r="U45">
        <v>69</v>
      </c>
      <c r="V45">
        <f t="shared" si="12"/>
        <v>8.3066238629180749</v>
      </c>
      <c r="W45">
        <v>67</v>
      </c>
      <c r="X45">
        <v>2</v>
      </c>
      <c r="Y45">
        <v>32</v>
      </c>
      <c r="Z45">
        <v>26</v>
      </c>
      <c r="AA45">
        <f t="shared" si="13"/>
        <v>5.0990195135927845</v>
      </c>
      <c r="AB45">
        <v>6</v>
      </c>
      <c r="AC45">
        <f t="shared" si="14"/>
        <v>2.4494897427831779</v>
      </c>
      <c r="AD45">
        <v>1.9459101490553132</v>
      </c>
      <c r="AE45">
        <v>0</v>
      </c>
      <c r="AF45">
        <v>1</v>
      </c>
      <c r="AG45">
        <v>0</v>
      </c>
      <c r="AH45">
        <v>19</v>
      </c>
      <c r="AI45">
        <v>3</v>
      </c>
      <c r="AJ45">
        <v>16</v>
      </c>
      <c r="AK45">
        <v>16</v>
      </c>
      <c r="AL45">
        <v>16</v>
      </c>
      <c r="AM45">
        <f t="shared" si="15"/>
        <v>4</v>
      </c>
    </row>
    <row r="46" spans="1:39" x14ac:dyDescent="0.25">
      <c r="A46">
        <v>3</v>
      </c>
      <c r="B46">
        <v>4</v>
      </c>
      <c r="C46" t="str">
        <f t="shared" si="8"/>
        <v>3-4</v>
      </c>
      <c r="D46" t="s">
        <v>12</v>
      </c>
      <c r="E46" t="s">
        <v>20</v>
      </c>
      <c r="F46">
        <v>2019</v>
      </c>
      <c r="G46">
        <f>VLOOKUP(C46,PECI2018cover!$C$2:$G$32,5,FALSE)</f>
        <v>67</v>
      </c>
      <c r="H46">
        <v>119</v>
      </c>
      <c r="I46">
        <f t="shared" si="9"/>
        <v>10.908712114635714</v>
      </c>
      <c r="J46">
        <v>119</v>
      </c>
      <c r="K46">
        <f t="shared" si="10"/>
        <v>10.908712114635714</v>
      </c>
      <c r="L46">
        <v>74</v>
      </c>
      <c r="M46">
        <v>0</v>
      </c>
      <c r="N46">
        <v>48</v>
      </c>
      <c r="O46">
        <f t="shared" si="11"/>
        <v>6.9282032302755088</v>
      </c>
      <c r="P46">
        <v>0</v>
      </c>
      <c r="Q46">
        <v>45</v>
      </c>
      <c r="R46">
        <v>0</v>
      </c>
      <c r="S46">
        <v>3</v>
      </c>
      <c r="T46">
        <v>0</v>
      </c>
      <c r="U46">
        <v>71</v>
      </c>
      <c r="V46">
        <f t="shared" si="12"/>
        <v>8.426149773176359</v>
      </c>
      <c r="W46">
        <v>71</v>
      </c>
      <c r="X46">
        <v>0</v>
      </c>
      <c r="Y46">
        <v>36</v>
      </c>
      <c r="Z46">
        <v>20</v>
      </c>
      <c r="AA46">
        <f t="shared" si="13"/>
        <v>4.4721359549995796</v>
      </c>
      <c r="AB46">
        <v>16</v>
      </c>
      <c r="AC46">
        <f t="shared" si="14"/>
        <v>4</v>
      </c>
      <c r="AD46">
        <v>2.8332133440562162</v>
      </c>
      <c r="AE46">
        <v>0</v>
      </c>
      <c r="AF46">
        <v>0</v>
      </c>
      <c r="AG46">
        <v>0</v>
      </c>
      <c r="AH46">
        <v>18</v>
      </c>
      <c r="AI46">
        <v>0</v>
      </c>
      <c r="AJ46">
        <v>18</v>
      </c>
      <c r="AK46">
        <v>18</v>
      </c>
      <c r="AL46">
        <v>18</v>
      </c>
      <c r="AM46">
        <f t="shared" si="15"/>
        <v>4.2426406871192848</v>
      </c>
    </row>
    <row r="47" spans="1:39" x14ac:dyDescent="0.25">
      <c r="A47">
        <v>4</v>
      </c>
      <c r="B47">
        <v>6</v>
      </c>
      <c r="C47" t="str">
        <f t="shared" si="8"/>
        <v>4-6</v>
      </c>
      <c r="D47" t="s">
        <v>12</v>
      </c>
      <c r="E47" t="s">
        <v>20</v>
      </c>
      <c r="F47">
        <v>2019</v>
      </c>
      <c r="G47">
        <f>VLOOKUP(C47,PECI2018cover!$C$2:$G$32,5,FALSE)</f>
        <v>66</v>
      </c>
      <c r="H47">
        <v>78</v>
      </c>
      <c r="I47">
        <f t="shared" si="9"/>
        <v>8.8317608663278477</v>
      </c>
      <c r="J47">
        <v>78</v>
      </c>
      <c r="K47">
        <f t="shared" si="10"/>
        <v>8.8317608663278477</v>
      </c>
      <c r="L47">
        <v>55</v>
      </c>
      <c r="M47">
        <v>1</v>
      </c>
      <c r="N47">
        <v>25</v>
      </c>
      <c r="O47">
        <f t="shared" si="11"/>
        <v>5</v>
      </c>
      <c r="P47">
        <v>0</v>
      </c>
      <c r="Q47">
        <v>21</v>
      </c>
      <c r="R47">
        <v>1</v>
      </c>
      <c r="S47">
        <v>2</v>
      </c>
      <c r="T47">
        <v>1</v>
      </c>
      <c r="U47">
        <v>53</v>
      </c>
      <c r="V47">
        <f t="shared" si="12"/>
        <v>7.2801098892805181</v>
      </c>
      <c r="W47">
        <v>53</v>
      </c>
      <c r="X47">
        <v>0</v>
      </c>
      <c r="Y47">
        <v>24</v>
      </c>
      <c r="Z47">
        <v>5</v>
      </c>
      <c r="AA47">
        <f t="shared" si="13"/>
        <v>2.2360679774997898</v>
      </c>
      <c r="AB47">
        <v>19</v>
      </c>
      <c r="AC47">
        <f t="shared" si="14"/>
        <v>4.358898943540674</v>
      </c>
      <c r="AD47">
        <v>2.9957322735539909</v>
      </c>
      <c r="AE47">
        <v>0</v>
      </c>
      <c r="AF47">
        <v>0</v>
      </c>
      <c r="AG47">
        <v>0</v>
      </c>
      <c r="AH47">
        <v>30</v>
      </c>
      <c r="AI47">
        <v>4</v>
      </c>
      <c r="AJ47">
        <v>26</v>
      </c>
      <c r="AK47">
        <v>26</v>
      </c>
      <c r="AL47">
        <v>26</v>
      </c>
      <c r="AM47">
        <f t="shared" si="15"/>
        <v>5.0990195135927845</v>
      </c>
    </row>
    <row r="48" spans="1:39" x14ac:dyDescent="0.25">
      <c r="A48">
        <v>1</v>
      </c>
      <c r="B48">
        <v>2</v>
      </c>
      <c r="C48" t="str">
        <f t="shared" si="8"/>
        <v>1-2</v>
      </c>
      <c r="D48" t="s">
        <v>9</v>
      </c>
      <c r="E48" t="s">
        <v>15</v>
      </c>
      <c r="F48">
        <v>2019</v>
      </c>
      <c r="G48">
        <f>VLOOKUP(C48,PECI2018cover!$C$2:$G$32,5,FALSE)</f>
        <v>51</v>
      </c>
      <c r="H48">
        <v>98</v>
      </c>
      <c r="I48">
        <f t="shared" si="9"/>
        <v>9.8994949366116654</v>
      </c>
      <c r="J48">
        <v>98</v>
      </c>
      <c r="K48">
        <f t="shared" si="10"/>
        <v>9.8994949366116654</v>
      </c>
      <c r="L48">
        <v>82</v>
      </c>
      <c r="M48">
        <v>3</v>
      </c>
      <c r="N48">
        <v>21</v>
      </c>
      <c r="O48">
        <f t="shared" si="11"/>
        <v>4.5825756949558398</v>
      </c>
      <c r="P48">
        <v>0</v>
      </c>
      <c r="Q48">
        <v>13</v>
      </c>
      <c r="R48">
        <v>0</v>
      </c>
      <c r="S48">
        <v>8</v>
      </c>
      <c r="T48">
        <v>0</v>
      </c>
      <c r="U48">
        <v>77</v>
      </c>
      <c r="V48">
        <f t="shared" si="12"/>
        <v>8.7749643873921226</v>
      </c>
      <c r="W48">
        <v>74</v>
      </c>
      <c r="X48">
        <v>3</v>
      </c>
      <c r="Y48">
        <v>37</v>
      </c>
      <c r="Z48">
        <v>34</v>
      </c>
      <c r="AA48">
        <f t="shared" si="13"/>
        <v>5.8309518948453007</v>
      </c>
      <c r="AB48">
        <v>3</v>
      </c>
      <c r="AC48">
        <f t="shared" si="14"/>
        <v>1.7320508075688772</v>
      </c>
      <c r="AD48">
        <v>1.3862943611198906</v>
      </c>
      <c r="AE48">
        <v>0</v>
      </c>
      <c r="AF48">
        <v>1</v>
      </c>
      <c r="AG48">
        <v>0</v>
      </c>
      <c r="AH48">
        <v>39</v>
      </c>
      <c r="AI48">
        <v>2</v>
      </c>
      <c r="AJ48">
        <v>37</v>
      </c>
      <c r="AK48">
        <v>37</v>
      </c>
      <c r="AL48">
        <v>37</v>
      </c>
      <c r="AM48">
        <f t="shared" si="15"/>
        <v>6.0827625302982193</v>
      </c>
    </row>
    <row r="49" spans="1:39" x14ac:dyDescent="0.25">
      <c r="A49">
        <v>2</v>
      </c>
      <c r="B49">
        <v>5</v>
      </c>
      <c r="C49" t="str">
        <f t="shared" si="8"/>
        <v>2-5</v>
      </c>
      <c r="D49" t="s">
        <v>9</v>
      </c>
      <c r="E49" t="s">
        <v>15</v>
      </c>
      <c r="F49">
        <v>2019</v>
      </c>
      <c r="G49">
        <f>VLOOKUP(C49,PECI2018cover!$C$2:$G$32,5,FALSE)</f>
        <v>44</v>
      </c>
      <c r="H49">
        <v>96</v>
      </c>
      <c r="I49">
        <f t="shared" si="9"/>
        <v>9.7979589711327115</v>
      </c>
      <c r="J49">
        <v>96</v>
      </c>
      <c r="K49">
        <f t="shared" si="10"/>
        <v>9.7979589711327115</v>
      </c>
      <c r="L49">
        <v>68</v>
      </c>
      <c r="M49">
        <v>4</v>
      </c>
      <c r="N49">
        <v>25</v>
      </c>
      <c r="O49">
        <f t="shared" si="11"/>
        <v>5</v>
      </c>
      <c r="P49">
        <v>0</v>
      </c>
      <c r="Q49">
        <v>24</v>
      </c>
      <c r="R49">
        <v>0</v>
      </c>
      <c r="S49">
        <v>1</v>
      </c>
      <c r="T49">
        <v>0</v>
      </c>
      <c r="U49">
        <v>71</v>
      </c>
      <c r="V49">
        <f t="shared" si="12"/>
        <v>8.426149773176359</v>
      </c>
      <c r="W49">
        <v>67</v>
      </c>
      <c r="X49">
        <v>4</v>
      </c>
      <c r="Y49">
        <v>44</v>
      </c>
      <c r="Z49">
        <v>42</v>
      </c>
      <c r="AA49">
        <f t="shared" si="13"/>
        <v>6.4807406984078604</v>
      </c>
      <c r="AB49">
        <v>2</v>
      </c>
      <c r="AC49">
        <f t="shared" si="14"/>
        <v>1.4142135623730951</v>
      </c>
      <c r="AD49">
        <v>1.0986122886681098</v>
      </c>
      <c r="AE49">
        <v>0</v>
      </c>
      <c r="AF49">
        <v>0</v>
      </c>
      <c r="AG49">
        <v>0</v>
      </c>
      <c r="AH49">
        <v>20</v>
      </c>
      <c r="AI49">
        <v>2</v>
      </c>
      <c r="AJ49">
        <v>18</v>
      </c>
      <c r="AK49">
        <v>18</v>
      </c>
      <c r="AL49">
        <v>18</v>
      </c>
      <c r="AM49">
        <f t="shared" si="15"/>
        <v>4.2426406871192848</v>
      </c>
    </row>
    <row r="50" spans="1:39" x14ac:dyDescent="0.25">
      <c r="A50">
        <v>3</v>
      </c>
      <c r="B50">
        <v>2</v>
      </c>
      <c r="C50" t="str">
        <f t="shared" si="8"/>
        <v>3-2</v>
      </c>
      <c r="D50" t="s">
        <v>9</v>
      </c>
      <c r="E50" t="s">
        <v>15</v>
      </c>
      <c r="F50">
        <v>2019</v>
      </c>
      <c r="G50">
        <f>VLOOKUP(C50,PECI2018cover!$C$2:$G$32,5,FALSE)</f>
        <v>36</v>
      </c>
      <c r="H50">
        <v>130</v>
      </c>
      <c r="I50">
        <f t="shared" si="9"/>
        <v>11.401754250991379</v>
      </c>
      <c r="J50">
        <v>130</v>
      </c>
      <c r="K50">
        <f t="shared" si="10"/>
        <v>11.401754250991379</v>
      </c>
      <c r="L50">
        <v>88</v>
      </c>
      <c r="M50">
        <v>3</v>
      </c>
      <c r="N50">
        <v>47</v>
      </c>
      <c r="O50">
        <f t="shared" si="11"/>
        <v>6.8556546004010439</v>
      </c>
      <c r="P50">
        <v>0</v>
      </c>
      <c r="Q50">
        <v>39</v>
      </c>
      <c r="R50">
        <v>0</v>
      </c>
      <c r="S50">
        <v>7</v>
      </c>
      <c r="T50">
        <v>1</v>
      </c>
      <c r="U50">
        <v>83</v>
      </c>
      <c r="V50">
        <f t="shared" si="12"/>
        <v>9.1104335791442992</v>
      </c>
      <c r="W50">
        <v>81</v>
      </c>
      <c r="X50">
        <v>2</v>
      </c>
      <c r="Y50">
        <v>21</v>
      </c>
      <c r="Z50">
        <v>21</v>
      </c>
      <c r="AA50">
        <f t="shared" si="13"/>
        <v>4.5825756949558398</v>
      </c>
      <c r="AB50">
        <v>0</v>
      </c>
      <c r="AC50">
        <f t="shared" si="14"/>
        <v>0</v>
      </c>
      <c r="AD50">
        <v>0</v>
      </c>
      <c r="AE50">
        <v>0</v>
      </c>
      <c r="AF50">
        <v>0</v>
      </c>
      <c r="AG50">
        <v>0</v>
      </c>
      <c r="AH50">
        <v>19</v>
      </c>
      <c r="AI50">
        <v>2</v>
      </c>
      <c r="AJ50">
        <v>17</v>
      </c>
      <c r="AK50">
        <v>17</v>
      </c>
      <c r="AL50">
        <v>17</v>
      </c>
      <c r="AM50">
        <f t="shared" si="15"/>
        <v>4.1231056256176606</v>
      </c>
    </row>
    <row r="51" spans="1:39" x14ac:dyDescent="0.25">
      <c r="A51">
        <v>4</v>
      </c>
      <c r="B51">
        <v>8</v>
      </c>
      <c r="C51" t="str">
        <f t="shared" si="8"/>
        <v>4-8</v>
      </c>
      <c r="D51" t="s">
        <v>9</v>
      </c>
      <c r="E51" t="s">
        <v>15</v>
      </c>
      <c r="F51">
        <v>2019</v>
      </c>
      <c r="G51">
        <f>VLOOKUP(C51,PECI2018cover!$C$2:$G$32,5,FALSE)</f>
        <v>78</v>
      </c>
      <c r="H51">
        <v>91</v>
      </c>
      <c r="I51">
        <f t="shared" si="9"/>
        <v>9.5393920141694561</v>
      </c>
      <c r="J51">
        <v>91</v>
      </c>
      <c r="K51">
        <f t="shared" si="10"/>
        <v>9.5393920141694561</v>
      </c>
      <c r="L51">
        <v>60</v>
      </c>
      <c r="M51">
        <v>0</v>
      </c>
      <c r="N51">
        <v>37</v>
      </c>
      <c r="O51">
        <f t="shared" si="11"/>
        <v>6.0827625302982193</v>
      </c>
      <c r="P51">
        <v>0</v>
      </c>
      <c r="Q51">
        <v>30</v>
      </c>
      <c r="R51">
        <v>1</v>
      </c>
      <c r="S51">
        <v>6</v>
      </c>
      <c r="T51">
        <v>0</v>
      </c>
      <c r="U51">
        <v>54</v>
      </c>
      <c r="V51">
        <f t="shared" si="12"/>
        <v>7.3484692283495345</v>
      </c>
      <c r="W51">
        <v>54</v>
      </c>
      <c r="X51">
        <v>0</v>
      </c>
      <c r="Y51">
        <v>26</v>
      </c>
      <c r="Z51">
        <v>5</v>
      </c>
      <c r="AA51">
        <f t="shared" si="13"/>
        <v>2.2360679774997898</v>
      </c>
      <c r="AB51">
        <v>21</v>
      </c>
      <c r="AC51">
        <f t="shared" si="14"/>
        <v>4.5825756949558398</v>
      </c>
      <c r="AD51">
        <v>3.0910424533583161</v>
      </c>
      <c r="AE51">
        <v>0</v>
      </c>
      <c r="AF51">
        <v>0</v>
      </c>
      <c r="AG51">
        <v>0</v>
      </c>
      <c r="AH51">
        <v>34</v>
      </c>
      <c r="AI51">
        <v>0</v>
      </c>
      <c r="AJ51">
        <v>34</v>
      </c>
      <c r="AK51">
        <v>34</v>
      </c>
      <c r="AL51">
        <v>34</v>
      </c>
      <c r="AM51">
        <f t="shared" si="15"/>
        <v>5.8309518948453007</v>
      </c>
    </row>
    <row r="52" spans="1:39" x14ac:dyDescent="0.25">
      <c r="A52">
        <v>1</v>
      </c>
      <c r="B52">
        <v>7</v>
      </c>
      <c r="C52" t="str">
        <f t="shared" si="8"/>
        <v>1-7</v>
      </c>
      <c r="D52" t="s">
        <v>5</v>
      </c>
      <c r="E52" t="s">
        <v>10</v>
      </c>
      <c r="F52">
        <v>2019</v>
      </c>
      <c r="G52">
        <f>VLOOKUP(C52,PECI2018cover!$C$2:$G$32,5,FALSE)</f>
        <v>29</v>
      </c>
      <c r="H52">
        <v>110</v>
      </c>
      <c r="I52">
        <f t="shared" si="9"/>
        <v>10.488088481701515</v>
      </c>
      <c r="J52">
        <v>110</v>
      </c>
      <c r="K52">
        <f t="shared" si="10"/>
        <v>10.488088481701515</v>
      </c>
      <c r="L52">
        <v>65</v>
      </c>
      <c r="M52">
        <v>11</v>
      </c>
      <c r="N52">
        <v>38</v>
      </c>
      <c r="O52">
        <f t="shared" si="11"/>
        <v>6.164414002968976</v>
      </c>
      <c r="P52">
        <v>0</v>
      </c>
      <c r="Q52">
        <v>34</v>
      </c>
      <c r="R52">
        <v>0</v>
      </c>
      <c r="S52">
        <v>3</v>
      </c>
      <c r="T52">
        <v>1</v>
      </c>
      <c r="U52">
        <v>72</v>
      </c>
      <c r="V52">
        <f t="shared" si="12"/>
        <v>8.4852813742385695</v>
      </c>
      <c r="W52">
        <v>62</v>
      </c>
      <c r="X52">
        <v>10</v>
      </c>
      <c r="Y52">
        <v>18</v>
      </c>
      <c r="Z52">
        <v>17</v>
      </c>
      <c r="AA52">
        <f t="shared" si="13"/>
        <v>4.1231056256176606</v>
      </c>
      <c r="AB52">
        <v>1</v>
      </c>
      <c r="AC52">
        <f t="shared" si="14"/>
        <v>1</v>
      </c>
      <c r="AD52">
        <v>0.69314718055994529</v>
      </c>
      <c r="AE52">
        <v>0</v>
      </c>
      <c r="AF52">
        <v>0</v>
      </c>
      <c r="AG52">
        <v>0</v>
      </c>
      <c r="AH52">
        <v>17</v>
      </c>
      <c r="AI52">
        <v>0</v>
      </c>
      <c r="AJ52">
        <v>17</v>
      </c>
      <c r="AK52">
        <v>17</v>
      </c>
      <c r="AL52">
        <v>17</v>
      </c>
      <c r="AM52">
        <f t="shared" si="15"/>
        <v>4.1231056256176606</v>
      </c>
    </row>
    <row r="53" spans="1:39" x14ac:dyDescent="0.25">
      <c r="A53">
        <v>2</v>
      </c>
      <c r="B53">
        <v>7</v>
      </c>
      <c r="C53" t="str">
        <f t="shared" si="8"/>
        <v>2-7</v>
      </c>
      <c r="D53" t="s">
        <v>5</v>
      </c>
      <c r="E53" t="s">
        <v>10</v>
      </c>
      <c r="F53">
        <v>2019</v>
      </c>
      <c r="G53">
        <f>VLOOKUP(C53,PECI2018cover!$C$2:$G$32,5,FALSE)</f>
        <v>43</v>
      </c>
      <c r="H53">
        <v>78</v>
      </c>
      <c r="I53">
        <f t="shared" si="9"/>
        <v>8.8317608663278477</v>
      </c>
      <c r="J53">
        <v>78</v>
      </c>
      <c r="K53">
        <f t="shared" si="10"/>
        <v>8.8317608663278477</v>
      </c>
      <c r="L53">
        <v>65</v>
      </c>
      <c r="M53">
        <v>1</v>
      </c>
      <c r="N53">
        <v>13</v>
      </c>
      <c r="O53">
        <f t="shared" si="11"/>
        <v>3.6055512754639891</v>
      </c>
      <c r="P53">
        <v>4</v>
      </c>
      <c r="Q53">
        <v>8</v>
      </c>
      <c r="R53">
        <v>0</v>
      </c>
      <c r="S53">
        <v>1</v>
      </c>
      <c r="T53">
        <v>0</v>
      </c>
      <c r="U53">
        <v>65</v>
      </c>
      <c r="V53">
        <f t="shared" si="12"/>
        <v>8.0622577482985491</v>
      </c>
      <c r="W53">
        <v>64</v>
      </c>
      <c r="X53">
        <v>1</v>
      </c>
      <c r="Y53">
        <v>38</v>
      </c>
      <c r="Z53">
        <v>38</v>
      </c>
      <c r="AA53">
        <f t="shared" si="13"/>
        <v>6.164414002968976</v>
      </c>
      <c r="AB53">
        <v>0</v>
      </c>
      <c r="AC53">
        <f t="shared" si="14"/>
        <v>0</v>
      </c>
      <c r="AD53">
        <v>0</v>
      </c>
      <c r="AE53">
        <v>0</v>
      </c>
      <c r="AF53">
        <v>2</v>
      </c>
      <c r="AG53">
        <v>0</v>
      </c>
      <c r="AH53">
        <v>25</v>
      </c>
      <c r="AI53">
        <v>0</v>
      </c>
      <c r="AJ53">
        <v>25</v>
      </c>
      <c r="AK53">
        <v>25</v>
      </c>
      <c r="AL53">
        <v>25</v>
      </c>
      <c r="AM53">
        <f t="shared" si="15"/>
        <v>5</v>
      </c>
    </row>
    <row r="54" spans="1:39" x14ac:dyDescent="0.25">
      <c r="A54">
        <v>3</v>
      </c>
      <c r="B54">
        <v>8</v>
      </c>
      <c r="C54" t="str">
        <f t="shared" si="8"/>
        <v>3-8</v>
      </c>
      <c r="D54" t="s">
        <v>5</v>
      </c>
      <c r="E54" t="s">
        <v>10</v>
      </c>
      <c r="F54">
        <v>2019</v>
      </c>
      <c r="G54">
        <f>VLOOKUP(C54,PECI2018cover!$C$2:$G$32,5,FALSE)</f>
        <v>40</v>
      </c>
      <c r="H54">
        <v>112</v>
      </c>
      <c r="I54">
        <f t="shared" si="9"/>
        <v>10.583005244258363</v>
      </c>
      <c r="J54">
        <v>112</v>
      </c>
      <c r="K54">
        <f t="shared" si="10"/>
        <v>10.583005244258363</v>
      </c>
      <c r="L54">
        <v>62</v>
      </c>
      <c r="M54">
        <v>3</v>
      </c>
      <c r="N54">
        <v>48</v>
      </c>
      <c r="O54">
        <f t="shared" si="11"/>
        <v>6.9282032302755088</v>
      </c>
      <c r="P54">
        <v>18</v>
      </c>
      <c r="Q54">
        <v>28</v>
      </c>
      <c r="R54">
        <v>0</v>
      </c>
      <c r="S54">
        <v>2</v>
      </c>
      <c r="T54">
        <v>0</v>
      </c>
      <c r="U54">
        <v>63</v>
      </c>
      <c r="V54">
        <f t="shared" si="12"/>
        <v>7.9372539331937721</v>
      </c>
      <c r="W54">
        <v>60</v>
      </c>
      <c r="X54">
        <v>3</v>
      </c>
      <c r="Y54">
        <v>10</v>
      </c>
      <c r="Z54">
        <v>10</v>
      </c>
      <c r="AA54">
        <f t="shared" si="13"/>
        <v>3.1622776601683795</v>
      </c>
      <c r="AB54">
        <v>0</v>
      </c>
      <c r="AC54">
        <f t="shared" si="14"/>
        <v>0</v>
      </c>
      <c r="AD54">
        <v>0</v>
      </c>
      <c r="AE54">
        <v>0</v>
      </c>
      <c r="AF54">
        <v>0</v>
      </c>
      <c r="AG54">
        <v>0</v>
      </c>
      <c r="AH54">
        <v>16</v>
      </c>
      <c r="AI54">
        <v>1</v>
      </c>
      <c r="AJ54">
        <v>15</v>
      </c>
      <c r="AK54">
        <v>15</v>
      </c>
      <c r="AL54">
        <v>15</v>
      </c>
      <c r="AM54">
        <f t="shared" si="15"/>
        <v>3.872983346207417</v>
      </c>
    </row>
    <row r="55" spans="1:39" x14ac:dyDescent="0.25">
      <c r="A55">
        <v>4</v>
      </c>
      <c r="B55">
        <v>5</v>
      </c>
      <c r="C55" t="str">
        <f t="shared" si="8"/>
        <v>4-5</v>
      </c>
      <c r="D55" t="s">
        <v>5</v>
      </c>
      <c r="E55" t="s">
        <v>10</v>
      </c>
      <c r="F55">
        <v>2019</v>
      </c>
      <c r="G55">
        <f>VLOOKUP(C55,PECI2018cover!$C$2:$G$32,5,FALSE)</f>
        <v>52</v>
      </c>
      <c r="H55">
        <v>62</v>
      </c>
      <c r="I55">
        <f t="shared" si="9"/>
        <v>7.8740078740118111</v>
      </c>
      <c r="J55">
        <v>62</v>
      </c>
      <c r="K55">
        <f t="shared" si="10"/>
        <v>7.8740078740118111</v>
      </c>
      <c r="L55">
        <v>19</v>
      </c>
      <c r="M55">
        <v>1</v>
      </c>
      <c r="N55">
        <v>43</v>
      </c>
      <c r="O55">
        <f t="shared" si="11"/>
        <v>6.5574385243020004</v>
      </c>
      <c r="P55">
        <v>10</v>
      </c>
      <c r="Q55">
        <v>29</v>
      </c>
      <c r="R55">
        <v>3</v>
      </c>
      <c r="S55">
        <v>0</v>
      </c>
      <c r="T55">
        <v>1</v>
      </c>
      <c r="U55">
        <v>19</v>
      </c>
      <c r="V55">
        <f t="shared" si="12"/>
        <v>4.358898943540674</v>
      </c>
      <c r="W55">
        <v>19</v>
      </c>
      <c r="X55">
        <v>0</v>
      </c>
      <c r="Y55">
        <v>30</v>
      </c>
      <c r="Z55">
        <v>28</v>
      </c>
      <c r="AA55">
        <f t="shared" si="13"/>
        <v>5.2915026221291814</v>
      </c>
      <c r="AB55">
        <v>2</v>
      </c>
      <c r="AC55">
        <f t="shared" si="14"/>
        <v>1.4142135623730951</v>
      </c>
      <c r="AD55">
        <v>1.0986122886681098</v>
      </c>
      <c r="AE55">
        <v>0</v>
      </c>
      <c r="AF55">
        <v>0</v>
      </c>
      <c r="AG55">
        <v>0</v>
      </c>
      <c r="AH55">
        <v>23</v>
      </c>
      <c r="AI55">
        <v>2</v>
      </c>
      <c r="AJ55">
        <v>21</v>
      </c>
      <c r="AK55">
        <v>21</v>
      </c>
      <c r="AL55">
        <v>21</v>
      </c>
      <c r="AM55">
        <f t="shared" si="15"/>
        <v>4.5825756949558398</v>
      </c>
    </row>
    <row r="56" spans="1:39" x14ac:dyDescent="0.25">
      <c r="A56">
        <v>1</v>
      </c>
      <c r="B56">
        <v>3</v>
      </c>
      <c r="C56" t="str">
        <f t="shared" si="8"/>
        <v>1-3</v>
      </c>
      <c r="D56" t="s">
        <v>13</v>
      </c>
      <c r="E56" t="s">
        <v>6</v>
      </c>
      <c r="F56">
        <v>2019</v>
      </c>
      <c r="G56">
        <f>VLOOKUP(C56,PECI2018cover!$C$2:$G$32,5,FALSE)</f>
        <v>53</v>
      </c>
      <c r="H56">
        <v>44</v>
      </c>
      <c r="I56">
        <f t="shared" si="9"/>
        <v>6.6332495807107996</v>
      </c>
      <c r="J56">
        <v>44</v>
      </c>
      <c r="K56">
        <f t="shared" si="10"/>
        <v>6.6332495807107996</v>
      </c>
      <c r="L56">
        <v>19</v>
      </c>
      <c r="M56">
        <v>1</v>
      </c>
      <c r="N56">
        <v>26</v>
      </c>
      <c r="O56">
        <f t="shared" si="11"/>
        <v>5.0990195135927845</v>
      </c>
      <c r="P56">
        <v>2</v>
      </c>
      <c r="Q56">
        <v>22</v>
      </c>
      <c r="R56">
        <v>0</v>
      </c>
      <c r="S56">
        <v>2</v>
      </c>
      <c r="T56">
        <v>0</v>
      </c>
      <c r="U56">
        <v>18</v>
      </c>
      <c r="V56">
        <f t="shared" si="12"/>
        <v>4.2426406871192848</v>
      </c>
      <c r="W56">
        <v>17</v>
      </c>
      <c r="X56">
        <v>1</v>
      </c>
      <c r="Y56">
        <v>41</v>
      </c>
      <c r="Z56">
        <v>6</v>
      </c>
      <c r="AA56">
        <f t="shared" si="13"/>
        <v>2.4494897427831779</v>
      </c>
      <c r="AB56">
        <v>35</v>
      </c>
      <c r="AC56">
        <f t="shared" si="14"/>
        <v>5.9160797830996161</v>
      </c>
      <c r="AD56">
        <v>3.5835189384561099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15"/>
        <v>0</v>
      </c>
    </row>
    <row r="57" spans="1:39" x14ac:dyDescent="0.25">
      <c r="A57">
        <v>2</v>
      </c>
      <c r="B57">
        <v>8</v>
      </c>
      <c r="C57" t="str">
        <f t="shared" si="8"/>
        <v>2-8</v>
      </c>
      <c r="D57" t="s">
        <v>13</v>
      </c>
      <c r="E57" t="s">
        <v>6</v>
      </c>
      <c r="F57">
        <v>2019</v>
      </c>
      <c r="G57">
        <f>VLOOKUP(C57,PECI2018cover!$C$2:$G$32,5,FALSE)</f>
        <v>32</v>
      </c>
      <c r="H57">
        <v>81</v>
      </c>
      <c r="I57">
        <f t="shared" si="9"/>
        <v>9</v>
      </c>
      <c r="J57">
        <v>81</v>
      </c>
      <c r="K57">
        <f t="shared" si="10"/>
        <v>9</v>
      </c>
      <c r="L57">
        <v>51</v>
      </c>
      <c r="M57">
        <v>3</v>
      </c>
      <c r="N57">
        <v>29</v>
      </c>
      <c r="O57">
        <f t="shared" si="11"/>
        <v>5.3851648071345037</v>
      </c>
      <c r="P57">
        <v>14</v>
      </c>
      <c r="Q57">
        <v>13</v>
      </c>
      <c r="R57">
        <v>0</v>
      </c>
      <c r="S57">
        <v>2</v>
      </c>
      <c r="T57">
        <v>0</v>
      </c>
      <c r="U57">
        <v>52</v>
      </c>
      <c r="V57">
        <f t="shared" si="12"/>
        <v>7.2111025509279782</v>
      </c>
      <c r="W57">
        <v>49</v>
      </c>
      <c r="X57">
        <v>3</v>
      </c>
      <c r="Y57">
        <v>69</v>
      </c>
      <c r="Z57">
        <v>15</v>
      </c>
      <c r="AA57">
        <f t="shared" si="13"/>
        <v>3.872983346207417</v>
      </c>
      <c r="AB57">
        <v>54</v>
      </c>
      <c r="AC57">
        <f t="shared" si="14"/>
        <v>7.3484692283495345</v>
      </c>
      <c r="AD57">
        <v>4.0073331852324712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15"/>
        <v>0</v>
      </c>
    </row>
    <row r="58" spans="1:39" x14ac:dyDescent="0.25">
      <c r="A58">
        <v>3</v>
      </c>
      <c r="B58">
        <v>7</v>
      </c>
      <c r="C58" t="str">
        <f t="shared" si="8"/>
        <v>3-7</v>
      </c>
      <c r="D58" t="s">
        <v>13</v>
      </c>
      <c r="E58" t="s">
        <v>6</v>
      </c>
      <c r="F58">
        <v>2019</v>
      </c>
      <c r="G58">
        <f>VLOOKUP(C58,PECI2018cover!$C$2:$G$32,5,FALSE)</f>
        <v>27</v>
      </c>
      <c r="H58">
        <v>79</v>
      </c>
      <c r="I58">
        <f t="shared" si="9"/>
        <v>8.8881944173155887</v>
      </c>
      <c r="J58">
        <v>79</v>
      </c>
      <c r="K58">
        <f t="shared" si="10"/>
        <v>8.8881944173155887</v>
      </c>
      <c r="L58">
        <v>32</v>
      </c>
      <c r="M58">
        <v>0</v>
      </c>
      <c r="N58">
        <v>49</v>
      </c>
      <c r="O58">
        <f t="shared" si="11"/>
        <v>7</v>
      </c>
      <c r="P58">
        <v>0</v>
      </c>
      <c r="Q58">
        <v>47</v>
      </c>
      <c r="R58">
        <v>0</v>
      </c>
      <c r="S58">
        <v>2</v>
      </c>
      <c r="T58">
        <v>0</v>
      </c>
      <c r="U58">
        <v>30</v>
      </c>
      <c r="V58">
        <f t="shared" si="12"/>
        <v>5.4772255750516612</v>
      </c>
      <c r="W58">
        <v>30</v>
      </c>
      <c r="X58">
        <v>0</v>
      </c>
      <c r="Y58">
        <v>56</v>
      </c>
      <c r="Z58">
        <v>15</v>
      </c>
      <c r="AA58">
        <f t="shared" si="13"/>
        <v>3.872983346207417</v>
      </c>
      <c r="AB58">
        <v>41</v>
      </c>
      <c r="AC58">
        <f t="shared" si="14"/>
        <v>6.4031242374328485</v>
      </c>
      <c r="AD58">
        <v>3.7376696182833684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15"/>
        <v>0</v>
      </c>
    </row>
    <row r="59" spans="1:39" x14ac:dyDescent="0.25">
      <c r="A59">
        <v>4</v>
      </c>
      <c r="B59">
        <v>2</v>
      </c>
      <c r="C59" t="str">
        <f t="shared" si="8"/>
        <v>4-2</v>
      </c>
      <c r="D59" t="s">
        <v>13</v>
      </c>
      <c r="E59" t="s">
        <v>6</v>
      </c>
      <c r="F59">
        <v>2019</v>
      </c>
      <c r="G59">
        <f>VLOOKUP(C59,PECI2018cover!$C$2:$G$32,5,FALSE)</f>
        <v>70</v>
      </c>
      <c r="H59">
        <v>13</v>
      </c>
      <c r="I59">
        <f t="shared" si="9"/>
        <v>3.6055512754639891</v>
      </c>
      <c r="J59">
        <v>13</v>
      </c>
      <c r="K59">
        <f t="shared" si="10"/>
        <v>3.6055512754639891</v>
      </c>
      <c r="L59">
        <v>7</v>
      </c>
      <c r="M59">
        <v>0</v>
      </c>
      <c r="N59">
        <v>9</v>
      </c>
      <c r="O59">
        <f t="shared" si="11"/>
        <v>3</v>
      </c>
      <c r="P59">
        <v>0</v>
      </c>
      <c r="Q59">
        <v>6</v>
      </c>
      <c r="R59">
        <v>0</v>
      </c>
      <c r="S59">
        <v>3</v>
      </c>
      <c r="T59">
        <v>0</v>
      </c>
      <c r="U59">
        <v>4</v>
      </c>
      <c r="V59">
        <f t="shared" si="12"/>
        <v>2</v>
      </c>
      <c r="W59">
        <v>4</v>
      </c>
      <c r="X59">
        <v>0</v>
      </c>
      <c r="Y59">
        <v>91</v>
      </c>
      <c r="Z59">
        <v>1</v>
      </c>
      <c r="AA59">
        <f t="shared" si="13"/>
        <v>1</v>
      </c>
      <c r="AB59">
        <v>90</v>
      </c>
      <c r="AC59">
        <f t="shared" si="14"/>
        <v>9.4868329805051381</v>
      </c>
      <c r="AD59">
        <v>4.5108595065168497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f t="shared" si="15"/>
        <v>0</v>
      </c>
    </row>
    <row r="60" spans="1:39" x14ac:dyDescent="0.25">
      <c r="A60">
        <v>1</v>
      </c>
      <c r="B60">
        <v>1</v>
      </c>
      <c r="C60" t="str">
        <f t="shared" si="8"/>
        <v>1-1</v>
      </c>
      <c r="D60" t="s">
        <v>7</v>
      </c>
      <c r="E60" t="s">
        <v>18</v>
      </c>
      <c r="F60">
        <v>2019</v>
      </c>
      <c r="G60">
        <f>VLOOKUP(C60,PECI2018cover!$C$2:$G$32,5,FALSE)</f>
        <v>20</v>
      </c>
      <c r="H60">
        <v>62</v>
      </c>
      <c r="I60">
        <f t="shared" si="9"/>
        <v>7.8740078740118111</v>
      </c>
      <c r="J60">
        <v>62</v>
      </c>
      <c r="K60">
        <f t="shared" si="10"/>
        <v>7.8740078740118111</v>
      </c>
      <c r="L60">
        <v>35</v>
      </c>
      <c r="M60">
        <v>11</v>
      </c>
      <c r="N60">
        <v>16</v>
      </c>
      <c r="O60">
        <f t="shared" si="11"/>
        <v>4</v>
      </c>
      <c r="P60">
        <v>0</v>
      </c>
      <c r="Q60">
        <v>16</v>
      </c>
      <c r="R60">
        <v>0</v>
      </c>
      <c r="S60">
        <v>0</v>
      </c>
      <c r="T60">
        <v>0</v>
      </c>
      <c r="U60">
        <v>46</v>
      </c>
      <c r="V60">
        <f t="shared" si="12"/>
        <v>6.7823299831252681</v>
      </c>
      <c r="W60">
        <v>35</v>
      </c>
      <c r="X60">
        <v>11</v>
      </c>
      <c r="Y60">
        <v>47</v>
      </c>
      <c r="Z60">
        <v>40</v>
      </c>
      <c r="AA60">
        <f t="shared" si="13"/>
        <v>6.324555320336759</v>
      </c>
      <c r="AB60">
        <v>7</v>
      </c>
      <c r="AC60">
        <f t="shared" si="14"/>
        <v>2.6457513110645907</v>
      </c>
      <c r="AD60">
        <v>2.0794415416798357</v>
      </c>
      <c r="AE60">
        <v>0</v>
      </c>
      <c r="AF60">
        <v>0</v>
      </c>
      <c r="AG60">
        <v>0</v>
      </c>
      <c r="AH60">
        <v>6</v>
      </c>
      <c r="AI60">
        <v>0</v>
      </c>
      <c r="AJ60">
        <v>6</v>
      </c>
      <c r="AK60">
        <v>6</v>
      </c>
      <c r="AL60">
        <v>6</v>
      </c>
      <c r="AM60">
        <f t="shared" si="15"/>
        <v>2.4494897427831779</v>
      </c>
    </row>
    <row r="61" spans="1:39" x14ac:dyDescent="0.25">
      <c r="A61">
        <v>2</v>
      </c>
      <c r="B61">
        <v>2</v>
      </c>
      <c r="C61" t="str">
        <f t="shared" si="8"/>
        <v>2-2</v>
      </c>
      <c r="D61" t="s">
        <v>7</v>
      </c>
      <c r="E61" t="s">
        <v>18</v>
      </c>
      <c r="F61">
        <v>2019</v>
      </c>
      <c r="G61">
        <f>VLOOKUP(C61,PECI2018cover!$C$2:$G$32,5,FALSE)</f>
        <v>33</v>
      </c>
      <c r="H61">
        <v>106</v>
      </c>
      <c r="I61">
        <f t="shared" si="9"/>
        <v>10.295630140987001</v>
      </c>
      <c r="J61">
        <v>106</v>
      </c>
      <c r="K61">
        <f t="shared" si="10"/>
        <v>10.295630140987001</v>
      </c>
      <c r="L61">
        <v>79</v>
      </c>
      <c r="M61">
        <v>4</v>
      </c>
      <c r="N61">
        <v>27</v>
      </c>
      <c r="O61">
        <f t="shared" si="11"/>
        <v>5.196152422706632</v>
      </c>
      <c r="P61">
        <v>0</v>
      </c>
      <c r="Q61">
        <v>23</v>
      </c>
      <c r="R61">
        <v>0</v>
      </c>
      <c r="S61">
        <v>0</v>
      </c>
      <c r="T61">
        <v>4</v>
      </c>
      <c r="U61">
        <v>79</v>
      </c>
      <c r="V61">
        <f t="shared" si="12"/>
        <v>8.8881944173155887</v>
      </c>
      <c r="W61">
        <v>79</v>
      </c>
      <c r="X61">
        <v>0</v>
      </c>
      <c r="Y61">
        <v>62</v>
      </c>
      <c r="Z61">
        <v>58</v>
      </c>
      <c r="AA61">
        <f t="shared" si="13"/>
        <v>7.6157731058639087</v>
      </c>
      <c r="AB61">
        <v>4</v>
      </c>
      <c r="AC61">
        <f t="shared" si="14"/>
        <v>2</v>
      </c>
      <c r="AD61">
        <v>1.6094379124341003</v>
      </c>
      <c r="AE61">
        <v>0</v>
      </c>
      <c r="AF61">
        <v>0</v>
      </c>
      <c r="AG61">
        <v>17</v>
      </c>
      <c r="AH61">
        <v>5</v>
      </c>
      <c r="AI61">
        <v>4</v>
      </c>
      <c r="AJ61">
        <v>1</v>
      </c>
      <c r="AK61">
        <v>1</v>
      </c>
      <c r="AL61">
        <v>1</v>
      </c>
      <c r="AM61">
        <f t="shared" si="15"/>
        <v>1</v>
      </c>
    </row>
    <row r="62" spans="1:39" x14ac:dyDescent="0.25">
      <c r="A62">
        <v>3</v>
      </c>
      <c r="B62">
        <v>3</v>
      </c>
      <c r="C62" t="str">
        <f t="shared" si="8"/>
        <v>3-3</v>
      </c>
      <c r="D62" t="s">
        <v>7</v>
      </c>
      <c r="E62" t="s">
        <v>18</v>
      </c>
      <c r="F62">
        <v>2019</v>
      </c>
      <c r="G62">
        <f>VLOOKUP(C62,PECI2018cover!$C$2:$G$32,5,FALSE)</f>
        <v>38</v>
      </c>
      <c r="H62">
        <v>97</v>
      </c>
      <c r="I62">
        <f t="shared" si="9"/>
        <v>9.8488578017961039</v>
      </c>
      <c r="J62">
        <v>97</v>
      </c>
      <c r="K62">
        <f t="shared" si="10"/>
        <v>9.8488578017961039</v>
      </c>
      <c r="L62">
        <v>69</v>
      </c>
      <c r="M62">
        <v>0</v>
      </c>
      <c r="N62">
        <v>32</v>
      </c>
      <c r="O62">
        <f t="shared" si="11"/>
        <v>5.6568542494923806</v>
      </c>
      <c r="P62">
        <v>0</v>
      </c>
      <c r="Q62">
        <v>28</v>
      </c>
      <c r="R62">
        <v>0</v>
      </c>
      <c r="S62">
        <v>4</v>
      </c>
      <c r="T62">
        <v>0</v>
      </c>
      <c r="U62">
        <v>65</v>
      </c>
      <c r="V62">
        <f t="shared" si="12"/>
        <v>8.0622577482985491</v>
      </c>
      <c r="W62">
        <v>65</v>
      </c>
      <c r="X62">
        <v>0</v>
      </c>
      <c r="Y62">
        <v>22</v>
      </c>
      <c r="Z62">
        <v>19</v>
      </c>
      <c r="AA62">
        <f t="shared" si="13"/>
        <v>4.358898943540674</v>
      </c>
      <c r="AB62">
        <v>3</v>
      </c>
      <c r="AC62">
        <f t="shared" si="14"/>
        <v>1.7320508075688772</v>
      </c>
      <c r="AD62">
        <v>1.3862943611198906</v>
      </c>
      <c r="AE62">
        <v>0</v>
      </c>
      <c r="AF62">
        <v>1</v>
      </c>
      <c r="AG62">
        <v>0</v>
      </c>
      <c r="AH62">
        <v>2</v>
      </c>
      <c r="AI62">
        <v>0</v>
      </c>
      <c r="AJ62">
        <v>2</v>
      </c>
      <c r="AK62">
        <v>2</v>
      </c>
      <c r="AL62">
        <v>2</v>
      </c>
      <c r="AM62">
        <f t="shared" si="15"/>
        <v>1.4142135623730951</v>
      </c>
    </row>
    <row r="63" spans="1:39" x14ac:dyDescent="0.25">
      <c r="A63">
        <v>4</v>
      </c>
      <c r="B63">
        <v>1</v>
      </c>
      <c r="C63" t="str">
        <f t="shared" si="8"/>
        <v>4-1</v>
      </c>
      <c r="D63" t="s">
        <v>7</v>
      </c>
      <c r="E63" t="s">
        <v>18</v>
      </c>
      <c r="F63">
        <v>2019</v>
      </c>
      <c r="G63">
        <f>VLOOKUP(C63,PECI2018cover!$C$2:$G$32,5,FALSE)</f>
        <v>50</v>
      </c>
      <c r="H63">
        <v>88</v>
      </c>
      <c r="I63">
        <f t="shared" si="9"/>
        <v>9.3808315196468595</v>
      </c>
      <c r="J63">
        <v>88</v>
      </c>
      <c r="K63">
        <f t="shared" si="10"/>
        <v>9.3808315196468595</v>
      </c>
      <c r="L63">
        <v>42</v>
      </c>
      <c r="M63">
        <v>0</v>
      </c>
      <c r="N63">
        <v>50</v>
      </c>
      <c r="O63">
        <f t="shared" si="11"/>
        <v>7.0710678118654755</v>
      </c>
      <c r="P63">
        <v>3</v>
      </c>
      <c r="Q63">
        <v>43</v>
      </c>
      <c r="R63">
        <v>0</v>
      </c>
      <c r="S63">
        <v>4</v>
      </c>
      <c r="T63">
        <v>0</v>
      </c>
      <c r="U63">
        <v>38</v>
      </c>
      <c r="V63">
        <f t="shared" si="12"/>
        <v>6.164414002968976</v>
      </c>
      <c r="W63">
        <v>38</v>
      </c>
      <c r="X63">
        <v>0</v>
      </c>
      <c r="Y63">
        <v>60</v>
      </c>
      <c r="Z63">
        <v>24</v>
      </c>
      <c r="AA63">
        <f t="shared" si="13"/>
        <v>4.8989794855663558</v>
      </c>
      <c r="AB63">
        <v>36</v>
      </c>
      <c r="AC63">
        <f t="shared" si="14"/>
        <v>6</v>
      </c>
      <c r="AD63">
        <v>3.6109179126442243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2</v>
      </c>
      <c r="AK63">
        <v>2</v>
      </c>
      <c r="AL63">
        <v>2</v>
      </c>
      <c r="AM63">
        <f t="shared" si="15"/>
        <v>1.4142135623730951</v>
      </c>
    </row>
    <row r="64" spans="1:39" x14ac:dyDescent="0.25">
      <c r="A64">
        <v>1</v>
      </c>
      <c r="B64">
        <v>4</v>
      </c>
      <c r="C64" t="str">
        <f t="shared" si="8"/>
        <v>1-4</v>
      </c>
      <c r="D64" t="s">
        <v>11</v>
      </c>
      <c r="E64" t="s">
        <v>0</v>
      </c>
      <c r="F64">
        <v>2020</v>
      </c>
      <c r="G64">
        <f>VLOOKUP(C64,PECI2018cover!$C$2:$G$32,5,FALSE)</f>
        <v>54</v>
      </c>
      <c r="H64">
        <v>158</v>
      </c>
      <c r="I64">
        <f t="shared" si="9"/>
        <v>12.569805089976535</v>
      </c>
      <c r="J64">
        <v>158</v>
      </c>
      <c r="K64">
        <f t="shared" si="10"/>
        <v>12.569805089976535</v>
      </c>
      <c r="L64">
        <v>76</v>
      </c>
      <c r="M64">
        <v>23</v>
      </c>
      <c r="N64">
        <v>68</v>
      </c>
      <c r="O64">
        <f t="shared" si="11"/>
        <v>8.2462112512353212</v>
      </c>
      <c r="P64">
        <v>0</v>
      </c>
      <c r="Q64">
        <v>59</v>
      </c>
      <c r="R64">
        <v>0</v>
      </c>
      <c r="S64">
        <v>9</v>
      </c>
      <c r="T64">
        <v>0</v>
      </c>
      <c r="U64">
        <v>90</v>
      </c>
      <c r="V64">
        <f t="shared" si="12"/>
        <v>9.4868329805051381</v>
      </c>
      <c r="W64">
        <v>67</v>
      </c>
      <c r="X64">
        <v>23</v>
      </c>
      <c r="Y64">
        <v>33</v>
      </c>
      <c r="Z64">
        <v>32</v>
      </c>
      <c r="AA64">
        <f t="shared" si="13"/>
        <v>5.6568542494923806</v>
      </c>
      <c r="AB64">
        <v>1</v>
      </c>
      <c r="AC64">
        <f t="shared" si="14"/>
        <v>1</v>
      </c>
      <c r="AD64">
        <v>0.69314718055994529</v>
      </c>
      <c r="AE64">
        <v>0</v>
      </c>
      <c r="AF64">
        <v>0</v>
      </c>
      <c r="AG64">
        <v>0</v>
      </c>
      <c r="AH64">
        <v>21</v>
      </c>
      <c r="AI64">
        <v>1</v>
      </c>
      <c r="AJ64">
        <v>19</v>
      </c>
      <c r="AK64">
        <v>19</v>
      </c>
      <c r="AL64">
        <v>19</v>
      </c>
      <c r="AM64">
        <f t="shared" si="15"/>
        <v>4.358898943540674</v>
      </c>
    </row>
    <row r="65" spans="1:39" x14ac:dyDescent="0.25">
      <c r="A65">
        <v>2</v>
      </c>
      <c r="B65">
        <v>6</v>
      </c>
      <c r="C65" t="str">
        <f t="shared" si="8"/>
        <v>2-6</v>
      </c>
      <c r="D65" t="s">
        <v>11</v>
      </c>
      <c r="E65" t="s">
        <v>0</v>
      </c>
      <c r="F65">
        <v>2020</v>
      </c>
      <c r="G65">
        <f>VLOOKUP(C65,PECI2018cover!$C$2:$G$32,5,FALSE)</f>
        <v>49</v>
      </c>
      <c r="H65">
        <v>146</v>
      </c>
      <c r="I65">
        <f t="shared" si="9"/>
        <v>12.083045973594572</v>
      </c>
      <c r="J65">
        <v>146</v>
      </c>
      <c r="K65">
        <f t="shared" si="10"/>
        <v>12.083045973594572</v>
      </c>
      <c r="L65">
        <v>87</v>
      </c>
      <c r="M65">
        <v>1</v>
      </c>
      <c r="N65">
        <v>60</v>
      </c>
      <c r="O65">
        <f t="shared" si="11"/>
        <v>7.745966692414834</v>
      </c>
      <c r="P65">
        <v>0</v>
      </c>
      <c r="Q65">
        <v>58</v>
      </c>
      <c r="R65">
        <v>0</v>
      </c>
      <c r="S65">
        <v>2</v>
      </c>
      <c r="T65">
        <v>0</v>
      </c>
      <c r="U65">
        <v>86</v>
      </c>
      <c r="V65">
        <f t="shared" si="12"/>
        <v>9.2736184954957039</v>
      </c>
      <c r="W65">
        <v>85</v>
      </c>
      <c r="X65">
        <v>1</v>
      </c>
      <c r="Y65">
        <v>54</v>
      </c>
      <c r="Z65">
        <v>52</v>
      </c>
      <c r="AA65">
        <f t="shared" si="13"/>
        <v>7.2111025509279782</v>
      </c>
      <c r="AB65">
        <v>2</v>
      </c>
      <c r="AC65">
        <f t="shared" si="14"/>
        <v>1.4142135623730951</v>
      </c>
      <c r="AD65">
        <v>1.0986122886681098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15"/>
        <v>0</v>
      </c>
    </row>
    <row r="66" spans="1:39" x14ac:dyDescent="0.25">
      <c r="A66">
        <v>3</v>
      </c>
      <c r="B66">
        <v>6</v>
      </c>
      <c r="C66" t="str">
        <f t="shared" ref="C66:C97" si="16">_xlfn.CONCAT(A66,"-",B66)</f>
        <v>3-6</v>
      </c>
      <c r="D66" t="s">
        <v>11</v>
      </c>
      <c r="E66" t="s">
        <v>0</v>
      </c>
      <c r="F66">
        <v>2020</v>
      </c>
      <c r="G66">
        <f>VLOOKUP(C66,PECI2018cover!$C$2:$G$32,5,FALSE)</f>
        <v>37</v>
      </c>
      <c r="H66">
        <v>99</v>
      </c>
      <c r="I66">
        <f t="shared" ref="I66:I97" si="17">SQRT(H66)</f>
        <v>9.9498743710661994</v>
      </c>
      <c r="J66">
        <v>99</v>
      </c>
      <c r="K66">
        <f t="shared" ref="K66:K97" si="18">SQRT(J66)</f>
        <v>9.9498743710661994</v>
      </c>
      <c r="L66">
        <v>36</v>
      </c>
      <c r="M66">
        <v>0</v>
      </c>
      <c r="N66">
        <v>63</v>
      </c>
      <c r="O66">
        <f t="shared" ref="O66:O97" si="19">SQRT(N66)</f>
        <v>7.9372539331937721</v>
      </c>
      <c r="P66">
        <v>0</v>
      </c>
      <c r="Q66">
        <v>63</v>
      </c>
      <c r="R66">
        <v>0</v>
      </c>
      <c r="S66">
        <v>0</v>
      </c>
      <c r="T66">
        <v>0</v>
      </c>
      <c r="U66">
        <v>36</v>
      </c>
      <c r="V66">
        <f t="shared" ref="V66:V97" si="20">SQRT(U66)</f>
        <v>6</v>
      </c>
      <c r="W66">
        <v>36</v>
      </c>
      <c r="X66">
        <v>0</v>
      </c>
      <c r="Y66">
        <v>80</v>
      </c>
      <c r="Z66">
        <v>76</v>
      </c>
      <c r="AA66">
        <f t="shared" ref="AA66:AA97" si="21">SQRT(Z66)</f>
        <v>8.717797887081348</v>
      </c>
      <c r="AB66">
        <v>4</v>
      </c>
      <c r="AC66">
        <f t="shared" ref="AC66:AC97" si="22">SQRT(AB66)</f>
        <v>2</v>
      </c>
      <c r="AD66">
        <v>1.6094379124341003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 t="shared" ref="AM66:AM97" si="23">SQRT(AL66)</f>
        <v>0</v>
      </c>
    </row>
    <row r="67" spans="1:39" x14ac:dyDescent="0.25">
      <c r="A67">
        <v>4</v>
      </c>
      <c r="B67">
        <v>4</v>
      </c>
      <c r="C67" t="str">
        <f t="shared" si="16"/>
        <v>4-4</v>
      </c>
      <c r="D67" t="s">
        <v>11</v>
      </c>
      <c r="E67" t="s">
        <v>0</v>
      </c>
      <c r="F67">
        <v>2020</v>
      </c>
      <c r="G67">
        <f>VLOOKUP(C67,PECI2018cover!$C$2:$G$32,5,FALSE)</f>
        <v>65</v>
      </c>
      <c r="H67">
        <v>96</v>
      </c>
      <c r="I67">
        <f t="shared" si="17"/>
        <v>9.7979589711327115</v>
      </c>
      <c r="J67">
        <v>96</v>
      </c>
      <c r="K67">
        <f t="shared" si="18"/>
        <v>9.7979589711327115</v>
      </c>
      <c r="L67">
        <v>29</v>
      </c>
      <c r="M67">
        <v>2</v>
      </c>
      <c r="N67">
        <v>67</v>
      </c>
      <c r="O67">
        <f t="shared" si="19"/>
        <v>8.1853527718724504</v>
      </c>
      <c r="P67">
        <v>11</v>
      </c>
      <c r="Q67">
        <v>54</v>
      </c>
      <c r="R67">
        <v>0</v>
      </c>
      <c r="S67">
        <v>2</v>
      </c>
      <c r="T67">
        <v>0</v>
      </c>
      <c r="U67">
        <v>29</v>
      </c>
      <c r="V67">
        <f t="shared" si="20"/>
        <v>5.3851648071345037</v>
      </c>
      <c r="W67">
        <v>27</v>
      </c>
      <c r="X67">
        <v>2</v>
      </c>
      <c r="Y67">
        <v>35</v>
      </c>
      <c r="Z67">
        <v>33</v>
      </c>
      <c r="AA67">
        <f t="shared" si="21"/>
        <v>5.7445626465380286</v>
      </c>
      <c r="AB67">
        <v>2</v>
      </c>
      <c r="AC67">
        <f t="shared" si="22"/>
        <v>1.4142135623730951</v>
      </c>
      <c r="AD67">
        <v>1.0986122886681098</v>
      </c>
      <c r="AE67">
        <v>0</v>
      </c>
      <c r="AF67">
        <v>0</v>
      </c>
      <c r="AG67">
        <v>0</v>
      </c>
      <c r="AH67">
        <v>16</v>
      </c>
      <c r="AI67">
        <v>0</v>
      </c>
      <c r="AJ67">
        <v>16</v>
      </c>
      <c r="AK67">
        <v>16</v>
      </c>
      <c r="AL67">
        <v>16</v>
      </c>
      <c r="AM67">
        <f t="shared" si="23"/>
        <v>4</v>
      </c>
    </row>
    <row r="68" spans="1:39" x14ac:dyDescent="0.25">
      <c r="A68">
        <v>2</v>
      </c>
      <c r="B68">
        <v>4</v>
      </c>
      <c r="C68" t="str">
        <f t="shared" si="16"/>
        <v>2-4</v>
      </c>
      <c r="D68" t="s">
        <v>17</v>
      </c>
      <c r="E68" t="s">
        <v>14</v>
      </c>
      <c r="F68">
        <v>2020</v>
      </c>
      <c r="G68">
        <f>VLOOKUP(C68,PECI2018cover!$C$2:$G$32,5,FALSE)</f>
        <v>60</v>
      </c>
      <c r="H68">
        <v>107</v>
      </c>
      <c r="I68">
        <f t="shared" si="17"/>
        <v>10.344080432788601</v>
      </c>
      <c r="J68">
        <v>107</v>
      </c>
      <c r="K68">
        <f t="shared" si="18"/>
        <v>10.344080432788601</v>
      </c>
      <c r="L68">
        <v>88</v>
      </c>
      <c r="M68">
        <v>1</v>
      </c>
      <c r="N68">
        <v>28</v>
      </c>
      <c r="O68">
        <f t="shared" si="19"/>
        <v>5.2915026221291814</v>
      </c>
      <c r="P68">
        <v>0</v>
      </c>
      <c r="Q68">
        <v>17</v>
      </c>
      <c r="R68">
        <v>0</v>
      </c>
      <c r="S68">
        <v>11</v>
      </c>
      <c r="T68">
        <v>0</v>
      </c>
      <c r="U68">
        <v>78</v>
      </c>
      <c r="V68">
        <f t="shared" si="20"/>
        <v>8.8317608663278477</v>
      </c>
      <c r="W68">
        <v>77</v>
      </c>
      <c r="X68">
        <v>1</v>
      </c>
      <c r="Y68">
        <v>78</v>
      </c>
      <c r="Z68">
        <v>25</v>
      </c>
      <c r="AA68">
        <f t="shared" si="21"/>
        <v>5</v>
      </c>
      <c r="AB68">
        <v>53</v>
      </c>
      <c r="AC68">
        <f t="shared" si="22"/>
        <v>7.2801098892805181</v>
      </c>
      <c r="AD68">
        <v>3.9889840465642745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 t="shared" si="23"/>
        <v>0</v>
      </c>
    </row>
    <row r="69" spans="1:39" x14ac:dyDescent="0.25">
      <c r="A69">
        <v>3</v>
      </c>
      <c r="B69">
        <v>5</v>
      </c>
      <c r="C69" t="str">
        <f t="shared" si="16"/>
        <v>3-5</v>
      </c>
      <c r="D69" t="s">
        <v>17</v>
      </c>
      <c r="E69" t="s">
        <v>14</v>
      </c>
      <c r="F69">
        <v>2020</v>
      </c>
      <c r="G69">
        <f>VLOOKUP(C69,PECI2018cover!$C$2:$G$32,5,FALSE)</f>
        <v>55</v>
      </c>
      <c r="H69">
        <v>126</v>
      </c>
      <c r="I69">
        <f t="shared" si="17"/>
        <v>11.224972160321824</v>
      </c>
      <c r="J69">
        <v>126</v>
      </c>
      <c r="K69">
        <f t="shared" si="18"/>
        <v>11.224972160321824</v>
      </c>
      <c r="L69">
        <v>93</v>
      </c>
      <c r="M69">
        <v>0</v>
      </c>
      <c r="N69">
        <v>36</v>
      </c>
      <c r="O69">
        <f t="shared" si="19"/>
        <v>6</v>
      </c>
      <c r="P69">
        <v>0</v>
      </c>
      <c r="Q69">
        <v>33</v>
      </c>
      <c r="R69">
        <v>0</v>
      </c>
      <c r="S69">
        <v>3</v>
      </c>
      <c r="T69">
        <v>0</v>
      </c>
      <c r="U69">
        <v>90</v>
      </c>
      <c r="V69">
        <f t="shared" si="20"/>
        <v>9.4868329805051381</v>
      </c>
      <c r="W69">
        <v>90</v>
      </c>
      <c r="X69">
        <v>0</v>
      </c>
      <c r="Y69">
        <v>101</v>
      </c>
      <c r="Z69">
        <v>72</v>
      </c>
      <c r="AA69">
        <f t="shared" si="21"/>
        <v>8.4852813742385695</v>
      </c>
      <c r="AB69">
        <v>29</v>
      </c>
      <c r="AC69">
        <f t="shared" si="22"/>
        <v>5.3851648071345037</v>
      </c>
      <c r="AD69">
        <v>3.4011973816621555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1</v>
      </c>
      <c r="AL69">
        <v>1</v>
      </c>
      <c r="AM69">
        <f t="shared" si="23"/>
        <v>1</v>
      </c>
    </row>
    <row r="70" spans="1:39" x14ac:dyDescent="0.25">
      <c r="A70">
        <v>4</v>
      </c>
      <c r="B70">
        <v>7</v>
      </c>
      <c r="C70" t="str">
        <f t="shared" si="16"/>
        <v>4-7</v>
      </c>
      <c r="D70" t="s">
        <v>17</v>
      </c>
      <c r="E70" t="s">
        <v>14</v>
      </c>
      <c r="F70">
        <v>2020</v>
      </c>
      <c r="G70">
        <f>VLOOKUP(C70,PECI2018cover!$C$2:$G$32,5,FALSE)</f>
        <v>69</v>
      </c>
      <c r="H70">
        <v>58</v>
      </c>
      <c r="I70">
        <f t="shared" si="17"/>
        <v>7.6157731058639087</v>
      </c>
      <c r="J70">
        <v>58</v>
      </c>
      <c r="K70">
        <f t="shared" si="18"/>
        <v>7.6157731058639087</v>
      </c>
      <c r="L70">
        <v>44</v>
      </c>
      <c r="M70">
        <v>0</v>
      </c>
      <c r="N70">
        <v>18</v>
      </c>
      <c r="O70">
        <f t="shared" si="19"/>
        <v>4.2426406871192848</v>
      </c>
      <c r="P70">
        <v>0</v>
      </c>
      <c r="Q70">
        <v>14</v>
      </c>
      <c r="R70">
        <v>0</v>
      </c>
      <c r="S70">
        <v>4</v>
      </c>
      <c r="T70">
        <v>0</v>
      </c>
      <c r="U70">
        <v>40</v>
      </c>
      <c r="V70">
        <f t="shared" si="20"/>
        <v>6.324555320336759</v>
      </c>
      <c r="W70">
        <v>40</v>
      </c>
      <c r="X70">
        <v>0</v>
      </c>
      <c r="Y70">
        <v>75</v>
      </c>
      <c r="Z70">
        <v>5</v>
      </c>
      <c r="AA70">
        <f t="shared" si="21"/>
        <v>2.2360679774997898</v>
      </c>
      <c r="AB70">
        <v>70</v>
      </c>
      <c r="AC70">
        <f t="shared" si="22"/>
        <v>8.3666002653407556</v>
      </c>
      <c r="AD70">
        <v>4.2626798770413155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23"/>
        <v>0</v>
      </c>
    </row>
    <row r="71" spans="1:39" x14ac:dyDescent="0.25">
      <c r="A71">
        <v>1</v>
      </c>
      <c r="B71">
        <v>6</v>
      </c>
      <c r="C71" t="str">
        <f t="shared" si="16"/>
        <v>1-6</v>
      </c>
      <c r="D71" t="s">
        <v>1</v>
      </c>
      <c r="E71" t="s">
        <v>4</v>
      </c>
      <c r="F71">
        <v>2020</v>
      </c>
      <c r="G71">
        <f>VLOOKUP(C71,PECI2018cover!$C$2:$G$32,5,FALSE)</f>
        <v>0</v>
      </c>
      <c r="H71">
        <v>102</v>
      </c>
      <c r="I71">
        <f t="shared" si="17"/>
        <v>10.099504938362077</v>
      </c>
      <c r="J71">
        <v>102</v>
      </c>
      <c r="K71">
        <f t="shared" si="18"/>
        <v>10.099504938362077</v>
      </c>
      <c r="L71">
        <v>31</v>
      </c>
      <c r="M71">
        <v>23</v>
      </c>
      <c r="N71">
        <v>58</v>
      </c>
      <c r="O71">
        <f t="shared" si="19"/>
        <v>7.6157731058639087</v>
      </c>
      <c r="P71">
        <v>0</v>
      </c>
      <c r="Q71">
        <v>48</v>
      </c>
      <c r="R71">
        <v>0</v>
      </c>
      <c r="S71">
        <v>10</v>
      </c>
      <c r="T71">
        <v>0</v>
      </c>
      <c r="U71">
        <v>44</v>
      </c>
      <c r="V71">
        <f t="shared" si="20"/>
        <v>6.6332495807107996</v>
      </c>
      <c r="W71">
        <v>21</v>
      </c>
      <c r="X71">
        <v>23</v>
      </c>
      <c r="Y71">
        <v>14</v>
      </c>
      <c r="Z71">
        <v>14</v>
      </c>
      <c r="AA71">
        <f t="shared" si="21"/>
        <v>3.7416573867739413</v>
      </c>
      <c r="AB71">
        <v>0</v>
      </c>
      <c r="AC71">
        <f t="shared" si="22"/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f t="shared" si="23"/>
        <v>0</v>
      </c>
    </row>
    <row r="72" spans="1:39" x14ac:dyDescent="0.25">
      <c r="A72">
        <v>2</v>
      </c>
      <c r="B72">
        <v>1</v>
      </c>
      <c r="C72" t="str">
        <f t="shared" si="16"/>
        <v>2-1</v>
      </c>
      <c r="D72" t="s">
        <v>1</v>
      </c>
      <c r="E72" t="s">
        <v>4</v>
      </c>
      <c r="F72">
        <v>2020</v>
      </c>
      <c r="G72">
        <f>VLOOKUP(C72,PECI2018cover!$C$2:$G$32,5,FALSE)</f>
        <v>0</v>
      </c>
      <c r="H72">
        <v>86</v>
      </c>
      <c r="I72">
        <f t="shared" si="17"/>
        <v>9.2736184954957039</v>
      </c>
      <c r="J72">
        <v>86</v>
      </c>
      <c r="K72">
        <f t="shared" si="18"/>
        <v>9.2736184954957039</v>
      </c>
      <c r="L72">
        <v>45</v>
      </c>
      <c r="M72">
        <v>3</v>
      </c>
      <c r="N72">
        <v>38</v>
      </c>
      <c r="O72">
        <f t="shared" si="19"/>
        <v>6.164414002968976</v>
      </c>
      <c r="P72">
        <v>0</v>
      </c>
      <c r="Q72">
        <v>38</v>
      </c>
      <c r="R72">
        <v>0</v>
      </c>
      <c r="S72">
        <v>0</v>
      </c>
      <c r="T72">
        <v>0</v>
      </c>
      <c r="U72">
        <v>48</v>
      </c>
      <c r="V72">
        <f t="shared" si="20"/>
        <v>6.9282032302755088</v>
      </c>
      <c r="W72">
        <v>45</v>
      </c>
      <c r="X72">
        <v>3</v>
      </c>
      <c r="Y72">
        <v>21</v>
      </c>
      <c r="Z72">
        <v>21</v>
      </c>
      <c r="AA72">
        <f t="shared" si="21"/>
        <v>4.5825756949558398</v>
      </c>
      <c r="AB72">
        <v>0</v>
      </c>
      <c r="AC72">
        <f t="shared" si="22"/>
        <v>0</v>
      </c>
      <c r="AD72">
        <v>0</v>
      </c>
      <c r="AE72">
        <v>0</v>
      </c>
      <c r="AF72">
        <v>0</v>
      </c>
      <c r="AG72">
        <v>0</v>
      </c>
      <c r="AH72">
        <v>3</v>
      </c>
      <c r="AI72">
        <v>3</v>
      </c>
      <c r="AJ72">
        <v>0</v>
      </c>
      <c r="AK72">
        <v>0</v>
      </c>
      <c r="AL72">
        <v>0</v>
      </c>
      <c r="AM72">
        <f t="shared" si="23"/>
        <v>0</v>
      </c>
    </row>
    <row r="73" spans="1:39" x14ac:dyDescent="0.25">
      <c r="A73">
        <v>3</v>
      </c>
      <c r="B73">
        <v>1</v>
      </c>
      <c r="C73" t="str">
        <f t="shared" si="16"/>
        <v>3-1</v>
      </c>
      <c r="D73" t="s">
        <v>1</v>
      </c>
      <c r="E73" t="s">
        <v>4</v>
      </c>
      <c r="F73">
        <v>2020</v>
      </c>
      <c r="G73">
        <f>VLOOKUP(C73,PECI2018cover!$C$2:$G$32,5,FALSE)</f>
        <v>0</v>
      </c>
      <c r="H73">
        <v>216</v>
      </c>
      <c r="I73">
        <f t="shared" si="17"/>
        <v>14.696938456699069</v>
      </c>
      <c r="J73">
        <v>216</v>
      </c>
      <c r="K73">
        <f t="shared" si="18"/>
        <v>14.696938456699069</v>
      </c>
      <c r="L73">
        <v>92</v>
      </c>
      <c r="M73">
        <v>15</v>
      </c>
      <c r="N73">
        <v>113</v>
      </c>
      <c r="O73">
        <f t="shared" si="19"/>
        <v>10.63014581273465</v>
      </c>
      <c r="P73">
        <v>31</v>
      </c>
      <c r="Q73">
        <v>78</v>
      </c>
      <c r="R73">
        <v>0</v>
      </c>
      <c r="S73">
        <v>4</v>
      </c>
      <c r="T73">
        <v>0</v>
      </c>
      <c r="U73">
        <v>103</v>
      </c>
      <c r="V73">
        <f t="shared" si="20"/>
        <v>10.148891565092219</v>
      </c>
      <c r="W73">
        <v>88</v>
      </c>
      <c r="X73">
        <v>15</v>
      </c>
      <c r="Y73">
        <v>40</v>
      </c>
      <c r="Z73">
        <v>40</v>
      </c>
      <c r="AA73">
        <f t="shared" si="21"/>
        <v>6.324555320336759</v>
      </c>
      <c r="AB73">
        <v>0</v>
      </c>
      <c r="AC73">
        <f t="shared" si="22"/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f t="shared" si="23"/>
        <v>0</v>
      </c>
    </row>
    <row r="74" spans="1:39" x14ac:dyDescent="0.25">
      <c r="A74">
        <v>4</v>
      </c>
      <c r="B74">
        <v>3</v>
      </c>
      <c r="C74" t="str">
        <f t="shared" si="16"/>
        <v>4-3</v>
      </c>
      <c r="D74" t="s">
        <v>1</v>
      </c>
      <c r="E74" t="s">
        <v>4</v>
      </c>
      <c r="F74">
        <v>2020</v>
      </c>
      <c r="G74">
        <f>VLOOKUP(C74,PECI2018cover!$C$2:$G$32,5,FALSE)</f>
        <v>2</v>
      </c>
      <c r="H74">
        <v>125</v>
      </c>
      <c r="I74">
        <f t="shared" si="17"/>
        <v>11.180339887498949</v>
      </c>
      <c r="J74">
        <v>125</v>
      </c>
      <c r="K74">
        <f t="shared" si="18"/>
        <v>11.180339887498949</v>
      </c>
      <c r="L74">
        <v>59</v>
      </c>
      <c r="M74">
        <v>9</v>
      </c>
      <c r="N74">
        <v>57</v>
      </c>
      <c r="O74">
        <f t="shared" si="19"/>
        <v>7.5498344352707498</v>
      </c>
      <c r="P74">
        <v>2</v>
      </c>
      <c r="Q74">
        <v>55</v>
      </c>
      <c r="R74">
        <v>0</v>
      </c>
      <c r="S74">
        <v>0</v>
      </c>
      <c r="T74">
        <v>0</v>
      </c>
      <c r="U74">
        <v>68</v>
      </c>
      <c r="V74">
        <f t="shared" si="20"/>
        <v>8.2462112512353212</v>
      </c>
      <c r="W74">
        <v>59</v>
      </c>
      <c r="X74">
        <v>9</v>
      </c>
      <c r="Y74">
        <v>59</v>
      </c>
      <c r="Z74">
        <v>53</v>
      </c>
      <c r="AA74">
        <f t="shared" si="21"/>
        <v>7.2801098892805181</v>
      </c>
      <c r="AB74">
        <v>6</v>
      </c>
      <c r="AC74">
        <f t="shared" si="22"/>
        <v>2.4494897427831779</v>
      </c>
      <c r="AD74">
        <v>1.9459101490553132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23"/>
        <v>0</v>
      </c>
    </row>
    <row r="75" spans="1:39" x14ac:dyDescent="0.25">
      <c r="A75">
        <v>1</v>
      </c>
      <c r="B75">
        <v>5</v>
      </c>
      <c r="C75" t="str">
        <f t="shared" si="16"/>
        <v>1-5</v>
      </c>
      <c r="D75" t="s">
        <v>12</v>
      </c>
      <c r="E75" t="s">
        <v>20</v>
      </c>
      <c r="F75">
        <v>2020</v>
      </c>
      <c r="G75">
        <f>VLOOKUP(C75,PECI2018cover!$C$2:$G$32,5,FALSE)</f>
        <v>27</v>
      </c>
      <c r="H75">
        <v>102</v>
      </c>
      <c r="I75">
        <f t="shared" si="17"/>
        <v>10.099504938362077</v>
      </c>
      <c r="J75">
        <v>102</v>
      </c>
      <c r="K75">
        <f t="shared" si="18"/>
        <v>10.099504938362077</v>
      </c>
      <c r="L75">
        <v>43</v>
      </c>
      <c r="M75">
        <v>23</v>
      </c>
      <c r="N75">
        <v>36</v>
      </c>
      <c r="O75">
        <f t="shared" si="19"/>
        <v>6</v>
      </c>
      <c r="P75">
        <v>0</v>
      </c>
      <c r="Q75">
        <v>36</v>
      </c>
      <c r="R75">
        <v>0</v>
      </c>
      <c r="S75">
        <v>0</v>
      </c>
      <c r="T75">
        <v>0</v>
      </c>
      <c r="U75">
        <v>66</v>
      </c>
      <c r="V75">
        <f t="shared" si="20"/>
        <v>8.1240384046359608</v>
      </c>
      <c r="W75">
        <v>43</v>
      </c>
      <c r="X75">
        <v>23</v>
      </c>
      <c r="Y75">
        <v>34</v>
      </c>
      <c r="Z75">
        <v>34</v>
      </c>
      <c r="AA75">
        <f t="shared" si="21"/>
        <v>5.8309518948453007</v>
      </c>
      <c r="AB75">
        <v>0</v>
      </c>
      <c r="AC75">
        <f t="shared" si="22"/>
        <v>0</v>
      </c>
      <c r="AD75">
        <v>0</v>
      </c>
      <c r="AE75">
        <v>0</v>
      </c>
      <c r="AF75">
        <v>0</v>
      </c>
      <c r="AG75">
        <v>0</v>
      </c>
      <c r="AH75">
        <v>5</v>
      </c>
      <c r="AI75">
        <v>1</v>
      </c>
      <c r="AJ75">
        <v>4</v>
      </c>
      <c r="AK75">
        <v>4</v>
      </c>
      <c r="AL75">
        <v>4</v>
      </c>
      <c r="AM75">
        <f t="shared" si="23"/>
        <v>2</v>
      </c>
    </row>
    <row r="76" spans="1:39" x14ac:dyDescent="0.25">
      <c r="A76">
        <v>2</v>
      </c>
      <c r="B76">
        <v>3</v>
      </c>
      <c r="C76" t="str">
        <f t="shared" si="16"/>
        <v>2-3</v>
      </c>
      <c r="D76" t="s">
        <v>12</v>
      </c>
      <c r="E76" t="s">
        <v>20</v>
      </c>
      <c r="F76">
        <v>2020</v>
      </c>
      <c r="G76">
        <f>VLOOKUP(C76,PECI2018cover!$C$2:$G$32,5,FALSE)</f>
        <v>33</v>
      </c>
      <c r="H76">
        <v>102</v>
      </c>
      <c r="I76">
        <f t="shared" si="17"/>
        <v>10.099504938362077</v>
      </c>
      <c r="J76">
        <v>102</v>
      </c>
      <c r="K76">
        <f t="shared" si="18"/>
        <v>10.099504938362077</v>
      </c>
      <c r="L76">
        <v>51</v>
      </c>
      <c r="M76">
        <v>9</v>
      </c>
      <c r="N76">
        <v>43</v>
      </c>
      <c r="O76">
        <f t="shared" si="19"/>
        <v>6.5574385243020004</v>
      </c>
      <c r="P76">
        <v>0</v>
      </c>
      <c r="Q76">
        <v>42</v>
      </c>
      <c r="R76">
        <v>0</v>
      </c>
      <c r="S76">
        <v>1</v>
      </c>
      <c r="T76">
        <v>0</v>
      </c>
      <c r="U76">
        <v>59</v>
      </c>
      <c r="V76">
        <f t="shared" si="20"/>
        <v>7.6811457478686078</v>
      </c>
      <c r="W76">
        <v>50</v>
      </c>
      <c r="X76">
        <v>9</v>
      </c>
      <c r="Y76">
        <v>26</v>
      </c>
      <c r="Z76">
        <v>26</v>
      </c>
      <c r="AA76">
        <f t="shared" si="21"/>
        <v>5.0990195135927845</v>
      </c>
      <c r="AB76">
        <v>0</v>
      </c>
      <c r="AC76">
        <f t="shared" si="22"/>
        <v>0</v>
      </c>
      <c r="AD76">
        <v>0</v>
      </c>
      <c r="AE76">
        <v>0</v>
      </c>
      <c r="AF76">
        <v>0</v>
      </c>
      <c r="AG76">
        <v>0</v>
      </c>
      <c r="AH76">
        <v>10</v>
      </c>
      <c r="AI76">
        <v>0</v>
      </c>
      <c r="AJ76">
        <v>10</v>
      </c>
      <c r="AK76">
        <v>10</v>
      </c>
      <c r="AL76">
        <v>10</v>
      </c>
      <c r="AM76">
        <f t="shared" si="23"/>
        <v>3.1622776601683795</v>
      </c>
    </row>
    <row r="77" spans="1:39" x14ac:dyDescent="0.25">
      <c r="A77">
        <v>3</v>
      </c>
      <c r="B77">
        <v>4</v>
      </c>
      <c r="C77" t="str">
        <f t="shared" si="16"/>
        <v>3-4</v>
      </c>
      <c r="D77" t="s">
        <v>12</v>
      </c>
      <c r="E77" t="s">
        <v>20</v>
      </c>
      <c r="F77">
        <v>2020</v>
      </c>
      <c r="G77">
        <f>VLOOKUP(C77,PECI2018cover!$C$2:$G$32,5,FALSE)</f>
        <v>67</v>
      </c>
      <c r="H77">
        <v>119</v>
      </c>
      <c r="I77">
        <f t="shared" si="17"/>
        <v>10.908712114635714</v>
      </c>
      <c r="J77">
        <v>119</v>
      </c>
      <c r="K77">
        <f t="shared" si="18"/>
        <v>10.908712114635714</v>
      </c>
      <c r="L77">
        <v>46</v>
      </c>
      <c r="M77">
        <v>2</v>
      </c>
      <c r="N77">
        <v>72</v>
      </c>
      <c r="O77">
        <f t="shared" si="19"/>
        <v>8.4852813742385695</v>
      </c>
      <c r="P77">
        <v>0</v>
      </c>
      <c r="Q77">
        <v>71</v>
      </c>
      <c r="R77">
        <v>0</v>
      </c>
      <c r="S77">
        <v>1</v>
      </c>
      <c r="T77">
        <v>0</v>
      </c>
      <c r="U77">
        <v>47</v>
      </c>
      <c r="V77">
        <f t="shared" si="20"/>
        <v>6.8556546004010439</v>
      </c>
      <c r="W77">
        <v>45</v>
      </c>
      <c r="X77">
        <v>2</v>
      </c>
      <c r="Y77">
        <v>23</v>
      </c>
      <c r="Z77">
        <v>23</v>
      </c>
      <c r="AA77">
        <f t="shared" si="21"/>
        <v>4.7958315233127191</v>
      </c>
      <c r="AB77">
        <v>0</v>
      </c>
      <c r="AC77">
        <f t="shared" si="22"/>
        <v>0</v>
      </c>
      <c r="AD77">
        <v>0</v>
      </c>
      <c r="AE77">
        <v>0</v>
      </c>
      <c r="AF77">
        <v>0</v>
      </c>
      <c r="AG77">
        <v>0</v>
      </c>
      <c r="AH77">
        <v>21</v>
      </c>
      <c r="AI77">
        <v>1</v>
      </c>
      <c r="AJ77">
        <v>20</v>
      </c>
      <c r="AK77">
        <v>20</v>
      </c>
      <c r="AL77">
        <v>20</v>
      </c>
      <c r="AM77">
        <f t="shared" si="23"/>
        <v>4.4721359549995796</v>
      </c>
    </row>
    <row r="78" spans="1:39" x14ac:dyDescent="0.25">
      <c r="A78">
        <v>4</v>
      </c>
      <c r="B78">
        <v>6</v>
      </c>
      <c r="C78" t="str">
        <f t="shared" si="16"/>
        <v>4-6</v>
      </c>
      <c r="D78" t="s">
        <v>12</v>
      </c>
      <c r="E78" t="s">
        <v>20</v>
      </c>
      <c r="F78">
        <v>2020</v>
      </c>
      <c r="G78">
        <f>VLOOKUP(C78,PECI2018cover!$C$2:$G$32,5,FALSE)</f>
        <v>66</v>
      </c>
      <c r="H78">
        <v>140</v>
      </c>
      <c r="I78">
        <f t="shared" si="17"/>
        <v>11.832159566199232</v>
      </c>
      <c r="J78">
        <v>140</v>
      </c>
      <c r="K78">
        <f t="shared" si="18"/>
        <v>11.832159566199232</v>
      </c>
      <c r="L78">
        <v>82</v>
      </c>
      <c r="M78">
        <v>1</v>
      </c>
      <c r="N78">
        <v>57</v>
      </c>
      <c r="O78">
        <f t="shared" si="19"/>
        <v>7.5498344352707498</v>
      </c>
      <c r="P78">
        <v>0</v>
      </c>
      <c r="Q78">
        <v>56</v>
      </c>
      <c r="R78">
        <v>1</v>
      </c>
      <c r="S78">
        <v>0</v>
      </c>
      <c r="T78">
        <v>0</v>
      </c>
      <c r="U78">
        <v>83</v>
      </c>
      <c r="V78">
        <f t="shared" si="20"/>
        <v>9.1104335791442992</v>
      </c>
      <c r="W78">
        <v>82</v>
      </c>
      <c r="X78">
        <v>1</v>
      </c>
      <c r="Y78">
        <v>12</v>
      </c>
      <c r="Z78">
        <v>10</v>
      </c>
      <c r="AA78">
        <f t="shared" si="21"/>
        <v>3.1622776601683795</v>
      </c>
      <c r="AB78">
        <v>2</v>
      </c>
      <c r="AC78">
        <f t="shared" si="22"/>
        <v>1.4142135623730951</v>
      </c>
      <c r="AD78">
        <v>1.0986122886681098</v>
      </c>
      <c r="AE78">
        <v>0</v>
      </c>
      <c r="AF78">
        <v>0</v>
      </c>
      <c r="AG78">
        <v>0</v>
      </c>
      <c r="AH78">
        <v>5</v>
      </c>
      <c r="AI78">
        <v>2</v>
      </c>
      <c r="AJ78">
        <v>3</v>
      </c>
      <c r="AK78">
        <v>3</v>
      </c>
      <c r="AL78">
        <v>3</v>
      </c>
      <c r="AM78">
        <f t="shared" si="23"/>
        <v>1.7320508075688772</v>
      </c>
    </row>
    <row r="79" spans="1:39" x14ac:dyDescent="0.25">
      <c r="A79">
        <v>1</v>
      </c>
      <c r="B79">
        <v>2</v>
      </c>
      <c r="C79" t="str">
        <f t="shared" si="16"/>
        <v>1-2</v>
      </c>
      <c r="D79" t="s">
        <v>9</v>
      </c>
      <c r="E79" t="s">
        <v>15</v>
      </c>
      <c r="F79">
        <v>2020</v>
      </c>
      <c r="G79">
        <f>VLOOKUP(C79,PECI2018cover!$C$2:$G$32,5,FALSE)</f>
        <v>51</v>
      </c>
      <c r="H79">
        <v>75</v>
      </c>
      <c r="I79">
        <f t="shared" si="17"/>
        <v>8.6602540378443873</v>
      </c>
      <c r="J79">
        <v>75</v>
      </c>
      <c r="K79">
        <f t="shared" si="18"/>
        <v>8.6602540378443873</v>
      </c>
      <c r="L79">
        <v>51</v>
      </c>
      <c r="M79">
        <v>14</v>
      </c>
      <c r="N79">
        <v>16</v>
      </c>
      <c r="O79">
        <f t="shared" si="19"/>
        <v>4</v>
      </c>
      <c r="P79">
        <v>0</v>
      </c>
      <c r="Q79">
        <v>10</v>
      </c>
      <c r="R79">
        <v>0</v>
      </c>
      <c r="S79">
        <v>6</v>
      </c>
      <c r="T79">
        <v>0</v>
      </c>
      <c r="U79">
        <v>59</v>
      </c>
      <c r="V79">
        <f t="shared" si="20"/>
        <v>7.6811457478686078</v>
      </c>
      <c r="W79">
        <v>45</v>
      </c>
      <c r="X79">
        <v>14</v>
      </c>
      <c r="Y79">
        <v>83</v>
      </c>
      <c r="Z79">
        <v>83</v>
      </c>
      <c r="AA79">
        <f t="shared" si="21"/>
        <v>9.1104335791442992</v>
      </c>
      <c r="AB79">
        <v>0</v>
      </c>
      <c r="AC79">
        <f t="shared" si="22"/>
        <v>0</v>
      </c>
      <c r="AD79">
        <v>0</v>
      </c>
      <c r="AE79">
        <v>0</v>
      </c>
      <c r="AF79">
        <v>0</v>
      </c>
      <c r="AG79">
        <v>0</v>
      </c>
      <c r="AH79">
        <v>4</v>
      </c>
      <c r="AI79">
        <v>1</v>
      </c>
      <c r="AJ79">
        <v>0</v>
      </c>
      <c r="AK79">
        <v>0</v>
      </c>
      <c r="AL79">
        <v>0</v>
      </c>
      <c r="AM79">
        <f t="shared" si="23"/>
        <v>0</v>
      </c>
    </row>
    <row r="80" spans="1:39" x14ac:dyDescent="0.25">
      <c r="A80">
        <v>2</v>
      </c>
      <c r="B80">
        <v>5</v>
      </c>
      <c r="C80" t="str">
        <f t="shared" si="16"/>
        <v>2-5</v>
      </c>
      <c r="D80" t="s">
        <v>9</v>
      </c>
      <c r="E80" t="s">
        <v>15</v>
      </c>
      <c r="F80">
        <v>2020</v>
      </c>
      <c r="G80">
        <f>VLOOKUP(C80,PECI2018cover!$C$2:$G$32,5,FALSE)</f>
        <v>44</v>
      </c>
      <c r="H80">
        <v>105</v>
      </c>
      <c r="I80">
        <f t="shared" si="17"/>
        <v>10.246950765959598</v>
      </c>
      <c r="J80">
        <v>105</v>
      </c>
      <c r="K80">
        <f t="shared" si="18"/>
        <v>10.246950765959598</v>
      </c>
      <c r="L80">
        <v>60</v>
      </c>
      <c r="M80">
        <v>5</v>
      </c>
      <c r="N80">
        <v>44</v>
      </c>
      <c r="O80">
        <f t="shared" si="19"/>
        <v>6.6332495807107996</v>
      </c>
      <c r="P80">
        <v>0</v>
      </c>
      <c r="Q80">
        <v>40</v>
      </c>
      <c r="R80">
        <v>0</v>
      </c>
      <c r="S80">
        <v>2</v>
      </c>
      <c r="T80">
        <v>2</v>
      </c>
      <c r="U80">
        <v>61</v>
      </c>
      <c r="V80">
        <f t="shared" si="20"/>
        <v>7.810249675906654</v>
      </c>
      <c r="W80">
        <v>58</v>
      </c>
      <c r="X80">
        <v>3</v>
      </c>
      <c r="Y80">
        <v>61</v>
      </c>
      <c r="Z80">
        <v>61</v>
      </c>
      <c r="AA80">
        <f t="shared" si="21"/>
        <v>7.810249675906654</v>
      </c>
      <c r="AB80">
        <v>0</v>
      </c>
      <c r="AC80">
        <f t="shared" si="22"/>
        <v>0</v>
      </c>
      <c r="AD80">
        <v>0</v>
      </c>
      <c r="AE80">
        <v>0</v>
      </c>
      <c r="AF80">
        <v>0</v>
      </c>
      <c r="AG80">
        <v>0</v>
      </c>
      <c r="AH80">
        <v>10</v>
      </c>
      <c r="AI80">
        <v>1</v>
      </c>
      <c r="AJ80">
        <v>9</v>
      </c>
      <c r="AK80">
        <v>9</v>
      </c>
      <c r="AL80">
        <v>9</v>
      </c>
      <c r="AM80">
        <f t="shared" si="23"/>
        <v>3</v>
      </c>
    </row>
    <row r="81" spans="1:39" x14ac:dyDescent="0.25">
      <c r="A81">
        <v>3</v>
      </c>
      <c r="B81">
        <v>2</v>
      </c>
      <c r="C81" t="str">
        <f t="shared" si="16"/>
        <v>3-2</v>
      </c>
      <c r="D81" t="s">
        <v>9</v>
      </c>
      <c r="E81" t="s">
        <v>15</v>
      </c>
      <c r="F81">
        <v>2020</v>
      </c>
      <c r="G81">
        <f>VLOOKUP(C81,PECI2018cover!$C$2:$G$32,5,FALSE)</f>
        <v>36</v>
      </c>
      <c r="H81">
        <v>119</v>
      </c>
      <c r="I81">
        <f t="shared" si="17"/>
        <v>10.908712114635714</v>
      </c>
      <c r="J81">
        <v>119</v>
      </c>
      <c r="K81">
        <f t="shared" si="18"/>
        <v>10.908712114635714</v>
      </c>
      <c r="L81">
        <v>63</v>
      </c>
      <c r="M81">
        <v>6</v>
      </c>
      <c r="N81">
        <v>63</v>
      </c>
      <c r="O81">
        <f t="shared" si="19"/>
        <v>7.9372539331937721</v>
      </c>
      <c r="P81">
        <v>0</v>
      </c>
      <c r="Q81">
        <v>50</v>
      </c>
      <c r="R81">
        <v>0</v>
      </c>
      <c r="S81">
        <v>13</v>
      </c>
      <c r="T81">
        <v>0</v>
      </c>
      <c r="U81">
        <v>56</v>
      </c>
      <c r="V81">
        <f t="shared" si="20"/>
        <v>7.4833147735478827</v>
      </c>
      <c r="W81">
        <v>50</v>
      </c>
      <c r="X81">
        <v>6</v>
      </c>
      <c r="Y81">
        <v>27</v>
      </c>
      <c r="Z81">
        <v>27</v>
      </c>
      <c r="AA81">
        <f t="shared" si="21"/>
        <v>5.196152422706632</v>
      </c>
      <c r="AB81">
        <v>0</v>
      </c>
      <c r="AC81">
        <f t="shared" si="22"/>
        <v>0</v>
      </c>
      <c r="AD81">
        <v>0</v>
      </c>
      <c r="AE81">
        <v>0</v>
      </c>
      <c r="AF81">
        <v>0</v>
      </c>
      <c r="AG81">
        <v>0</v>
      </c>
      <c r="AH81">
        <v>12</v>
      </c>
      <c r="AI81">
        <v>0</v>
      </c>
      <c r="AJ81">
        <v>10</v>
      </c>
      <c r="AK81">
        <v>10</v>
      </c>
      <c r="AL81">
        <v>10</v>
      </c>
      <c r="AM81">
        <f t="shared" si="23"/>
        <v>3.1622776601683795</v>
      </c>
    </row>
    <row r="82" spans="1:39" x14ac:dyDescent="0.25">
      <c r="A82">
        <v>4</v>
      </c>
      <c r="B82">
        <v>8</v>
      </c>
      <c r="C82" t="str">
        <f t="shared" si="16"/>
        <v>4-8</v>
      </c>
      <c r="D82" t="s">
        <v>9</v>
      </c>
      <c r="E82" t="s">
        <v>15</v>
      </c>
      <c r="F82">
        <v>2020</v>
      </c>
      <c r="G82">
        <f>VLOOKUP(C82,PECI2018cover!$C$2:$G$32,5,FALSE)</f>
        <v>78</v>
      </c>
      <c r="H82">
        <v>160</v>
      </c>
      <c r="I82">
        <f t="shared" si="17"/>
        <v>12.649110640673518</v>
      </c>
      <c r="J82">
        <v>160</v>
      </c>
      <c r="K82">
        <f t="shared" si="18"/>
        <v>12.649110640673518</v>
      </c>
      <c r="L82">
        <v>92</v>
      </c>
      <c r="M82">
        <v>0</v>
      </c>
      <c r="N82">
        <v>69</v>
      </c>
      <c r="O82">
        <f t="shared" si="19"/>
        <v>8.3066238629180749</v>
      </c>
      <c r="P82">
        <v>0</v>
      </c>
      <c r="Q82">
        <v>67</v>
      </c>
      <c r="R82">
        <v>1</v>
      </c>
      <c r="S82">
        <v>1</v>
      </c>
      <c r="T82">
        <v>0</v>
      </c>
      <c r="U82">
        <v>91</v>
      </c>
      <c r="V82">
        <f t="shared" si="20"/>
        <v>9.5393920141694561</v>
      </c>
      <c r="W82">
        <v>91</v>
      </c>
      <c r="X82">
        <v>0</v>
      </c>
      <c r="Y82">
        <v>13</v>
      </c>
      <c r="Z82">
        <v>13</v>
      </c>
      <c r="AA82">
        <f t="shared" si="21"/>
        <v>3.6055512754639891</v>
      </c>
      <c r="AB82">
        <v>0</v>
      </c>
      <c r="AC82">
        <f t="shared" si="22"/>
        <v>0</v>
      </c>
      <c r="AD82">
        <v>0</v>
      </c>
      <c r="AE82">
        <v>0</v>
      </c>
      <c r="AF82">
        <v>0</v>
      </c>
      <c r="AG82">
        <v>0</v>
      </c>
      <c r="AH82">
        <v>9</v>
      </c>
      <c r="AI82">
        <v>0</v>
      </c>
      <c r="AJ82">
        <v>9</v>
      </c>
      <c r="AK82">
        <v>9</v>
      </c>
      <c r="AL82">
        <v>9</v>
      </c>
      <c r="AM82">
        <f t="shared" si="23"/>
        <v>3</v>
      </c>
    </row>
    <row r="83" spans="1:39" x14ac:dyDescent="0.25">
      <c r="A83">
        <v>1</v>
      </c>
      <c r="B83">
        <v>7</v>
      </c>
      <c r="C83" t="str">
        <f t="shared" si="16"/>
        <v>1-7</v>
      </c>
      <c r="D83" t="s">
        <v>5</v>
      </c>
      <c r="E83" t="s">
        <v>10</v>
      </c>
      <c r="F83">
        <v>2020</v>
      </c>
      <c r="G83">
        <f>VLOOKUP(C83,PECI2018cover!$C$2:$G$32,5,FALSE)</f>
        <v>29</v>
      </c>
      <c r="H83">
        <v>115</v>
      </c>
      <c r="I83">
        <f t="shared" si="17"/>
        <v>10.723805294763608</v>
      </c>
      <c r="J83">
        <v>115</v>
      </c>
      <c r="K83">
        <f t="shared" si="18"/>
        <v>10.723805294763608</v>
      </c>
      <c r="L83">
        <v>66</v>
      </c>
      <c r="M83">
        <v>17</v>
      </c>
      <c r="N83">
        <v>36</v>
      </c>
      <c r="O83">
        <f t="shared" si="19"/>
        <v>6</v>
      </c>
      <c r="P83">
        <v>0</v>
      </c>
      <c r="Q83">
        <v>32</v>
      </c>
      <c r="R83">
        <v>0</v>
      </c>
      <c r="S83">
        <v>4</v>
      </c>
      <c r="T83">
        <v>0</v>
      </c>
      <c r="U83">
        <v>79</v>
      </c>
      <c r="V83">
        <f t="shared" si="20"/>
        <v>8.8881944173155887</v>
      </c>
      <c r="W83">
        <v>62</v>
      </c>
      <c r="X83">
        <v>17</v>
      </c>
      <c r="Y83">
        <v>63</v>
      </c>
      <c r="Z83">
        <v>63</v>
      </c>
      <c r="AA83">
        <f t="shared" si="21"/>
        <v>7.9372539331937721</v>
      </c>
      <c r="AB83">
        <v>0</v>
      </c>
      <c r="AC83">
        <f t="shared" si="22"/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>
        <v>0</v>
      </c>
      <c r="AJ83">
        <v>0</v>
      </c>
      <c r="AK83">
        <v>0</v>
      </c>
      <c r="AL83">
        <v>0</v>
      </c>
      <c r="AM83">
        <f t="shared" si="23"/>
        <v>0</v>
      </c>
    </row>
    <row r="84" spans="1:39" x14ac:dyDescent="0.25">
      <c r="A84">
        <v>2</v>
      </c>
      <c r="B84">
        <v>7</v>
      </c>
      <c r="C84" t="str">
        <f t="shared" si="16"/>
        <v>2-7</v>
      </c>
      <c r="D84" t="s">
        <v>5</v>
      </c>
      <c r="E84" t="s">
        <v>10</v>
      </c>
      <c r="F84">
        <v>2020</v>
      </c>
      <c r="G84">
        <f>VLOOKUP(C84,PECI2018cover!$C$2:$G$32,5,FALSE)</f>
        <v>43</v>
      </c>
      <c r="H84">
        <v>81</v>
      </c>
      <c r="I84">
        <f t="shared" si="17"/>
        <v>9</v>
      </c>
      <c r="J84">
        <v>81</v>
      </c>
      <c r="K84">
        <f t="shared" si="18"/>
        <v>9</v>
      </c>
      <c r="L84">
        <v>50</v>
      </c>
      <c r="M84">
        <v>4</v>
      </c>
      <c r="N84">
        <v>30</v>
      </c>
      <c r="O84">
        <f t="shared" si="19"/>
        <v>5.4772255750516612</v>
      </c>
      <c r="P84">
        <v>4</v>
      </c>
      <c r="Q84">
        <v>23</v>
      </c>
      <c r="R84">
        <v>0</v>
      </c>
      <c r="S84">
        <v>3</v>
      </c>
      <c r="T84">
        <v>0</v>
      </c>
      <c r="U84">
        <v>51</v>
      </c>
      <c r="V84">
        <f t="shared" si="20"/>
        <v>7.1414284285428504</v>
      </c>
      <c r="W84">
        <v>47</v>
      </c>
      <c r="X84">
        <v>4</v>
      </c>
      <c r="Y84">
        <v>27</v>
      </c>
      <c r="Z84">
        <v>27</v>
      </c>
      <c r="AA84">
        <f t="shared" si="21"/>
        <v>5.196152422706632</v>
      </c>
      <c r="AB84">
        <v>0</v>
      </c>
      <c r="AC84">
        <f t="shared" si="22"/>
        <v>0</v>
      </c>
      <c r="AD84">
        <v>0</v>
      </c>
      <c r="AE84">
        <v>0</v>
      </c>
      <c r="AF84">
        <v>0</v>
      </c>
      <c r="AG84">
        <v>0</v>
      </c>
      <c r="AH84">
        <v>17</v>
      </c>
      <c r="AI84">
        <v>0</v>
      </c>
      <c r="AJ84">
        <v>17</v>
      </c>
      <c r="AK84">
        <v>17</v>
      </c>
      <c r="AL84">
        <v>17</v>
      </c>
      <c r="AM84">
        <f t="shared" si="23"/>
        <v>4.1231056256176606</v>
      </c>
    </row>
    <row r="85" spans="1:39" x14ac:dyDescent="0.25">
      <c r="A85">
        <v>3</v>
      </c>
      <c r="B85">
        <v>8</v>
      </c>
      <c r="C85" t="str">
        <f t="shared" si="16"/>
        <v>3-8</v>
      </c>
      <c r="D85" t="s">
        <v>5</v>
      </c>
      <c r="E85" t="s">
        <v>10</v>
      </c>
      <c r="F85">
        <v>2020</v>
      </c>
      <c r="G85">
        <f>VLOOKUP(C85,PECI2018cover!$C$2:$G$32,5,FALSE)</f>
        <v>40</v>
      </c>
      <c r="H85">
        <v>118</v>
      </c>
      <c r="I85">
        <f t="shared" si="17"/>
        <v>10.862780491200215</v>
      </c>
      <c r="J85">
        <v>118</v>
      </c>
      <c r="K85">
        <f t="shared" si="18"/>
        <v>10.862780491200215</v>
      </c>
      <c r="L85">
        <v>53</v>
      </c>
      <c r="M85">
        <v>4</v>
      </c>
      <c r="N85">
        <v>64</v>
      </c>
      <c r="O85">
        <f t="shared" si="19"/>
        <v>8</v>
      </c>
      <c r="P85">
        <v>3</v>
      </c>
      <c r="Q85">
        <v>58</v>
      </c>
      <c r="R85">
        <v>0</v>
      </c>
      <c r="S85">
        <v>3</v>
      </c>
      <c r="T85">
        <v>0</v>
      </c>
      <c r="U85">
        <v>54</v>
      </c>
      <c r="V85">
        <f t="shared" si="20"/>
        <v>7.3484692283495345</v>
      </c>
      <c r="W85">
        <v>50</v>
      </c>
      <c r="X85">
        <v>4</v>
      </c>
      <c r="Y85">
        <v>32</v>
      </c>
      <c r="Z85">
        <v>32</v>
      </c>
      <c r="AA85">
        <f t="shared" si="21"/>
        <v>5.6568542494923806</v>
      </c>
      <c r="AB85">
        <v>0</v>
      </c>
      <c r="AC85">
        <f t="shared" si="22"/>
        <v>0</v>
      </c>
      <c r="AD85">
        <v>0</v>
      </c>
      <c r="AE85">
        <v>0</v>
      </c>
      <c r="AF85">
        <v>0</v>
      </c>
      <c r="AG85">
        <v>0</v>
      </c>
      <c r="AH85">
        <v>7</v>
      </c>
      <c r="AI85">
        <v>1</v>
      </c>
      <c r="AJ85">
        <v>6</v>
      </c>
      <c r="AK85">
        <v>6</v>
      </c>
      <c r="AL85">
        <v>6</v>
      </c>
      <c r="AM85">
        <f t="shared" si="23"/>
        <v>2.4494897427831779</v>
      </c>
    </row>
    <row r="86" spans="1:39" x14ac:dyDescent="0.25">
      <c r="A86">
        <v>4</v>
      </c>
      <c r="B86">
        <v>5</v>
      </c>
      <c r="C86" t="str">
        <f t="shared" si="16"/>
        <v>4-5</v>
      </c>
      <c r="D86" t="s">
        <v>5</v>
      </c>
      <c r="E86" t="s">
        <v>10</v>
      </c>
      <c r="F86">
        <v>2020</v>
      </c>
      <c r="G86">
        <f>VLOOKUP(C86,PECI2018cover!$C$2:$G$32,5,FALSE)</f>
        <v>52</v>
      </c>
      <c r="H86">
        <v>81</v>
      </c>
      <c r="I86">
        <f t="shared" si="17"/>
        <v>9</v>
      </c>
      <c r="J86">
        <v>81</v>
      </c>
      <c r="K86">
        <f t="shared" si="18"/>
        <v>9</v>
      </c>
      <c r="L86">
        <v>33</v>
      </c>
      <c r="M86">
        <v>1</v>
      </c>
      <c r="N86">
        <v>48</v>
      </c>
      <c r="O86">
        <f t="shared" si="19"/>
        <v>6.9282032302755088</v>
      </c>
      <c r="P86">
        <v>9</v>
      </c>
      <c r="Q86">
        <v>36</v>
      </c>
      <c r="R86">
        <v>2</v>
      </c>
      <c r="S86">
        <v>0</v>
      </c>
      <c r="T86">
        <v>1</v>
      </c>
      <c r="U86">
        <v>33</v>
      </c>
      <c r="V86">
        <f t="shared" si="20"/>
        <v>5.7445626465380286</v>
      </c>
      <c r="W86">
        <v>33</v>
      </c>
      <c r="X86">
        <v>0</v>
      </c>
      <c r="Y86">
        <v>8</v>
      </c>
      <c r="Z86">
        <v>8</v>
      </c>
      <c r="AA86">
        <f t="shared" si="21"/>
        <v>2.8284271247461903</v>
      </c>
      <c r="AB86">
        <v>0</v>
      </c>
      <c r="AC86">
        <f t="shared" si="22"/>
        <v>0</v>
      </c>
      <c r="AD86">
        <v>0</v>
      </c>
      <c r="AE86">
        <v>0</v>
      </c>
      <c r="AF86">
        <v>0</v>
      </c>
      <c r="AG86">
        <v>0</v>
      </c>
      <c r="AH86">
        <v>16</v>
      </c>
      <c r="AI86">
        <v>0</v>
      </c>
      <c r="AJ86">
        <v>16</v>
      </c>
      <c r="AK86">
        <v>16</v>
      </c>
      <c r="AL86">
        <v>16</v>
      </c>
      <c r="AM86">
        <f t="shared" si="23"/>
        <v>4</v>
      </c>
    </row>
    <row r="87" spans="1:39" x14ac:dyDescent="0.25">
      <c r="A87">
        <v>1</v>
      </c>
      <c r="B87">
        <v>3</v>
      </c>
      <c r="C87" t="str">
        <f t="shared" si="16"/>
        <v>1-3</v>
      </c>
      <c r="D87" t="s">
        <v>13</v>
      </c>
      <c r="E87" t="s">
        <v>6</v>
      </c>
      <c r="F87">
        <v>2020</v>
      </c>
      <c r="G87">
        <f>VLOOKUP(C87,PECI2018cover!$C$2:$G$32,5,FALSE)</f>
        <v>53</v>
      </c>
      <c r="H87">
        <v>77</v>
      </c>
      <c r="I87">
        <f t="shared" si="17"/>
        <v>8.7749643873921226</v>
      </c>
      <c r="J87">
        <v>77</v>
      </c>
      <c r="K87">
        <f t="shared" si="18"/>
        <v>8.7749643873921226</v>
      </c>
      <c r="L87">
        <v>43</v>
      </c>
      <c r="M87">
        <v>12</v>
      </c>
      <c r="N87">
        <v>26</v>
      </c>
      <c r="O87">
        <f t="shared" si="19"/>
        <v>5.0990195135927845</v>
      </c>
      <c r="P87">
        <v>2</v>
      </c>
      <c r="Q87">
        <v>20</v>
      </c>
      <c r="R87">
        <v>0</v>
      </c>
      <c r="S87">
        <v>4</v>
      </c>
      <c r="T87">
        <v>0</v>
      </c>
      <c r="U87">
        <v>51</v>
      </c>
      <c r="V87">
        <f t="shared" si="20"/>
        <v>7.1414284285428504</v>
      </c>
      <c r="W87">
        <v>39</v>
      </c>
      <c r="X87">
        <v>12</v>
      </c>
      <c r="Y87">
        <v>34</v>
      </c>
      <c r="Z87">
        <v>33</v>
      </c>
      <c r="AA87">
        <f t="shared" si="21"/>
        <v>5.7445626465380286</v>
      </c>
      <c r="AB87">
        <v>1</v>
      </c>
      <c r="AC87">
        <f t="shared" si="22"/>
        <v>1</v>
      </c>
      <c r="AD87">
        <v>0.69314718055994529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23"/>
        <v>0</v>
      </c>
    </row>
    <row r="88" spans="1:39" x14ac:dyDescent="0.25">
      <c r="A88">
        <v>2</v>
      </c>
      <c r="B88">
        <v>8</v>
      </c>
      <c r="C88" t="str">
        <f t="shared" si="16"/>
        <v>2-8</v>
      </c>
      <c r="D88" t="s">
        <v>13</v>
      </c>
      <c r="E88" t="s">
        <v>6</v>
      </c>
      <c r="F88">
        <v>2020</v>
      </c>
      <c r="G88">
        <f>VLOOKUP(C88,PECI2018cover!$C$2:$G$32,5,FALSE)</f>
        <v>32</v>
      </c>
      <c r="H88">
        <v>98</v>
      </c>
      <c r="I88">
        <f t="shared" si="17"/>
        <v>9.8994949366116654</v>
      </c>
      <c r="J88">
        <v>98</v>
      </c>
      <c r="K88">
        <f t="shared" si="18"/>
        <v>9.8994949366116654</v>
      </c>
      <c r="L88">
        <v>60</v>
      </c>
      <c r="M88">
        <v>1</v>
      </c>
      <c r="N88">
        <v>37</v>
      </c>
      <c r="O88">
        <f t="shared" si="19"/>
        <v>6.0827625302982193</v>
      </c>
      <c r="P88">
        <v>12</v>
      </c>
      <c r="Q88">
        <v>25</v>
      </c>
      <c r="R88">
        <v>0</v>
      </c>
      <c r="S88">
        <v>0</v>
      </c>
      <c r="T88">
        <v>0</v>
      </c>
      <c r="U88">
        <v>61</v>
      </c>
      <c r="V88">
        <f t="shared" si="20"/>
        <v>7.810249675906654</v>
      </c>
      <c r="W88">
        <v>60</v>
      </c>
      <c r="X88">
        <v>1</v>
      </c>
      <c r="Y88">
        <v>32</v>
      </c>
      <c r="Z88">
        <v>32</v>
      </c>
      <c r="AA88">
        <f t="shared" si="21"/>
        <v>5.6568542494923806</v>
      </c>
      <c r="AB88">
        <v>0</v>
      </c>
      <c r="AC88">
        <f t="shared" si="22"/>
        <v>0</v>
      </c>
      <c r="AD88">
        <v>0</v>
      </c>
      <c r="AE88">
        <v>0</v>
      </c>
      <c r="AF88">
        <v>0</v>
      </c>
      <c r="AG88">
        <v>0</v>
      </c>
      <c r="AH88">
        <v>4</v>
      </c>
      <c r="AI88">
        <v>0</v>
      </c>
      <c r="AJ88">
        <v>4</v>
      </c>
      <c r="AK88">
        <v>4</v>
      </c>
      <c r="AL88">
        <v>4</v>
      </c>
      <c r="AM88">
        <f t="shared" si="23"/>
        <v>2</v>
      </c>
    </row>
    <row r="89" spans="1:39" x14ac:dyDescent="0.25">
      <c r="A89">
        <v>3</v>
      </c>
      <c r="B89">
        <v>7</v>
      </c>
      <c r="C89" t="str">
        <f t="shared" si="16"/>
        <v>3-7</v>
      </c>
      <c r="D89" t="s">
        <v>13</v>
      </c>
      <c r="E89" t="s">
        <v>6</v>
      </c>
      <c r="F89">
        <v>2020</v>
      </c>
      <c r="G89">
        <f>VLOOKUP(C89,PECI2018cover!$C$2:$G$32,5,FALSE)</f>
        <v>27</v>
      </c>
      <c r="H89">
        <v>90</v>
      </c>
      <c r="I89">
        <f t="shared" si="17"/>
        <v>9.4868329805051381</v>
      </c>
      <c r="J89">
        <v>90</v>
      </c>
      <c r="K89">
        <f t="shared" si="18"/>
        <v>9.4868329805051381</v>
      </c>
      <c r="L89">
        <v>40</v>
      </c>
      <c r="M89">
        <v>0</v>
      </c>
      <c r="N89">
        <v>53</v>
      </c>
      <c r="O89">
        <f t="shared" si="19"/>
        <v>7.2801098892805181</v>
      </c>
      <c r="P89">
        <v>0</v>
      </c>
      <c r="Q89">
        <v>50</v>
      </c>
      <c r="R89">
        <v>0</v>
      </c>
      <c r="S89">
        <v>3</v>
      </c>
      <c r="T89">
        <v>0</v>
      </c>
      <c r="U89">
        <v>37</v>
      </c>
      <c r="V89">
        <f t="shared" si="20"/>
        <v>6.0827625302982193</v>
      </c>
      <c r="W89">
        <v>37</v>
      </c>
      <c r="X89">
        <v>0</v>
      </c>
      <c r="Y89">
        <v>43</v>
      </c>
      <c r="Z89">
        <v>41</v>
      </c>
      <c r="AA89">
        <f t="shared" si="21"/>
        <v>6.4031242374328485</v>
      </c>
      <c r="AB89">
        <v>2</v>
      </c>
      <c r="AC89">
        <f t="shared" si="22"/>
        <v>1.4142135623730951</v>
      </c>
      <c r="AD89">
        <v>1.0986122886681098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23"/>
        <v>0</v>
      </c>
    </row>
    <row r="90" spans="1:39" x14ac:dyDescent="0.25">
      <c r="A90">
        <v>4</v>
      </c>
      <c r="B90">
        <v>2</v>
      </c>
      <c r="C90" t="str">
        <f t="shared" si="16"/>
        <v>4-2</v>
      </c>
      <c r="D90" t="s">
        <v>13</v>
      </c>
      <c r="E90" t="s">
        <v>6</v>
      </c>
      <c r="F90">
        <v>2020</v>
      </c>
      <c r="G90">
        <f>VLOOKUP(C90,PECI2018cover!$C$2:$G$32,5,FALSE)</f>
        <v>70</v>
      </c>
      <c r="H90">
        <v>72</v>
      </c>
      <c r="I90">
        <f t="shared" si="17"/>
        <v>8.4852813742385695</v>
      </c>
      <c r="J90">
        <v>72</v>
      </c>
      <c r="K90">
        <f t="shared" si="18"/>
        <v>8.4852813742385695</v>
      </c>
      <c r="L90">
        <v>46</v>
      </c>
      <c r="M90">
        <v>0</v>
      </c>
      <c r="N90">
        <v>29</v>
      </c>
      <c r="O90">
        <f t="shared" si="19"/>
        <v>5.3851648071345037</v>
      </c>
      <c r="P90">
        <v>0</v>
      </c>
      <c r="Q90">
        <v>26</v>
      </c>
      <c r="R90">
        <v>0</v>
      </c>
      <c r="S90">
        <v>3</v>
      </c>
      <c r="T90">
        <v>0</v>
      </c>
      <c r="U90">
        <v>43</v>
      </c>
      <c r="V90">
        <f t="shared" si="20"/>
        <v>6.5574385243020004</v>
      </c>
      <c r="W90">
        <v>43</v>
      </c>
      <c r="X90">
        <v>0</v>
      </c>
      <c r="Y90">
        <v>39</v>
      </c>
      <c r="Z90">
        <v>29</v>
      </c>
      <c r="AA90">
        <f t="shared" si="21"/>
        <v>5.3851648071345037</v>
      </c>
      <c r="AB90">
        <v>10</v>
      </c>
      <c r="AC90">
        <f t="shared" si="22"/>
        <v>3.1622776601683795</v>
      </c>
      <c r="AD90">
        <v>2.3978952727983707</v>
      </c>
      <c r="AE90">
        <v>0</v>
      </c>
      <c r="AF90">
        <v>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23"/>
        <v>0</v>
      </c>
    </row>
    <row r="91" spans="1:39" x14ac:dyDescent="0.25">
      <c r="A91">
        <v>1</v>
      </c>
      <c r="B91">
        <v>1</v>
      </c>
      <c r="C91" t="str">
        <f t="shared" si="16"/>
        <v>1-1</v>
      </c>
      <c r="D91" t="s">
        <v>7</v>
      </c>
      <c r="E91" t="s">
        <v>18</v>
      </c>
      <c r="F91">
        <v>2020</v>
      </c>
      <c r="G91">
        <f>VLOOKUP(C91,PECI2018cover!$C$2:$G$32,5,FALSE)</f>
        <v>20</v>
      </c>
      <c r="H91">
        <v>33</v>
      </c>
      <c r="I91">
        <f t="shared" si="17"/>
        <v>5.7445626465380286</v>
      </c>
      <c r="J91">
        <v>33</v>
      </c>
      <c r="K91">
        <f t="shared" si="18"/>
        <v>5.7445626465380286</v>
      </c>
      <c r="L91">
        <v>13</v>
      </c>
      <c r="M91">
        <v>3</v>
      </c>
      <c r="N91">
        <v>21</v>
      </c>
      <c r="O91">
        <f t="shared" si="19"/>
        <v>4.5825756949558398</v>
      </c>
      <c r="P91">
        <v>0</v>
      </c>
      <c r="Q91">
        <v>17</v>
      </c>
      <c r="R91">
        <v>0</v>
      </c>
      <c r="S91">
        <v>4</v>
      </c>
      <c r="T91">
        <v>0</v>
      </c>
      <c r="U91">
        <v>12</v>
      </c>
      <c r="V91">
        <f t="shared" si="20"/>
        <v>3.4641016151377544</v>
      </c>
      <c r="W91">
        <v>9</v>
      </c>
      <c r="X91">
        <v>3</v>
      </c>
      <c r="Y91">
        <v>69</v>
      </c>
      <c r="Z91">
        <v>69</v>
      </c>
      <c r="AA91">
        <f t="shared" si="21"/>
        <v>8.3066238629180749</v>
      </c>
      <c r="AB91">
        <v>0</v>
      </c>
      <c r="AC91">
        <f t="shared" si="22"/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0</v>
      </c>
      <c r="AK91">
        <v>0</v>
      </c>
      <c r="AL91">
        <v>0</v>
      </c>
      <c r="AM91">
        <f t="shared" si="23"/>
        <v>0</v>
      </c>
    </row>
    <row r="92" spans="1:39" x14ac:dyDescent="0.25">
      <c r="A92">
        <v>2</v>
      </c>
      <c r="B92">
        <v>2</v>
      </c>
      <c r="C92" t="str">
        <f t="shared" si="16"/>
        <v>2-2</v>
      </c>
      <c r="D92" t="s">
        <v>7</v>
      </c>
      <c r="E92" t="s">
        <v>18</v>
      </c>
      <c r="F92">
        <v>2020</v>
      </c>
      <c r="G92">
        <f>VLOOKUP(C92,PECI2018cover!$C$2:$G$32,5,FALSE)</f>
        <v>33</v>
      </c>
      <c r="H92">
        <v>119</v>
      </c>
      <c r="I92">
        <f t="shared" si="17"/>
        <v>10.908712114635714</v>
      </c>
      <c r="J92">
        <v>119</v>
      </c>
      <c r="K92">
        <f t="shared" si="18"/>
        <v>10.908712114635714</v>
      </c>
      <c r="L92">
        <v>73</v>
      </c>
      <c r="M92">
        <v>9</v>
      </c>
      <c r="N92">
        <v>38</v>
      </c>
      <c r="O92">
        <f t="shared" si="19"/>
        <v>6.164414002968976</v>
      </c>
      <c r="P92">
        <v>0</v>
      </c>
      <c r="Q92">
        <v>37</v>
      </c>
      <c r="R92">
        <v>0</v>
      </c>
      <c r="S92">
        <v>1</v>
      </c>
      <c r="T92">
        <v>0</v>
      </c>
      <c r="U92">
        <v>81</v>
      </c>
      <c r="V92">
        <f t="shared" si="20"/>
        <v>9</v>
      </c>
      <c r="W92">
        <v>72</v>
      </c>
      <c r="X92">
        <v>9</v>
      </c>
      <c r="Y92">
        <v>55</v>
      </c>
      <c r="Z92">
        <v>55</v>
      </c>
      <c r="AA92">
        <f t="shared" si="21"/>
        <v>7.416198487095663</v>
      </c>
      <c r="AB92">
        <v>0</v>
      </c>
      <c r="AC92">
        <f t="shared" si="22"/>
        <v>0</v>
      </c>
      <c r="AD92">
        <v>0</v>
      </c>
      <c r="AE92">
        <v>0</v>
      </c>
      <c r="AF92">
        <v>0</v>
      </c>
      <c r="AG92">
        <v>3</v>
      </c>
      <c r="AH92">
        <v>2</v>
      </c>
      <c r="AI92">
        <v>1</v>
      </c>
      <c r="AJ92">
        <v>0</v>
      </c>
      <c r="AK92">
        <v>0</v>
      </c>
      <c r="AL92">
        <v>0</v>
      </c>
      <c r="AM92">
        <f t="shared" si="23"/>
        <v>0</v>
      </c>
    </row>
    <row r="93" spans="1:39" x14ac:dyDescent="0.25">
      <c r="A93">
        <v>3</v>
      </c>
      <c r="B93">
        <v>3</v>
      </c>
      <c r="C93" t="str">
        <f t="shared" si="16"/>
        <v>3-3</v>
      </c>
      <c r="D93" t="s">
        <v>7</v>
      </c>
      <c r="E93" t="s">
        <v>18</v>
      </c>
      <c r="F93">
        <v>2020</v>
      </c>
      <c r="G93">
        <f>VLOOKUP(C93,PECI2018cover!$C$2:$G$32,5,FALSE)</f>
        <v>38</v>
      </c>
      <c r="H93">
        <v>95</v>
      </c>
      <c r="I93">
        <f t="shared" si="17"/>
        <v>9.7467943448089631</v>
      </c>
      <c r="J93">
        <v>95</v>
      </c>
      <c r="K93">
        <f t="shared" si="18"/>
        <v>9.7467943448089631</v>
      </c>
      <c r="L93">
        <v>44</v>
      </c>
      <c r="M93">
        <v>0</v>
      </c>
      <c r="N93">
        <v>55</v>
      </c>
      <c r="O93">
        <f t="shared" si="19"/>
        <v>7.416198487095663</v>
      </c>
      <c r="P93">
        <v>0</v>
      </c>
      <c r="Q93">
        <v>51</v>
      </c>
      <c r="R93">
        <v>0</v>
      </c>
      <c r="S93">
        <v>4</v>
      </c>
      <c r="T93">
        <v>0</v>
      </c>
      <c r="U93">
        <v>40</v>
      </c>
      <c r="V93">
        <f t="shared" si="20"/>
        <v>6.324555320336759</v>
      </c>
      <c r="W93">
        <v>40</v>
      </c>
      <c r="X93">
        <v>0</v>
      </c>
      <c r="Y93">
        <v>25</v>
      </c>
      <c r="Z93">
        <v>24</v>
      </c>
      <c r="AA93">
        <f t="shared" si="21"/>
        <v>4.8989794855663558</v>
      </c>
      <c r="AB93">
        <v>1</v>
      </c>
      <c r="AC93">
        <f t="shared" si="22"/>
        <v>1</v>
      </c>
      <c r="AD93">
        <v>0.69314718055994529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f t="shared" si="23"/>
        <v>0</v>
      </c>
    </row>
    <row r="94" spans="1:39" x14ac:dyDescent="0.25">
      <c r="A94">
        <v>4</v>
      </c>
      <c r="B94">
        <v>1</v>
      </c>
      <c r="C94" t="str">
        <f t="shared" si="16"/>
        <v>4-1</v>
      </c>
      <c r="D94" t="s">
        <v>7</v>
      </c>
      <c r="E94" t="s">
        <v>18</v>
      </c>
      <c r="F94">
        <v>2020</v>
      </c>
      <c r="G94">
        <f>VLOOKUP(C94,PECI2018cover!$C$2:$G$32,5,FALSE)</f>
        <v>50</v>
      </c>
      <c r="H94">
        <v>115</v>
      </c>
      <c r="I94">
        <f t="shared" si="17"/>
        <v>10.723805294763608</v>
      </c>
      <c r="J94">
        <v>115</v>
      </c>
      <c r="K94">
        <f t="shared" si="18"/>
        <v>10.723805294763608</v>
      </c>
      <c r="L94">
        <v>48</v>
      </c>
      <c r="M94">
        <v>0</v>
      </c>
      <c r="N94">
        <v>70</v>
      </c>
      <c r="O94">
        <f t="shared" si="19"/>
        <v>8.3666002653407556</v>
      </c>
      <c r="P94">
        <v>3</v>
      </c>
      <c r="Q94">
        <v>64</v>
      </c>
      <c r="R94">
        <v>0</v>
      </c>
      <c r="S94">
        <v>3</v>
      </c>
      <c r="T94">
        <v>0</v>
      </c>
      <c r="U94">
        <v>45</v>
      </c>
      <c r="V94">
        <f t="shared" si="20"/>
        <v>6.7082039324993694</v>
      </c>
      <c r="W94">
        <v>45</v>
      </c>
      <c r="X94">
        <v>0</v>
      </c>
      <c r="Y94">
        <v>28</v>
      </c>
      <c r="Z94">
        <v>28</v>
      </c>
      <c r="AA94">
        <f t="shared" si="21"/>
        <v>5.2915026221291814</v>
      </c>
      <c r="AB94">
        <v>0</v>
      </c>
      <c r="AC94">
        <f t="shared" si="22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23"/>
        <v>0</v>
      </c>
    </row>
    <row r="95" spans="1:39" x14ac:dyDescent="0.25">
      <c r="A95">
        <v>1</v>
      </c>
      <c r="B95">
        <v>4</v>
      </c>
      <c r="C95" t="str">
        <f t="shared" si="16"/>
        <v>1-4</v>
      </c>
      <c r="D95" t="s">
        <v>11</v>
      </c>
      <c r="E95" t="s">
        <v>0</v>
      </c>
      <c r="F95">
        <v>2021</v>
      </c>
      <c r="G95">
        <f>VLOOKUP(C95,PECI2018cover!$C$2:$G$32,5,FALSE)</f>
        <v>54</v>
      </c>
      <c r="H95">
        <v>49</v>
      </c>
      <c r="I95">
        <f t="shared" si="17"/>
        <v>7</v>
      </c>
      <c r="J95">
        <v>49</v>
      </c>
      <c r="K95">
        <f t="shared" si="18"/>
        <v>7</v>
      </c>
      <c r="L95">
        <v>14</v>
      </c>
      <c r="M95">
        <v>0</v>
      </c>
      <c r="N95">
        <v>41</v>
      </c>
      <c r="O95">
        <f t="shared" si="19"/>
        <v>6.4031242374328485</v>
      </c>
      <c r="P95">
        <v>0</v>
      </c>
      <c r="Q95">
        <v>35</v>
      </c>
      <c r="R95">
        <v>0</v>
      </c>
      <c r="S95">
        <v>6</v>
      </c>
      <c r="T95">
        <v>0</v>
      </c>
      <c r="U95">
        <v>8</v>
      </c>
      <c r="V95">
        <f t="shared" si="20"/>
        <v>2.8284271247461903</v>
      </c>
      <c r="W95">
        <v>8</v>
      </c>
      <c r="X95">
        <v>0</v>
      </c>
      <c r="Y95">
        <v>16</v>
      </c>
      <c r="Z95">
        <v>16</v>
      </c>
      <c r="AA95">
        <f t="shared" si="21"/>
        <v>4</v>
      </c>
      <c r="AB95">
        <v>0</v>
      </c>
      <c r="AC95">
        <f t="shared" si="22"/>
        <v>0</v>
      </c>
      <c r="AD95">
        <v>0</v>
      </c>
      <c r="AE95">
        <v>0</v>
      </c>
      <c r="AF95">
        <v>0</v>
      </c>
      <c r="AG95">
        <v>0</v>
      </c>
      <c r="AH95">
        <v>7</v>
      </c>
      <c r="AI95">
        <v>0</v>
      </c>
      <c r="AJ95">
        <v>7</v>
      </c>
      <c r="AK95">
        <v>7</v>
      </c>
      <c r="AL95">
        <v>7</v>
      </c>
      <c r="AM95">
        <f t="shared" si="23"/>
        <v>2.6457513110645907</v>
      </c>
    </row>
    <row r="96" spans="1:39" x14ac:dyDescent="0.25">
      <c r="A96">
        <v>2</v>
      </c>
      <c r="B96">
        <v>6</v>
      </c>
      <c r="C96" t="str">
        <f t="shared" si="16"/>
        <v>2-6</v>
      </c>
      <c r="D96" t="s">
        <v>11</v>
      </c>
      <c r="E96" t="s">
        <v>0</v>
      </c>
      <c r="F96">
        <v>2021</v>
      </c>
      <c r="G96">
        <f>VLOOKUP(C96,PECI2018cover!$C$2:$G$32,5,FALSE)</f>
        <v>49</v>
      </c>
      <c r="H96">
        <v>52</v>
      </c>
      <c r="I96">
        <f t="shared" si="17"/>
        <v>7.2111025509279782</v>
      </c>
      <c r="J96">
        <v>52</v>
      </c>
      <c r="K96">
        <f t="shared" si="18"/>
        <v>7.2111025509279782</v>
      </c>
      <c r="L96">
        <v>1</v>
      </c>
      <c r="M96">
        <v>0</v>
      </c>
      <c r="N96">
        <v>52</v>
      </c>
      <c r="O96">
        <f t="shared" si="19"/>
        <v>7.2111025509279782</v>
      </c>
      <c r="P96">
        <v>0</v>
      </c>
      <c r="Q96">
        <v>51</v>
      </c>
      <c r="R96">
        <v>0</v>
      </c>
      <c r="S96">
        <v>1</v>
      </c>
      <c r="T96">
        <v>0</v>
      </c>
      <c r="U96">
        <v>0</v>
      </c>
      <c r="V96">
        <f t="shared" si="20"/>
        <v>0</v>
      </c>
      <c r="W96">
        <v>0</v>
      </c>
      <c r="X96">
        <v>0</v>
      </c>
      <c r="Y96">
        <v>11</v>
      </c>
      <c r="Z96">
        <v>11</v>
      </c>
      <c r="AA96">
        <f t="shared" si="21"/>
        <v>3.3166247903553998</v>
      </c>
      <c r="AB96">
        <v>0</v>
      </c>
      <c r="AC96">
        <f t="shared" si="22"/>
        <v>0</v>
      </c>
      <c r="AD96">
        <v>0</v>
      </c>
      <c r="AE96">
        <v>0</v>
      </c>
      <c r="AF96">
        <v>0</v>
      </c>
      <c r="AG96">
        <v>0</v>
      </c>
      <c r="AH96">
        <v>4</v>
      </c>
      <c r="AI96">
        <v>0</v>
      </c>
      <c r="AJ96">
        <v>4</v>
      </c>
      <c r="AK96">
        <v>4</v>
      </c>
      <c r="AL96">
        <v>4</v>
      </c>
      <c r="AM96">
        <f t="shared" si="23"/>
        <v>2</v>
      </c>
    </row>
    <row r="97" spans="1:39" x14ac:dyDescent="0.25">
      <c r="A97">
        <v>3</v>
      </c>
      <c r="B97">
        <v>6</v>
      </c>
      <c r="C97" t="str">
        <f t="shared" si="16"/>
        <v>3-6</v>
      </c>
      <c r="D97" t="s">
        <v>11</v>
      </c>
      <c r="E97" t="s">
        <v>0</v>
      </c>
      <c r="F97">
        <v>2021</v>
      </c>
      <c r="G97">
        <f>VLOOKUP(C97,PECI2018cover!$C$2:$G$32,5,FALSE)</f>
        <v>37</v>
      </c>
      <c r="H97">
        <v>41</v>
      </c>
      <c r="I97">
        <f t="shared" si="17"/>
        <v>6.4031242374328485</v>
      </c>
      <c r="J97">
        <v>41</v>
      </c>
      <c r="K97">
        <f t="shared" si="18"/>
        <v>6.4031242374328485</v>
      </c>
      <c r="L97">
        <v>1</v>
      </c>
      <c r="M97">
        <v>0</v>
      </c>
      <c r="N97">
        <v>40</v>
      </c>
      <c r="O97">
        <f t="shared" si="19"/>
        <v>6.324555320336759</v>
      </c>
      <c r="P97">
        <v>0</v>
      </c>
      <c r="Q97">
        <v>40</v>
      </c>
      <c r="R97">
        <v>0</v>
      </c>
      <c r="S97">
        <v>0</v>
      </c>
      <c r="T97">
        <v>0</v>
      </c>
      <c r="U97">
        <v>1</v>
      </c>
      <c r="V97">
        <f t="shared" si="20"/>
        <v>1</v>
      </c>
      <c r="W97">
        <v>1</v>
      </c>
      <c r="X97">
        <v>0</v>
      </c>
      <c r="Y97">
        <v>21</v>
      </c>
      <c r="Z97">
        <v>21</v>
      </c>
      <c r="AA97">
        <f t="shared" si="21"/>
        <v>4.5825756949558398</v>
      </c>
      <c r="AB97">
        <v>0</v>
      </c>
      <c r="AC97">
        <f t="shared" si="22"/>
        <v>0</v>
      </c>
      <c r="AD97">
        <v>0</v>
      </c>
      <c r="AE97">
        <v>0</v>
      </c>
      <c r="AF97">
        <v>0</v>
      </c>
      <c r="AG97">
        <v>0</v>
      </c>
      <c r="AH97">
        <v>11</v>
      </c>
      <c r="AI97">
        <v>8</v>
      </c>
      <c r="AJ97">
        <v>3</v>
      </c>
      <c r="AK97">
        <v>3</v>
      </c>
      <c r="AL97">
        <v>3</v>
      </c>
      <c r="AM97">
        <f t="shared" si="23"/>
        <v>1.7320508075688772</v>
      </c>
    </row>
    <row r="98" spans="1:39" x14ac:dyDescent="0.25">
      <c r="A98">
        <v>4</v>
      </c>
      <c r="B98">
        <v>4</v>
      </c>
      <c r="C98" t="str">
        <f t="shared" ref="C98:C129" si="24">_xlfn.CONCAT(A98,"-",B98)</f>
        <v>4-4</v>
      </c>
      <c r="D98" t="s">
        <v>11</v>
      </c>
      <c r="E98" t="s">
        <v>0</v>
      </c>
      <c r="F98">
        <v>2021</v>
      </c>
      <c r="G98">
        <f>VLOOKUP(C98,PECI2018cover!$C$2:$G$32,5,FALSE)</f>
        <v>65</v>
      </c>
      <c r="H98">
        <v>46</v>
      </c>
      <c r="I98">
        <f t="shared" ref="I98:I129" si="25">SQRT(H98)</f>
        <v>6.7823299831252681</v>
      </c>
      <c r="J98">
        <v>46</v>
      </c>
      <c r="K98">
        <f t="shared" ref="K98:K129" si="26">SQRT(J98)</f>
        <v>6.7823299831252681</v>
      </c>
      <c r="L98">
        <v>1</v>
      </c>
      <c r="M98">
        <v>0</v>
      </c>
      <c r="N98">
        <v>45</v>
      </c>
      <c r="O98">
        <f t="shared" ref="O98:O129" si="27">SQRT(N98)</f>
        <v>6.7082039324993694</v>
      </c>
      <c r="P98">
        <v>8</v>
      </c>
      <c r="Q98">
        <v>37</v>
      </c>
      <c r="R98">
        <v>0</v>
      </c>
      <c r="S98">
        <v>0</v>
      </c>
      <c r="T98">
        <v>0</v>
      </c>
      <c r="U98">
        <v>1</v>
      </c>
      <c r="V98">
        <f t="shared" ref="V98:V129" si="28">SQRT(U98)</f>
        <v>1</v>
      </c>
      <c r="W98">
        <v>1</v>
      </c>
      <c r="X98">
        <v>0</v>
      </c>
      <c r="Y98">
        <v>10</v>
      </c>
      <c r="Z98">
        <v>10</v>
      </c>
      <c r="AA98">
        <f t="shared" ref="AA98:AA129" si="29">SQRT(Z98)</f>
        <v>3.1622776601683795</v>
      </c>
      <c r="AB98">
        <v>0</v>
      </c>
      <c r="AC98">
        <f t="shared" ref="AC98:AC129" si="30">SQRT(AB98)</f>
        <v>0</v>
      </c>
      <c r="AD98">
        <v>0</v>
      </c>
      <c r="AE98">
        <v>0</v>
      </c>
      <c r="AF98">
        <v>0</v>
      </c>
      <c r="AG98">
        <v>0</v>
      </c>
      <c r="AH98">
        <v>9</v>
      </c>
      <c r="AI98">
        <v>3</v>
      </c>
      <c r="AJ98">
        <v>6</v>
      </c>
      <c r="AK98">
        <v>6</v>
      </c>
      <c r="AL98">
        <v>6</v>
      </c>
      <c r="AM98">
        <f t="shared" ref="AM98:AM129" si="31">SQRT(AL98)</f>
        <v>2.4494897427831779</v>
      </c>
    </row>
    <row r="99" spans="1:39" x14ac:dyDescent="0.25">
      <c r="A99" s="1">
        <v>2</v>
      </c>
      <c r="B99" s="1">
        <v>4</v>
      </c>
      <c r="C99" s="1" t="str">
        <f t="shared" si="24"/>
        <v>2-4</v>
      </c>
      <c r="D99" s="1" t="s">
        <v>17</v>
      </c>
      <c r="E99" s="1" t="s">
        <v>14</v>
      </c>
      <c r="F99" s="1">
        <v>2021</v>
      </c>
      <c r="G99">
        <f>VLOOKUP(C99,PECI2018cover!$C$2:$G$32,5,FALSE)</f>
        <v>60</v>
      </c>
      <c r="H99" s="1">
        <v>40</v>
      </c>
      <c r="I99">
        <f t="shared" si="25"/>
        <v>6.324555320336759</v>
      </c>
      <c r="J99" s="1"/>
      <c r="L99" s="1">
        <v>11</v>
      </c>
      <c r="M99" s="1">
        <v>0</v>
      </c>
      <c r="N99" s="1">
        <v>35</v>
      </c>
      <c r="O99">
        <f t="shared" si="27"/>
        <v>5.9160797830996161</v>
      </c>
      <c r="P99" s="1">
        <v>0</v>
      </c>
      <c r="Q99" s="1">
        <v>29</v>
      </c>
      <c r="R99" s="1">
        <v>0</v>
      </c>
      <c r="S99" s="1">
        <v>6</v>
      </c>
      <c r="T99" s="1">
        <v>0</v>
      </c>
      <c r="U99" s="1">
        <v>5</v>
      </c>
      <c r="V99">
        <f t="shared" si="28"/>
        <v>2.2360679774997898</v>
      </c>
      <c r="W99" s="1">
        <v>5</v>
      </c>
      <c r="X99" s="1">
        <v>0</v>
      </c>
      <c r="Y99" s="1"/>
      <c r="Z99" s="1">
        <v>25</v>
      </c>
      <c r="AA99">
        <f t="shared" si="29"/>
        <v>5</v>
      </c>
      <c r="AB99" s="1"/>
      <c r="AC99" s="1"/>
      <c r="AD99" s="1"/>
      <c r="AE99" s="1">
        <v>0</v>
      </c>
      <c r="AF99" s="1">
        <v>0</v>
      </c>
      <c r="AG99" s="1">
        <v>0</v>
      </c>
      <c r="AH99" s="1">
        <v>19</v>
      </c>
      <c r="AI99" s="1">
        <v>0</v>
      </c>
      <c r="AJ99" s="1">
        <v>19</v>
      </c>
      <c r="AK99" s="1">
        <v>19</v>
      </c>
      <c r="AL99" s="1">
        <v>19</v>
      </c>
      <c r="AM99">
        <f t="shared" si="31"/>
        <v>4.358898943540674</v>
      </c>
    </row>
    <row r="100" spans="1:39" x14ac:dyDescent="0.25">
      <c r="A100" s="1">
        <v>3</v>
      </c>
      <c r="B100" s="1">
        <v>5</v>
      </c>
      <c r="C100" s="1" t="str">
        <f t="shared" si="24"/>
        <v>3-5</v>
      </c>
      <c r="D100" s="1" t="s">
        <v>17</v>
      </c>
      <c r="E100" s="1" t="s">
        <v>14</v>
      </c>
      <c r="F100" s="1">
        <v>2021</v>
      </c>
      <c r="G100">
        <f>VLOOKUP(C100,PECI2018cover!$C$2:$G$32,5,FALSE)</f>
        <v>55</v>
      </c>
      <c r="H100" s="1">
        <v>37</v>
      </c>
      <c r="I100">
        <f t="shared" si="25"/>
        <v>6.0827625302982193</v>
      </c>
      <c r="J100" s="1"/>
      <c r="L100" s="1">
        <v>12</v>
      </c>
      <c r="M100" s="1">
        <v>1</v>
      </c>
      <c r="N100" s="1">
        <v>26</v>
      </c>
      <c r="O100">
        <f t="shared" si="27"/>
        <v>5.0990195135927845</v>
      </c>
      <c r="P100" s="1">
        <v>0</v>
      </c>
      <c r="Q100" s="1">
        <v>24</v>
      </c>
      <c r="R100" s="1">
        <v>0</v>
      </c>
      <c r="S100" s="1">
        <v>2</v>
      </c>
      <c r="T100" s="1">
        <v>0</v>
      </c>
      <c r="U100" s="1">
        <v>11</v>
      </c>
      <c r="V100">
        <f t="shared" si="28"/>
        <v>3.3166247903553998</v>
      </c>
      <c r="W100" s="1">
        <v>10</v>
      </c>
      <c r="X100" s="1">
        <v>1</v>
      </c>
      <c r="Y100" s="1"/>
      <c r="Z100" s="1">
        <v>34</v>
      </c>
      <c r="AA100">
        <f t="shared" si="29"/>
        <v>5.8309518948453007</v>
      </c>
      <c r="AB100" s="1"/>
      <c r="AC100" s="1"/>
      <c r="AD100" s="1"/>
      <c r="AE100" s="1">
        <v>0</v>
      </c>
      <c r="AF100" s="1">
        <v>0</v>
      </c>
      <c r="AG100" s="1">
        <v>0</v>
      </c>
      <c r="AH100" s="1">
        <v>22</v>
      </c>
      <c r="AI100" s="1">
        <v>3</v>
      </c>
      <c r="AJ100" s="1">
        <v>19</v>
      </c>
      <c r="AK100" s="1">
        <v>19</v>
      </c>
      <c r="AL100" s="1">
        <v>19</v>
      </c>
      <c r="AM100">
        <f t="shared" si="31"/>
        <v>4.358898943540674</v>
      </c>
    </row>
    <row r="101" spans="1:39" x14ac:dyDescent="0.25">
      <c r="A101" s="1">
        <v>4</v>
      </c>
      <c r="B101" s="1">
        <v>7</v>
      </c>
      <c r="C101" s="1" t="str">
        <f t="shared" si="24"/>
        <v>4-7</v>
      </c>
      <c r="D101" s="1" t="s">
        <v>17</v>
      </c>
      <c r="E101" s="1" t="s">
        <v>14</v>
      </c>
      <c r="F101" s="1">
        <v>2021</v>
      </c>
      <c r="G101">
        <f>VLOOKUP(C101,PECI2018cover!$C$2:$G$32,5,FALSE)</f>
        <v>69</v>
      </c>
      <c r="H101" s="1">
        <v>31</v>
      </c>
      <c r="I101">
        <f t="shared" si="25"/>
        <v>5.5677643628300215</v>
      </c>
      <c r="J101" s="1"/>
      <c r="L101" s="1">
        <v>9</v>
      </c>
      <c r="M101" s="1">
        <v>0</v>
      </c>
      <c r="N101" s="1">
        <v>24</v>
      </c>
      <c r="O101">
        <f t="shared" si="27"/>
        <v>4.8989794855663558</v>
      </c>
      <c r="P101" s="1">
        <v>0</v>
      </c>
      <c r="Q101" s="1">
        <v>22</v>
      </c>
      <c r="R101" s="1">
        <v>0</v>
      </c>
      <c r="S101" s="1">
        <v>2</v>
      </c>
      <c r="T101" s="1">
        <v>0</v>
      </c>
      <c r="U101" s="1">
        <v>7</v>
      </c>
      <c r="V101">
        <f t="shared" si="28"/>
        <v>2.6457513110645907</v>
      </c>
      <c r="W101" s="1">
        <v>7</v>
      </c>
      <c r="X101" s="1">
        <v>0</v>
      </c>
      <c r="Y101" s="1"/>
      <c r="Z101" s="1">
        <v>3</v>
      </c>
      <c r="AA101">
        <f t="shared" si="29"/>
        <v>1.7320508075688772</v>
      </c>
      <c r="AB101" s="1"/>
      <c r="AC101" s="1"/>
      <c r="AD101" s="1"/>
      <c r="AE101" s="1">
        <v>0</v>
      </c>
      <c r="AF101" s="1">
        <v>0</v>
      </c>
      <c r="AG101" s="1">
        <v>0</v>
      </c>
      <c r="AH101" s="1">
        <v>24</v>
      </c>
      <c r="AI101" s="1">
        <v>0</v>
      </c>
      <c r="AJ101" s="1">
        <v>24</v>
      </c>
      <c r="AK101" s="1">
        <v>24</v>
      </c>
      <c r="AL101" s="1">
        <v>24</v>
      </c>
      <c r="AM101">
        <f t="shared" si="31"/>
        <v>4.8989794855663558</v>
      </c>
    </row>
    <row r="102" spans="1:39" x14ac:dyDescent="0.25">
      <c r="A102">
        <v>1</v>
      </c>
      <c r="B102">
        <v>6</v>
      </c>
      <c r="C102" t="str">
        <f t="shared" si="24"/>
        <v>1-6</v>
      </c>
      <c r="D102" t="s">
        <v>1</v>
      </c>
      <c r="E102" t="s">
        <v>4</v>
      </c>
      <c r="F102">
        <v>2021</v>
      </c>
      <c r="G102">
        <f>VLOOKUP(C102,PECI2018cover!$C$2:$G$32,5,FALSE)</f>
        <v>0</v>
      </c>
      <c r="H102">
        <v>52</v>
      </c>
      <c r="I102">
        <f t="shared" si="25"/>
        <v>7.2111025509279782</v>
      </c>
      <c r="J102">
        <v>52</v>
      </c>
      <c r="K102">
        <f t="shared" ref="K102:K129" si="32">SQRT(J102)</f>
        <v>7.2111025509279782</v>
      </c>
      <c r="L102">
        <v>6</v>
      </c>
      <c r="M102">
        <v>0</v>
      </c>
      <c r="N102">
        <v>51</v>
      </c>
      <c r="O102">
        <f t="shared" si="27"/>
        <v>7.1414284285428504</v>
      </c>
      <c r="P102">
        <v>0</v>
      </c>
      <c r="Q102">
        <v>46</v>
      </c>
      <c r="R102">
        <v>0</v>
      </c>
      <c r="S102">
        <v>5</v>
      </c>
      <c r="T102">
        <v>0</v>
      </c>
      <c r="U102">
        <v>1</v>
      </c>
      <c r="V102">
        <f t="shared" si="28"/>
        <v>1</v>
      </c>
      <c r="W102">
        <v>1</v>
      </c>
      <c r="X102">
        <v>0</v>
      </c>
      <c r="Y102">
        <v>28</v>
      </c>
      <c r="Z102">
        <v>28</v>
      </c>
      <c r="AA102">
        <f t="shared" si="29"/>
        <v>5.2915026221291814</v>
      </c>
      <c r="AB102">
        <v>0</v>
      </c>
      <c r="AC102">
        <f t="shared" ref="AC102:AC129" si="33">SQRT(AB102)</f>
        <v>0</v>
      </c>
      <c r="AD102">
        <v>0</v>
      </c>
      <c r="AE102">
        <v>0</v>
      </c>
      <c r="AF102">
        <v>0</v>
      </c>
      <c r="AG102">
        <v>0</v>
      </c>
      <c r="AH102">
        <v>4</v>
      </c>
      <c r="AI102">
        <v>4</v>
      </c>
      <c r="AJ102">
        <v>0</v>
      </c>
      <c r="AK102">
        <v>0</v>
      </c>
      <c r="AL102">
        <v>0</v>
      </c>
      <c r="AM102">
        <f t="shared" si="31"/>
        <v>0</v>
      </c>
    </row>
    <row r="103" spans="1:39" x14ac:dyDescent="0.25">
      <c r="A103">
        <v>2</v>
      </c>
      <c r="B103">
        <v>1</v>
      </c>
      <c r="C103" t="str">
        <f t="shared" si="24"/>
        <v>2-1</v>
      </c>
      <c r="D103" t="s">
        <v>1</v>
      </c>
      <c r="E103" t="s">
        <v>4</v>
      </c>
      <c r="F103">
        <v>2021</v>
      </c>
      <c r="G103">
        <f>VLOOKUP(C103,PECI2018cover!$C$2:$G$32,5,FALSE)</f>
        <v>0</v>
      </c>
      <c r="H103">
        <v>30</v>
      </c>
      <c r="I103">
        <f t="shared" si="25"/>
        <v>5.4772255750516612</v>
      </c>
      <c r="J103">
        <v>30</v>
      </c>
      <c r="K103">
        <f t="shared" si="32"/>
        <v>5.4772255750516612</v>
      </c>
      <c r="L103">
        <v>0</v>
      </c>
      <c r="M103">
        <v>0</v>
      </c>
      <c r="N103">
        <v>30</v>
      </c>
      <c r="O103">
        <f t="shared" si="27"/>
        <v>5.4772255750516612</v>
      </c>
      <c r="P103">
        <v>0</v>
      </c>
      <c r="Q103">
        <v>30</v>
      </c>
      <c r="R103">
        <v>0</v>
      </c>
      <c r="S103">
        <v>0</v>
      </c>
      <c r="T103">
        <v>0</v>
      </c>
      <c r="U103">
        <v>0</v>
      </c>
      <c r="V103">
        <f t="shared" si="28"/>
        <v>0</v>
      </c>
      <c r="W103">
        <v>0</v>
      </c>
      <c r="X103">
        <v>0</v>
      </c>
      <c r="Y103">
        <v>4</v>
      </c>
      <c r="Z103">
        <v>4</v>
      </c>
      <c r="AA103">
        <f t="shared" si="29"/>
        <v>2</v>
      </c>
      <c r="AB103">
        <v>0</v>
      </c>
      <c r="AC103">
        <f t="shared" si="33"/>
        <v>0</v>
      </c>
      <c r="AD103">
        <v>0</v>
      </c>
      <c r="AE103">
        <v>0</v>
      </c>
      <c r="AF103">
        <v>0</v>
      </c>
      <c r="AG103">
        <v>0</v>
      </c>
      <c r="AH103">
        <v>3</v>
      </c>
      <c r="AI103">
        <v>3</v>
      </c>
      <c r="AJ103">
        <v>0</v>
      </c>
      <c r="AK103">
        <v>0</v>
      </c>
      <c r="AL103">
        <v>0</v>
      </c>
      <c r="AM103">
        <f t="shared" si="31"/>
        <v>0</v>
      </c>
    </row>
    <row r="104" spans="1:39" x14ac:dyDescent="0.25">
      <c r="A104">
        <v>3</v>
      </c>
      <c r="B104">
        <v>1</v>
      </c>
      <c r="C104" t="str">
        <f t="shared" si="24"/>
        <v>3-1</v>
      </c>
      <c r="D104" t="s">
        <v>1</v>
      </c>
      <c r="E104" t="s">
        <v>4</v>
      </c>
      <c r="F104">
        <v>2021</v>
      </c>
      <c r="G104">
        <f>VLOOKUP(C104,PECI2018cover!$C$2:$G$32,5,FALSE)</f>
        <v>0</v>
      </c>
      <c r="H104">
        <v>87</v>
      </c>
      <c r="I104">
        <f t="shared" si="25"/>
        <v>9.3273790530888157</v>
      </c>
      <c r="J104">
        <v>87</v>
      </c>
      <c r="K104">
        <f t="shared" si="32"/>
        <v>9.3273790530888157</v>
      </c>
      <c r="L104">
        <v>0</v>
      </c>
      <c r="M104">
        <v>0</v>
      </c>
      <c r="N104">
        <v>87</v>
      </c>
      <c r="O104">
        <f t="shared" si="27"/>
        <v>9.3273790530888157</v>
      </c>
      <c r="P104">
        <v>23</v>
      </c>
      <c r="Q104">
        <v>64</v>
      </c>
      <c r="R104">
        <v>0</v>
      </c>
      <c r="S104">
        <v>0</v>
      </c>
      <c r="T104">
        <v>0</v>
      </c>
      <c r="U104">
        <v>0</v>
      </c>
      <c r="V104">
        <f t="shared" si="28"/>
        <v>0</v>
      </c>
      <c r="W104">
        <v>0</v>
      </c>
      <c r="X104">
        <v>0</v>
      </c>
      <c r="Y104">
        <v>12</v>
      </c>
      <c r="Z104">
        <v>12</v>
      </c>
      <c r="AA104">
        <f t="shared" si="29"/>
        <v>3.4641016151377544</v>
      </c>
      <c r="AB104">
        <v>0</v>
      </c>
      <c r="AC104">
        <f t="shared" si="33"/>
        <v>0</v>
      </c>
      <c r="AD104">
        <v>0</v>
      </c>
      <c r="AE104">
        <v>0</v>
      </c>
      <c r="AF104">
        <v>0</v>
      </c>
      <c r="AG104">
        <v>0</v>
      </c>
      <c r="AH104">
        <v>5</v>
      </c>
      <c r="AI104">
        <v>5</v>
      </c>
      <c r="AJ104">
        <v>0</v>
      </c>
      <c r="AK104">
        <v>0</v>
      </c>
      <c r="AL104">
        <v>0</v>
      </c>
      <c r="AM104">
        <f t="shared" si="31"/>
        <v>0</v>
      </c>
    </row>
    <row r="105" spans="1:39" x14ac:dyDescent="0.25">
      <c r="A105">
        <v>4</v>
      </c>
      <c r="B105">
        <v>3</v>
      </c>
      <c r="C105" t="str">
        <f t="shared" si="24"/>
        <v>4-3</v>
      </c>
      <c r="D105" t="s">
        <v>1</v>
      </c>
      <c r="E105" t="s">
        <v>4</v>
      </c>
      <c r="F105">
        <v>2021</v>
      </c>
      <c r="G105">
        <f>VLOOKUP(C105,PECI2018cover!$C$2:$G$32,5,FALSE)</f>
        <v>2</v>
      </c>
      <c r="H105">
        <v>51</v>
      </c>
      <c r="I105">
        <f t="shared" si="25"/>
        <v>7.1414284285428504</v>
      </c>
      <c r="J105">
        <v>51</v>
      </c>
      <c r="K105">
        <f t="shared" si="32"/>
        <v>7.1414284285428504</v>
      </c>
      <c r="L105">
        <v>13</v>
      </c>
      <c r="M105">
        <v>0</v>
      </c>
      <c r="N105">
        <v>38</v>
      </c>
      <c r="O105">
        <f t="shared" si="27"/>
        <v>6.164414002968976</v>
      </c>
      <c r="P105">
        <v>3</v>
      </c>
      <c r="Q105">
        <v>35</v>
      </c>
      <c r="R105">
        <v>0</v>
      </c>
      <c r="S105">
        <v>0</v>
      </c>
      <c r="T105">
        <v>0</v>
      </c>
      <c r="U105">
        <v>13</v>
      </c>
      <c r="V105">
        <f t="shared" si="28"/>
        <v>3.6055512754639891</v>
      </c>
      <c r="W105">
        <v>13</v>
      </c>
      <c r="X105">
        <v>0</v>
      </c>
      <c r="Y105">
        <v>39</v>
      </c>
      <c r="Z105">
        <v>39</v>
      </c>
      <c r="AA105">
        <f t="shared" si="29"/>
        <v>6.2449979983983983</v>
      </c>
      <c r="AB105">
        <v>0</v>
      </c>
      <c r="AC105">
        <f t="shared" si="33"/>
        <v>0</v>
      </c>
      <c r="AD105">
        <v>0</v>
      </c>
      <c r="AE105">
        <v>0</v>
      </c>
      <c r="AF105">
        <v>0</v>
      </c>
      <c r="AG105">
        <v>0</v>
      </c>
      <c r="AH105">
        <v>30</v>
      </c>
      <c r="AI105">
        <v>24</v>
      </c>
      <c r="AJ105">
        <v>6</v>
      </c>
      <c r="AK105">
        <v>6</v>
      </c>
      <c r="AL105">
        <v>6</v>
      </c>
      <c r="AM105">
        <f t="shared" si="31"/>
        <v>2.4494897427831779</v>
      </c>
    </row>
    <row r="106" spans="1:39" x14ac:dyDescent="0.25">
      <c r="A106">
        <v>1</v>
      </c>
      <c r="B106">
        <v>5</v>
      </c>
      <c r="C106" t="str">
        <f t="shared" si="24"/>
        <v>1-5</v>
      </c>
      <c r="D106" t="s">
        <v>12</v>
      </c>
      <c r="E106" t="s">
        <v>20</v>
      </c>
      <c r="F106">
        <v>2021</v>
      </c>
      <c r="G106">
        <f>VLOOKUP(C106,PECI2018cover!$C$2:$G$32,5,FALSE)</f>
        <v>27</v>
      </c>
      <c r="H106">
        <v>30</v>
      </c>
      <c r="I106">
        <f t="shared" si="25"/>
        <v>5.4772255750516612</v>
      </c>
      <c r="J106">
        <v>30</v>
      </c>
      <c r="K106">
        <f t="shared" si="32"/>
        <v>5.4772255750516612</v>
      </c>
      <c r="L106">
        <v>1</v>
      </c>
      <c r="M106">
        <v>1</v>
      </c>
      <c r="N106">
        <v>29</v>
      </c>
      <c r="O106">
        <f t="shared" si="27"/>
        <v>5.3851648071345037</v>
      </c>
      <c r="P106">
        <v>0</v>
      </c>
      <c r="Q106">
        <v>28</v>
      </c>
      <c r="R106">
        <v>0</v>
      </c>
      <c r="S106">
        <v>0</v>
      </c>
      <c r="T106">
        <v>1</v>
      </c>
      <c r="U106">
        <v>1</v>
      </c>
      <c r="V106">
        <f t="shared" si="28"/>
        <v>1</v>
      </c>
      <c r="W106">
        <v>1</v>
      </c>
      <c r="X106">
        <v>0</v>
      </c>
      <c r="Y106">
        <v>22</v>
      </c>
      <c r="Z106">
        <v>22</v>
      </c>
      <c r="AA106">
        <f t="shared" si="29"/>
        <v>4.6904157598234297</v>
      </c>
      <c r="AB106">
        <v>0</v>
      </c>
      <c r="AC106">
        <f t="shared" si="33"/>
        <v>0</v>
      </c>
      <c r="AD106">
        <v>0</v>
      </c>
      <c r="AE106">
        <v>0</v>
      </c>
      <c r="AF106">
        <v>0</v>
      </c>
      <c r="AG106">
        <v>0</v>
      </c>
      <c r="AH106">
        <v>6</v>
      </c>
      <c r="AI106">
        <v>1</v>
      </c>
      <c r="AJ106">
        <v>5</v>
      </c>
      <c r="AK106">
        <v>5</v>
      </c>
      <c r="AL106">
        <v>5</v>
      </c>
      <c r="AM106">
        <f t="shared" si="31"/>
        <v>2.2360679774997898</v>
      </c>
    </row>
    <row r="107" spans="1:39" x14ac:dyDescent="0.25">
      <c r="A107">
        <v>2</v>
      </c>
      <c r="B107">
        <v>3</v>
      </c>
      <c r="C107" t="str">
        <f t="shared" si="24"/>
        <v>2-3</v>
      </c>
      <c r="D107" t="s">
        <v>12</v>
      </c>
      <c r="E107" t="s">
        <v>20</v>
      </c>
      <c r="F107">
        <v>2021</v>
      </c>
      <c r="G107">
        <f>VLOOKUP(C107,PECI2018cover!$C$2:$G$32,5,FALSE)</f>
        <v>33</v>
      </c>
      <c r="H107">
        <v>34</v>
      </c>
      <c r="I107">
        <f t="shared" si="25"/>
        <v>5.8309518948453007</v>
      </c>
      <c r="J107">
        <v>34</v>
      </c>
      <c r="K107">
        <f t="shared" si="32"/>
        <v>5.8309518948453007</v>
      </c>
      <c r="L107">
        <v>1</v>
      </c>
      <c r="M107">
        <v>0</v>
      </c>
      <c r="N107">
        <v>34</v>
      </c>
      <c r="O107">
        <f t="shared" si="27"/>
        <v>5.8309518948453007</v>
      </c>
      <c r="P107">
        <v>0</v>
      </c>
      <c r="Q107">
        <v>33</v>
      </c>
      <c r="R107">
        <v>0</v>
      </c>
      <c r="S107">
        <v>1</v>
      </c>
      <c r="T107">
        <v>0</v>
      </c>
      <c r="U107">
        <v>0</v>
      </c>
      <c r="V107">
        <f t="shared" si="28"/>
        <v>0</v>
      </c>
      <c r="W107">
        <v>0</v>
      </c>
      <c r="X107">
        <v>0</v>
      </c>
      <c r="Y107">
        <v>24</v>
      </c>
      <c r="Z107">
        <v>24</v>
      </c>
      <c r="AA107">
        <f t="shared" si="29"/>
        <v>4.8989794855663558</v>
      </c>
      <c r="AB107">
        <v>0</v>
      </c>
      <c r="AC107">
        <f t="shared" si="33"/>
        <v>0</v>
      </c>
      <c r="AD107">
        <v>0</v>
      </c>
      <c r="AE107">
        <v>0</v>
      </c>
      <c r="AF107">
        <v>0</v>
      </c>
      <c r="AG107">
        <v>0</v>
      </c>
      <c r="AH107">
        <v>11</v>
      </c>
      <c r="AI107">
        <v>2</v>
      </c>
      <c r="AJ107">
        <v>9</v>
      </c>
      <c r="AK107">
        <v>9</v>
      </c>
      <c r="AL107">
        <v>9</v>
      </c>
      <c r="AM107">
        <f t="shared" si="31"/>
        <v>3</v>
      </c>
    </row>
    <row r="108" spans="1:39" x14ac:dyDescent="0.25">
      <c r="A108">
        <v>3</v>
      </c>
      <c r="B108">
        <v>4</v>
      </c>
      <c r="C108" t="str">
        <f t="shared" si="24"/>
        <v>3-4</v>
      </c>
      <c r="D108" t="s">
        <v>12</v>
      </c>
      <c r="E108" t="s">
        <v>20</v>
      </c>
      <c r="F108">
        <v>2021</v>
      </c>
      <c r="G108">
        <f>VLOOKUP(C108,PECI2018cover!$C$2:$G$32,5,FALSE)</f>
        <v>67</v>
      </c>
      <c r="H108">
        <v>49</v>
      </c>
      <c r="I108">
        <f t="shared" si="25"/>
        <v>7</v>
      </c>
      <c r="J108">
        <v>49</v>
      </c>
      <c r="K108">
        <f t="shared" si="32"/>
        <v>7</v>
      </c>
      <c r="L108">
        <v>0</v>
      </c>
      <c r="M108">
        <v>0</v>
      </c>
      <c r="N108">
        <v>49</v>
      </c>
      <c r="O108">
        <f t="shared" si="27"/>
        <v>7</v>
      </c>
      <c r="P108">
        <v>0</v>
      </c>
      <c r="Q108">
        <v>49</v>
      </c>
      <c r="R108">
        <v>0</v>
      </c>
      <c r="S108">
        <v>0</v>
      </c>
      <c r="T108">
        <v>0</v>
      </c>
      <c r="U108">
        <v>0</v>
      </c>
      <c r="V108">
        <f t="shared" si="28"/>
        <v>0</v>
      </c>
      <c r="W108">
        <v>0</v>
      </c>
      <c r="X108">
        <v>0</v>
      </c>
      <c r="Y108">
        <v>0</v>
      </c>
      <c r="Z108">
        <v>0</v>
      </c>
      <c r="AA108">
        <f t="shared" si="29"/>
        <v>0</v>
      </c>
      <c r="AB108">
        <v>0</v>
      </c>
      <c r="AC108">
        <f t="shared" si="33"/>
        <v>0</v>
      </c>
      <c r="AD108">
        <v>0</v>
      </c>
      <c r="AE108">
        <v>0</v>
      </c>
      <c r="AF108">
        <v>0</v>
      </c>
      <c r="AG108">
        <v>0</v>
      </c>
      <c r="AH108">
        <v>12</v>
      </c>
      <c r="AI108">
        <v>0</v>
      </c>
      <c r="AJ108">
        <v>12</v>
      </c>
      <c r="AK108">
        <v>12</v>
      </c>
      <c r="AL108">
        <v>12</v>
      </c>
      <c r="AM108">
        <f t="shared" si="31"/>
        <v>3.4641016151377544</v>
      </c>
    </row>
    <row r="109" spans="1:39" x14ac:dyDescent="0.25">
      <c r="A109">
        <v>4</v>
      </c>
      <c r="B109">
        <v>6</v>
      </c>
      <c r="C109" t="str">
        <f t="shared" si="24"/>
        <v>4-6</v>
      </c>
      <c r="D109" t="s">
        <v>12</v>
      </c>
      <c r="E109" t="s">
        <v>20</v>
      </c>
      <c r="F109">
        <v>2021</v>
      </c>
      <c r="G109">
        <f>VLOOKUP(C109,PECI2018cover!$C$2:$G$32,5,FALSE)</f>
        <v>66</v>
      </c>
      <c r="H109">
        <v>34</v>
      </c>
      <c r="I109">
        <f t="shared" si="25"/>
        <v>5.8309518948453007</v>
      </c>
      <c r="J109">
        <v>34</v>
      </c>
      <c r="K109">
        <f t="shared" si="32"/>
        <v>5.8309518948453007</v>
      </c>
      <c r="L109">
        <v>1</v>
      </c>
      <c r="M109">
        <v>0</v>
      </c>
      <c r="N109">
        <v>33</v>
      </c>
      <c r="O109">
        <f t="shared" si="27"/>
        <v>5.7445626465380286</v>
      </c>
      <c r="P109">
        <v>0</v>
      </c>
      <c r="Q109">
        <v>33</v>
      </c>
      <c r="R109">
        <v>0</v>
      </c>
      <c r="S109">
        <v>0</v>
      </c>
      <c r="T109">
        <v>0</v>
      </c>
      <c r="U109">
        <v>1</v>
      </c>
      <c r="V109">
        <f t="shared" si="28"/>
        <v>1</v>
      </c>
      <c r="W109">
        <v>1</v>
      </c>
      <c r="X109">
        <v>0</v>
      </c>
      <c r="Y109">
        <v>3</v>
      </c>
      <c r="Z109">
        <v>2</v>
      </c>
      <c r="AA109">
        <f t="shared" si="29"/>
        <v>1.4142135623730951</v>
      </c>
      <c r="AB109">
        <v>1</v>
      </c>
      <c r="AC109">
        <f t="shared" si="33"/>
        <v>1</v>
      </c>
      <c r="AD109">
        <v>0.69314718055994529</v>
      </c>
      <c r="AE109">
        <v>0</v>
      </c>
      <c r="AF109">
        <v>0</v>
      </c>
      <c r="AG109">
        <v>0</v>
      </c>
      <c r="AH109">
        <v>5</v>
      </c>
      <c r="AI109">
        <v>1</v>
      </c>
      <c r="AJ109">
        <v>4</v>
      </c>
      <c r="AK109">
        <v>4</v>
      </c>
      <c r="AL109">
        <v>4</v>
      </c>
      <c r="AM109">
        <f t="shared" si="31"/>
        <v>2</v>
      </c>
    </row>
    <row r="110" spans="1:39" x14ac:dyDescent="0.25">
      <c r="A110">
        <v>1</v>
      </c>
      <c r="B110">
        <v>2</v>
      </c>
      <c r="C110" t="str">
        <f t="shared" si="24"/>
        <v>1-2</v>
      </c>
      <c r="D110" t="s">
        <v>9</v>
      </c>
      <c r="E110" t="s">
        <v>15</v>
      </c>
      <c r="F110">
        <v>2021</v>
      </c>
      <c r="G110">
        <f>VLOOKUP(C110,PECI2018cover!$C$2:$G$32,5,FALSE)</f>
        <v>51</v>
      </c>
      <c r="H110">
        <v>19</v>
      </c>
      <c r="I110">
        <f t="shared" si="25"/>
        <v>4.358898943540674</v>
      </c>
      <c r="J110">
        <v>19</v>
      </c>
      <c r="K110">
        <f t="shared" si="32"/>
        <v>4.358898943540674</v>
      </c>
      <c r="L110">
        <v>4</v>
      </c>
      <c r="M110">
        <v>0</v>
      </c>
      <c r="N110">
        <v>19</v>
      </c>
      <c r="O110">
        <f t="shared" si="27"/>
        <v>4.358898943540674</v>
      </c>
      <c r="P110">
        <v>0</v>
      </c>
      <c r="Q110">
        <v>15</v>
      </c>
      <c r="R110">
        <v>0</v>
      </c>
      <c r="S110">
        <v>4</v>
      </c>
      <c r="T110">
        <v>0</v>
      </c>
      <c r="U110">
        <v>0</v>
      </c>
      <c r="V110">
        <f t="shared" si="28"/>
        <v>0</v>
      </c>
      <c r="W110">
        <v>0</v>
      </c>
      <c r="X110">
        <v>0</v>
      </c>
      <c r="Y110">
        <v>76</v>
      </c>
      <c r="Z110">
        <v>76</v>
      </c>
      <c r="AA110">
        <f t="shared" si="29"/>
        <v>8.717797887081348</v>
      </c>
      <c r="AB110">
        <v>0</v>
      </c>
      <c r="AC110">
        <f t="shared" si="33"/>
        <v>0</v>
      </c>
      <c r="AD110">
        <v>0</v>
      </c>
      <c r="AE110">
        <v>0</v>
      </c>
      <c r="AF110">
        <v>0</v>
      </c>
      <c r="AG110">
        <v>0</v>
      </c>
      <c r="AH110">
        <v>20</v>
      </c>
      <c r="AI110">
        <v>1</v>
      </c>
      <c r="AJ110">
        <v>19</v>
      </c>
      <c r="AK110">
        <v>19</v>
      </c>
      <c r="AL110">
        <v>19</v>
      </c>
      <c r="AM110">
        <f t="shared" si="31"/>
        <v>4.358898943540674</v>
      </c>
    </row>
    <row r="111" spans="1:39" x14ac:dyDescent="0.25">
      <c r="A111">
        <v>2</v>
      </c>
      <c r="B111">
        <v>5</v>
      </c>
      <c r="C111" t="str">
        <f t="shared" si="24"/>
        <v>2-5</v>
      </c>
      <c r="D111" t="s">
        <v>9</v>
      </c>
      <c r="E111" t="s">
        <v>15</v>
      </c>
      <c r="F111">
        <v>2021</v>
      </c>
      <c r="G111">
        <f>VLOOKUP(C111,PECI2018cover!$C$2:$G$32,5,FALSE)</f>
        <v>44</v>
      </c>
      <c r="H111">
        <v>35</v>
      </c>
      <c r="I111">
        <f t="shared" si="25"/>
        <v>5.9160797830996161</v>
      </c>
      <c r="J111">
        <v>35</v>
      </c>
      <c r="K111">
        <f t="shared" si="32"/>
        <v>5.9160797830996161</v>
      </c>
      <c r="L111">
        <v>2</v>
      </c>
      <c r="M111">
        <v>0</v>
      </c>
      <c r="N111">
        <v>33</v>
      </c>
      <c r="O111">
        <f t="shared" si="27"/>
        <v>5.7445626465380286</v>
      </c>
      <c r="P111">
        <v>0</v>
      </c>
      <c r="Q111">
        <v>33</v>
      </c>
      <c r="R111">
        <v>0</v>
      </c>
      <c r="S111">
        <v>0</v>
      </c>
      <c r="T111">
        <v>0</v>
      </c>
      <c r="U111">
        <v>2</v>
      </c>
      <c r="V111">
        <f t="shared" si="28"/>
        <v>1.4142135623730951</v>
      </c>
      <c r="W111">
        <v>2</v>
      </c>
      <c r="X111">
        <v>0</v>
      </c>
      <c r="Y111">
        <v>20</v>
      </c>
      <c r="Z111">
        <v>20</v>
      </c>
      <c r="AA111">
        <f t="shared" si="29"/>
        <v>4.4721359549995796</v>
      </c>
      <c r="AB111">
        <v>0</v>
      </c>
      <c r="AC111">
        <f t="shared" si="33"/>
        <v>0</v>
      </c>
      <c r="AD111">
        <v>0</v>
      </c>
      <c r="AE111">
        <v>0</v>
      </c>
      <c r="AF111">
        <v>0</v>
      </c>
      <c r="AG111">
        <v>0</v>
      </c>
      <c r="AH111">
        <v>11</v>
      </c>
      <c r="AI111">
        <v>3</v>
      </c>
      <c r="AJ111">
        <v>8</v>
      </c>
      <c r="AK111">
        <v>8</v>
      </c>
      <c r="AL111">
        <v>8</v>
      </c>
      <c r="AM111">
        <f t="shared" si="31"/>
        <v>2.8284271247461903</v>
      </c>
    </row>
    <row r="112" spans="1:39" x14ac:dyDescent="0.25">
      <c r="A112">
        <v>3</v>
      </c>
      <c r="B112">
        <v>2</v>
      </c>
      <c r="C112" t="str">
        <f t="shared" si="24"/>
        <v>3-2</v>
      </c>
      <c r="D112" t="s">
        <v>9</v>
      </c>
      <c r="E112" t="s">
        <v>15</v>
      </c>
      <c r="F112">
        <v>2021</v>
      </c>
      <c r="G112">
        <f>VLOOKUP(C112,PECI2018cover!$C$2:$G$32,5,FALSE)</f>
        <v>36</v>
      </c>
      <c r="H112">
        <v>57</v>
      </c>
      <c r="I112">
        <f t="shared" si="25"/>
        <v>7.5498344352707498</v>
      </c>
      <c r="J112">
        <v>57</v>
      </c>
      <c r="K112">
        <f t="shared" si="32"/>
        <v>7.5498344352707498</v>
      </c>
      <c r="L112">
        <v>9</v>
      </c>
      <c r="M112">
        <v>1</v>
      </c>
      <c r="N112">
        <v>49</v>
      </c>
      <c r="O112">
        <f t="shared" si="27"/>
        <v>7</v>
      </c>
      <c r="P112">
        <v>0</v>
      </c>
      <c r="Q112">
        <v>47</v>
      </c>
      <c r="R112">
        <v>0</v>
      </c>
      <c r="S112">
        <v>2</v>
      </c>
      <c r="T112">
        <v>0</v>
      </c>
      <c r="U112">
        <v>8</v>
      </c>
      <c r="V112">
        <f t="shared" si="28"/>
        <v>2.8284271247461903</v>
      </c>
      <c r="W112">
        <v>7</v>
      </c>
      <c r="X112">
        <v>1</v>
      </c>
      <c r="Y112">
        <v>36</v>
      </c>
      <c r="Z112">
        <v>36</v>
      </c>
      <c r="AA112">
        <f t="shared" si="29"/>
        <v>6</v>
      </c>
      <c r="AB112">
        <v>0</v>
      </c>
      <c r="AC112">
        <f t="shared" si="33"/>
        <v>0</v>
      </c>
      <c r="AD112">
        <v>0</v>
      </c>
      <c r="AE112">
        <v>0</v>
      </c>
      <c r="AF112">
        <v>0</v>
      </c>
      <c r="AG112">
        <v>0</v>
      </c>
      <c r="AH112">
        <v>20</v>
      </c>
      <c r="AI112">
        <v>7</v>
      </c>
      <c r="AJ112">
        <v>13</v>
      </c>
      <c r="AK112">
        <v>13</v>
      </c>
      <c r="AL112">
        <v>13</v>
      </c>
      <c r="AM112">
        <f t="shared" si="31"/>
        <v>3.6055512754639891</v>
      </c>
    </row>
    <row r="113" spans="1:39" x14ac:dyDescent="0.25">
      <c r="A113">
        <v>4</v>
      </c>
      <c r="B113">
        <v>8</v>
      </c>
      <c r="C113" t="str">
        <f t="shared" si="24"/>
        <v>4-8</v>
      </c>
      <c r="D113" t="s">
        <v>9</v>
      </c>
      <c r="E113" t="s">
        <v>15</v>
      </c>
      <c r="F113">
        <v>2021</v>
      </c>
      <c r="G113">
        <f>VLOOKUP(C113,PECI2018cover!$C$2:$G$32,5,FALSE)</f>
        <v>78</v>
      </c>
      <c r="H113">
        <v>36</v>
      </c>
      <c r="I113">
        <f t="shared" si="25"/>
        <v>6</v>
      </c>
      <c r="J113">
        <v>36</v>
      </c>
      <c r="K113">
        <f t="shared" si="32"/>
        <v>6</v>
      </c>
      <c r="L113">
        <v>0</v>
      </c>
      <c r="M113">
        <v>0</v>
      </c>
      <c r="N113">
        <v>36</v>
      </c>
      <c r="O113">
        <f t="shared" si="27"/>
        <v>6</v>
      </c>
      <c r="P113">
        <v>0</v>
      </c>
      <c r="Q113">
        <v>35</v>
      </c>
      <c r="R113">
        <v>1</v>
      </c>
      <c r="S113">
        <v>0</v>
      </c>
      <c r="T113">
        <v>0</v>
      </c>
      <c r="U113">
        <v>0</v>
      </c>
      <c r="V113">
        <f t="shared" si="28"/>
        <v>0</v>
      </c>
      <c r="W113">
        <v>0</v>
      </c>
      <c r="X113">
        <v>0</v>
      </c>
      <c r="Y113">
        <v>0</v>
      </c>
      <c r="Z113">
        <v>0</v>
      </c>
      <c r="AA113">
        <f t="shared" si="29"/>
        <v>0</v>
      </c>
      <c r="AB113">
        <v>0</v>
      </c>
      <c r="AC113">
        <f t="shared" si="33"/>
        <v>0</v>
      </c>
      <c r="AD113">
        <v>0</v>
      </c>
      <c r="AE113">
        <v>0</v>
      </c>
      <c r="AF113">
        <v>0</v>
      </c>
      <c r="AG113">
        <v>0</v>
      </c>
      <c r="AH113">
        <v>22</v>
      </c>
      <c r="AI113">
        <v>0</v>
      </c>
      <c r="AJ113">
        <v>22</v>
      </c>
      <c r="AK113">
        <v>22</v>
      </c>
      <c r="AL113">
        <v>22</v>
      </c>
      <c r="AM113">
        <f t="shared" si="31"/>
        <v>4.6904157598234297</v>
      </c>
    </row>
    <row r="114" spans="1:39" x14ac:dyDescent="0.25">
      <c r="A114">
        <v>1</v>
      </c>
      <c r="B114">
        <v>7</v>
      </c>
      <c r="C114" t="str">
        <f t="shared" si="24"/>
        <v>1-7</v>
      </c>
      <c r="D114" t="s">
        <v>5</v>
      </c>
      <c r="E114" t="s">
        <v>10</v>
      </c>
      <c r="F114">
        <v>2021</v>
      </c>
      <c r="G114">
        <f>VLOOKUP(C114,PECI2018cover!$C$2:$G$32,5,FALSE)</f>
        <v>29</v>
      </c>
      <c r="H114">
        <v>41</v>
      </c>
      <c r="I114">
        <f t="shared" si="25"/>
        <v>6.4031242374328485</v>
      </c>
      <c r="J114">
        <v>41</v>
      </c>
      <c r="K114">
        <f t="shared" si="32"/>
        <v>6.4031242374328485</v>
      </c>
      <c r="L114">
        <v>5</v>
      </c>
      <c r="M114">
        <v>3</v>
      </c>
      <c r="N114">
        <v>40</v>
      </c>
      <c r="O114">
        <f t="shared" si="27"/>
        <v>6.324555320336759</v>
      </c>
      <c r="P114">
        <v>0</v>
      </c>
      <c r="Q114">
        <v>33</v>
      </c>
      <c r="R114">
        <v>0</v>
      </c>
      <c r="S114">
        <v>4</v>
      </c>
      <c r="T114">
        <v>3</v>
      </c>
      <c r="U114">
        <v>1</v>
      </c>
      <c r="V114">
        <f t="shared" si="28"/>
        <v>1</v>
      </c>
      <c r="W114">
        <v>1</v>
      </c>
      <c r="X114">
        <v>0</v>
      </c>
      <c r="Y114">
        <v>58</v>
      </c>
      <c r="Z114">
        <v>58</v>
      </c>
      <c r="AA114">
        <f t="shared" si="29"/>
        <v>7.6157731058639087</v>
      </c>
      <c r="AB114">
        <v>0</v>
      </c>
      <c r="AC114">
        <f t="shared" si="33"/>
        <v>0</v>
      </c>
      <c r="AD114">
        <v>0</v>
      </c>
      <c r="AE114">
        <v>0</v>
      </c>
      <c r="AF114">
        <v>0</v>
      </c>
      <c r="AG114">
        <v>0</v>
      </c>
      <c r="AH114">
        <v>11</v>
      </c>
      <c r="AI114">
        <v>0</v>
      </c>
      <c r="AJ114">
        <v>10</v>
      </c>
      <c r="AK114">
        <v>10</v>
      </c>
      <c r="AL114">
        <v>10</v>
      </c>
      <c r="AM114">
        <f t="shared" si="31"/>
        <v>3.1622776601683795</v>
      </c>
    </row>
    <row r="115" spans="1:39" x14ac:dyDescent="0.25">
      <c r="A115">
        <v>2</v>
      </c>
      <c r="B115">
        <v>7</v>
      </c>
      <c r="C115" t="str">
        <f t="shared" si="24"/>
        <v>2-7</v>
      </c>
      <c r="D115" t="s">
        <v>5</v>
      </c>
      <c r="E115" t="s">
        <v>10</v>
      </c>
      <c r="F115">
        <v>2021</v>
      </c>
      <c r="G115">
        <f>VLOOKUP(C115,PECI2018cover!$C$2:$G$32,5,FALSE)</f>
        <v>43</v>
      </c>
      <c r="H115">
        <v>32</v>
      </c>
      <c r="I115">
        <f t="shared" si="25"/>
        <v>5.6568542494923806</v>
      </c>
      <c r="J115">
        <v>32</v>
      </c>
      <c r="K115">
        <f t="shared" si="32"/>
        <v>5.6568542494923806</v>
      </c>
      <c r="L115">
        <v>2</v>
      </c>
      <c r="M115">
        <v>0</v>
      </c>
      <c r="N115">
        <v>31</v>
      </c>
      <c r="O115">
        <f t="shared" si="27"/>
        <v>5.5677643628300215</v>
      </c>
      <c r="P115">
        <v>6</v>
      </c>
      <c r="Q115">
        <v>24</v>
      </c>
      <c r="R115">
        <v>0</v>
      </c>
      <c r="S115">
        <v>1</v>
      </c>
      <c r="T115">
        <v>0</v>
      </c>
      <c r="U115">
        <v>1</v>
      </c>
      <c r="V115">
        <f t="shared" si="28"/>
        <v>1</v>
      </c>
      <c r="W115">
        <v>1</v>
      </c>
      <c r="X115">
        <v>0</v>
      </c>
      <c r="Y115">
        <v>36</v>
      </c>
      <c r="Z115">
        <v>36</v>
      </c>
      <c r="AA115">
        <f t="shared" si="29"/>
        <v>6</v>
      </c>
      <c r="AB115">
        <v>0</v>
      </c>
      <c r="AC115">
        <f t="shared" si="33"/>
        <v>0</v>
      </c>
      <c r="AD115">
        <v>0</v>
      </c>
      <c r="AE115">
        <v>0</v>
      </c>
      <c r="AF115">
        <v>0</v>
      </c>
      <c r="AG115">
        <v>0</v>
      </c>
      <c r="AH115">
        <v>9</v>
      </c>
      <c r="AI115">
        <v>0</v>
      </c>
      <c r="AJ115">
        <v>9</v>
      </c>
      <c r="AK115">
        <v>9</v>
      </c>
      <c r="AL115">
        <v>9</v>
      </c>
      <c r="AM115">
        <f t="shared" si="31"/>
        <v>3</v>
      </c>
    </row>
    <row r="116" spans="1:39" x14ac:dyDescent="0.25">
      <c r="A116">
        <v>3</v>
      </c>
      <c r="B116">
        <v>8</v>
      </c>
      <c r="C116" t="str">
        <f t="shared" si="24"/>
        <v>3-8</v>
      </c>
      <c r="D116" t="s">
        <v>5</v>
      </c>
      <c r="E116" t="s">
        <v>10</v>
      </c>
      <c r="F116">
        <v>2021</v>
      </c>
      <c r="G116">
        <f>VLOOKUP(C116,PECI2018cover!$C$2:$G$32,5,FALSE)</f>
        <v>40</v>
      </c>
      <c r="H116">
        <v>44</v>
      </c>
      <c r="I116">
        <f t="shared" si="25"/>
        <v>6.6332495807107996</v>
      </c>
      <c r="J116">
        <v>44</v>
      </c>
      <c r="K116">
        <f t="shared" si="32"/>
        <v>6.6332495807107996</v>
      </c>
      <c r="L116">
        <v>2</v>
      </c>
      <c r="M116">
        <v>0</v>
      </c>
      <c r="N116">
        <v>42</v>
      </c>
      <c r="O116">
        <f t="shared" si="27"/>
        <v>6.4807406984078604</v>
      </c>
      <c r="P116">
        <v>2</v>
      </c>
      <c r="Q116">
        <v>40</v>
      </c>
      <c r="R116">
        <v>0</v>
      </c>
      <c r="S116">
        <v>0</v>
      </c>
      <c r="T116">
        <v>0</v>
      </c>
      <c r="U116">
        <v>2</v>
      </c>
      <c r="V116">
        <f t="shared" si="28"/>
        <v>1.4142135623730951</v>
      </c>
      <c r="W116">
        <v>2</v>
      </c>
      <c r="X116">
        <v>0</v>
      </c>
      <c r="Y116">
        <v>27</v>
      </c>
      <c r="Z116">
        <v>27</v>
      </c>
      <c r="AA116">
        <f t="shared" si="29"/>
        <v>5.196152422706632</v>
      </c>
      <c r="AB116">
        <v>0</v>
      </c>
      <c r="AC116">
        <f t="shared" si="33"/>
        <v>0</v>
      </c>
      <c r="AD116">
        <v>0</v>
      </c>
      <c r="AE116">
        <v>0</v>
      </c>
      <c r="AF116">
        <v>0</v>
      </c>
      <c r="AG116">
        <v>0</v>
      </c>
      <c r="AH116">
        <v>8</v>
      </c>
      <c r="AI116">
        <v>2</v>
      </c>
      <c r="AJ116">
        <v>6</v>
      </c>
      <c r="AK116">
        <v>6</v>
      </c>
      <c r="AL116">
        <v>6</v>
      </c>
      <c r="AM116">
        <f t="shared" si="31"/>
        <v>2.4494897427831779</v>
      </c>
    </row>
    <row r="117" spans="1:39" x14ac:dyDescent="0.25">
      <c r="A117">
        <v>4</v>
      </c>
      <c r="B117">
        <v>5</v>
      </c>
      <c r="C117" t="str">
        <f t="shared" si="24"/>
        <v>4-5</v>
      </c>
      <c r="D117" t="s">
        <v>5</v>
      </c>
      <c r="E117" t="s">
        <v>10</v>
      </c>
      <c r="F117">
        <v>2021</v>
      </c>
      <c r="G117">
        <f>VLOOKUP(C117,PECI2018cover!$C$2:$G$32,5,FALSE)</f>
        <v>52</v>
      </c>
      <c r="H117">
        <v>51</v>
      </c>
      <c r="I117">
        <f t="shared" si="25"/>
        <v>7.1414284285428504</v>
      </c>
      <c r="J117">
        <v>51</v>
      </c>
      <c r="K117">
        <f t="shared" si="32"/>
        <v>7.1414284285428504</v>
      </c>
      <c r="L117">
        <v>1</v>
      </c>
      <c r="M117">
        <v>0</v>
      </c>
      <c r="N117">
        <v>50</v>
      </c>
      <c r="O117">
        <f t="shared" si="27"/>
        <v>7.0710678118654755</v>
      </c>
      <c r="P117">
        <v>10</v>
      </c>
      <c r="Q117">
        <v>37</v>
      </c>
      <c r="R117">
        <v>3</v>
      </c>
      <c r="S117">
        <v>0</v>
      </c>
      <c r="T117">
        <v>0</v>
      </c>
      <c r="U117">
        <v>1</v>
      </c>
      <c r="V117">
        <f t="shared" si="28"/>
        <v>1</v>
      </c>
      <c r="W117">
        <v>1</v>
      </c>
      <c r="X117">
        <v>0</v>
      </c>
      <c r="Y117">
        <v>6</v>
      </c>
      <c r="Z117">
        <v>6</v>
      </c>
      <c r="AA117">
        <f t="shared" si="29"/>
        <v>2.4494897427831779</v>
      </c>
      <c r="AB117">
        <v>0</v>
      </c>
      <c r="AC117">
        <f t="shared" si="33"/>
        <v>0</v>
      </c>
      <c r="AD117">
        <v>0</v>
      </c>
      <c r="AE117">
        <v>0</v>
      </c>
      <c r="AF117">
        <v>0</v>
      </c>
      <c r="AG117">
        <v>0</v>
      </c>
      <c r="AH117">
        <v>13</v>
      </c>
      <c r="AI117">
        <v>0</v>
      </c>
      <c r="AJ117">
        <v>13</v>
      </c>
      <c r="AK117">
        <v>13</v>
      </c>
      <c r="AL117">
        <v>13</v>
      </c>
      <c r="AM117">
        <f t="shared" si="31"/>
        <v>3.6055512754639891</v>
      </c>
    </row>
    <row r="118" spans="1:39" x14ac:dyDescent="0.25">
      <c r="A118">
        <v>1</v>
      </c>
      <c r="B118">
        <v>3</v>
      </c>
      <c r="C118" t="str">
        <f t="shared" si="24"/>
        <v>1-3</v>
      </c>
      <c r="D118" t="s">
        <v>13</v>
      </c>
      <c r="E118" t="s">
        <v>6</v>
      </c>
      <c r="F118">
        <v>2021</v>
      </c>
      <c r="G118">
        <f>VLOOKUP(C118,PECI2018cover!$C$2:$G$32,5,FALSE)</f>
        <v>53</v>
      </c>
      <c r="H118">
        <v>34</v>
      </c>
      <c r="I118">
        <f t="shared" si="25"/>
        <v>5.8309518948453007</v>
      </c>
      <c r="J118">
        <v>34</v>
      </c>
      <c r="K118">
        <f t="shared" si="32"/>
        <v>5.8309518948453007</v>
      </c>
      <c r="L118">
        <v>14</v>
      </c>
      <c r="M118">
        <v>0</v>
      </c>
      <c r="N118">
        <v>25</v>
      </c>
      <c r="O118">
        <f t="shared" si="27"/>
        <v>5</v>
      </c>
      <c r="P118">
        <v>3</v>
      </c>
      <c r="Q118">
        <v>17</v>
      </c>
      <c r="R118">
        <v>0</v>
      </c>
      <c r="S118">
        <v>5</v>
      </c>
      <c r="T118">
        <v>0</v>
      </c>
      <c r="U118">
        <v>9</v>
      </c>
      <c r="V118">
        <f t="shared" si="28"/>
        <v>3</v>
      </c>
      <c r="W118">
        <v>9</v>
      </c>
      <c r="X118">
        <v>0</v>
      </c>
      <c r="Y118">
        <v>49</v>
      </c>
      <c r="Z118">
        <v>49</v>
      </c>
      <c r="AA118">
        <f t="shared" si="29"/>
        <v>7</v>
      </c>
      <c r="AB118">
        <v>0</v>
      </c>
      <c r="AC118">
        <f t="shared" si="33"/>
        <v>0</v>
      </c>
      <c r="AD118">
        <v>0</v>
      </c>
      <c r="AE118">
        <v>0</v>
      </c>
      <c r="AF118">
        <v>0</v>
      </c>
      <c r="AG118">
        <v>0</v>
      </c>
      <c r="AH118">
        <v>3</v>
      </c>
      <c r="AI118">
        <v>3</v>
      </c>
      <c r="AJ118">
        <v>0</v>
      </c>
      <c r="AK118">
        <v>0</v>
      </c>
      <c r="AL118">
        <v>0</v>
      </c>
      <c r="AM118">
        <f t="shared" si="31"/>
        <v>0</v>
      </c>
    </row>
    <row r="119" spans="1:39" x14ac:dyDescent="0.25">
      <c r="A119">
        <v>2</v>
      </c>
      <c r="B119">
        <v>8</v>
      </c>
      <c r="C119" t="str">
        <f t="shared" si="24"/>
        <v>2-8</v>
      </c>
      <c r="D119" t="s">
        <v>13</v>
      </c>
      <c r="E119" t="s">
        <v>6</v>
      </c>
      <c r="F119">
        <v>2021</v>
      </c>
      <c r="G119">
        <f>VLOOKUP(C119,PECI2018cover!$C$2:$G$32,5,FALSE)</f>
        <v>32</v>
      </c>
      <c r="H119">
        <v>28</v>
      </c>
      <c r="I119">
        <f t="shared" si="25"/>
        <v>5.2915026221291814</v>
      </c>
      <c r="J119">
        <v>28</v>
      </c>
      <c r="K119">
        <f t="shared" si="32"/>
        <v>5.2915026221291814</v>
      </c>
      <c r="L119">
        <v>0</v>
      </c>
      <c r="M119">
        <v>0</v>
      </c>
      <c r="N119">
        <v>28</v>
      </c>
      <c r="O119">
        <f t="shared" si="27"/>
        <v>5.2915026221291814</v>
      </c>
      <c r="P119">
        <v>11</v>
      </c>
      <c r="Q119">
        <v>17</v>
      </c>
      <c r="R119">
        <v>0</v>
      </c>
      <c r="S119">
        <v>0</v>
      </c>
      <c r="T119">
        <v>0</v>
      </c>
      <c r="U119">
        <v>0</v>
      </c>
      <c r="V119">
        <f t="shared" si="28"/>
        <v>0</v>
      </c>
      <c r="W119">
        <v>0</v>
      </c>
      <c r="X119">
        <v>0</v>
      </c>
      <c r="Y119">
        <v>21</v>
      </c>
      <c r="Z119">
        <v>21</v>
      </c>
      <c r="AA119">
        <f t="shared" si="29"/>
        <v>4.5825756949558398</v>
      </c>
      <c r="AB119">
        <v>0</v>
      </c>
      <c r="AC119">
        <f t="shared" si="33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 t="shared" si="31"/>
        <v>0</v>
      </c>
    </row>
    <row r="120" spans="1:39" x14ac:dyDescent="0.25">
      <c r="A120">
        <v>3</v>
      </c>
      <c r="B120">
        <v>7</v>
      </c>
      <c r="C120" t="str">
        <f t="shared" si="24"/>
        <v>3-7</v>
      </c>
      <c r="D120" t="s">
        <v>13</v>
      </c>
      <c r="E120" t="s">
        <v>6</v>
      </c>
      <c r="F120">
        <v>2021</v>
      </c>
      <c r="G120">
        <f>VLOOKUP(C120,PECI2018cover!$C$2:$G$32,5,FALSE)</f>
        <v>27</v>
      </c>
      <c r="H120">
        <v>40</v>
      </c>
      <c r="I120">
        <f t="shared" si="25"/>
        <v>6.324555320336759</v>
      </c>
      <c r="J120">
        <v>40</v>
      </c>
      <c r="K120">
        <f t="shared" si="32"/>
        <v>6.324555320336759</v>
      </c>
      <c r="L120">
        <v>1</v>
      </c>
      <c r="M120">
        <v>0</v>
      </c>
      <c r="N120">
        <v>40</v>
      </c>
      <c r="O120">
        <f t="shared" si="27"/>
        <v>6.324555320336759</v>
      </c>
      <c r="P120">
        <v>0</v>
      </c>
      <c r="Q120">
        <v>39</v>
      </c>
      <c r="R120">
        <v>0</v>
      </c>
      <c r="S120">
        <v>1</v>
      </c>
      <c r="T120">
        <v>0</v>
      </c>
      <c r="U120">
        <v>0</v>
      </c>
      <c r="V120">
        <f t="shared" si="28"/>
        <v>0</v>
      </c>
      <c r="W120">
        <v>0</v>
      </c>
      <c r="X120">
        <v>0</v>
      </c>
      <c r="Y120">
        <v>7</v>
      </c>
      <c r="Z120">
        <v>7</v>
      </c>
      <c r="AA120">
        <f t="shared" si="29"/>
        <v>2.6457513110645907</v>
      </c>
      <c r="AB120">
        <v>0</v>
      </c>
      <c r="AC120">
        <f t="shared" si="33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f t="shared" si="31"/>
        <v>0</v>
      </c>
    </row>
    <row r="121" spans="1:39" x14ac:dyDescent="0.25">
      <c r="A121">
        <v>4</v>
      </c>
      <c r="B121">
        <v>2</v>
      </c>
      <c r="C121" t="str">
        <f t="shared" si="24"/>
        <v>4-2</v>
      </c>
      <c r="D121" t="s">
        <v>13</v>
      </c>
      <c r="E121" t="s">
        <v>6</v>
      </c>
      <c r="F121">
        <v>2021</v>
      </c>
      <c r="G121">
        <f>VLOOKUP(C121,PECI2018cover!$C$2:$G$32,5,FALSE)</f>
        <v>70</v>
      </c>
      <c r="H121">
        <v>23</v>
      </c>
      <c r="I121">
        <f t="shared" si="25"/>
        <v>4.7958315233127191</v>
      </c>
      <c r="J121">
        <v>23</v>
      </c>
      <c r="K121">
        <f t="shared" si="32"/>
        <v>4.7958315233127191</v>
      </c>
      <c r="L121">
        <v>3</v>
      </c>
      <c r="M121">
        <v>0</v>
      </c>
      <c r="N121">
        <v>22</v>
      </c>
      <c r="O121">
        <f t="shared" si="27"/>
        <v>4.6904157598234297</v>
      </c>
      <c r="P121">
        <v>0</v>
      </c>
      <c r="Q121">
        <v>20</v>
      </c>
      <c r="R121">
        <v>0</v>
      </c>
      <c r="S121">
        <v>2</v>
      </c>
      <c r="T121">
        <v>0</v>
      </c>
      <c r="U121">
        <v>1</v>
      </c>
      <c r="V121">
        <f t="shared" si="28"/>
        <v>1</v>
      </c>
      <c r="W121">
        <v>1</v>
      </c>
      <c r="X121">
        <v>0</v>
      </c>
      <c r="Y121">
        <v>23</v>
      </c>
      <c r="Z121">
        <v>23</v>
      </c>
      <c r="AA121">
        <f t="shared" si="29"/>
        <v>4.7958315233127191</v>
      </c>
      <c r="AB121">
        <v>0</v>
      </c>
      <c r="AC121">
        <f t="shared" si="33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 t="shared" si="31"/>
        <v>0</v>
      </c>
    </row>
    <row r="122" spans="1:39" x14ac:dyDescent="0.25">
      <c r="A122">
        <v>1</v>
      </c>
      <c r="B122">
        <v>1</v>
      </c>
      <c r="C122" t="str">
        <f t="shared" si="24"/>
        <v>1-1</v>
      </c>
      <c r="D122" t="s">
        <v>7</v>
      </c>
      <c r="E122" t="s">
        <v>18</v>
      </c>
      <c r="F122">
        <v>2021</v>
      </c>
      <c r="G122">
        <f>VLOOKUP(C122,PECI2018cover!$C$2:$G$32,5,FALSE)</f>
        <v>20</v>
      </c>
      <c r="H122">
        <v>24</v>
      </c>
      <c r="I122">
        <f t="shared" si="25"/>
        <v>4.8989794855663558</v>
      </c>
      <c r="J122">
        <v>24</v>
      </c>
      <c r="K122">
        <f t="shared" si="32"/>
        <v>4.8989794855663558</v>
      </c>
      <c r="L122">
        <v>7</v>
      </c>
      <c r="M122">
        <v>0</v>
      </c>
      <c r="N122">
        <v>23</v>
      </c>
      <c r="O122">
        <f t="shared" si="27"/>
        <v>4.7958315233127191</v>
      </c>
      <c r="P122">
        <v>0</v>
      </c>
      <c r="Q122">
        <v>17</v>
      </c>
      <c r="R122">
        <v>0</v>
      </c>
      <c r="S122">
        <v>6</v>
      </c>
      <c r="T122">
        <v>0</v>
      </c>
      <c r="U122">
        <v>1</v>
      </c>
      <c r="V122">
        <f t="shared" si="28"/>
        <v>1</v>
      </c>
      <c r="W122">
        <v>1</v>
      </c>
      <c r="X122">
        <v>0</v>
      </c>
      <c r="Y122">
        <v>35</v>
      </c>
      <c r="Z122">
        <v>35</v>
      </c>
      <c r="AA122">
        <f t="shared" si="29"/>
        <v>5.9160797830996161</v>
      </c>
      <c r="AB122">
        <v>0</v>
      </c>
      <c r="AC122">
        <f t="shared" si="33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 t="shared" si="31"/>
        <v>0</v>
      </c>
    </row>
    <row r="123" spans="1:39" x14ac:dyDescent="0.25">
      <c r="A123">
        <v>2</v>
      </c>
      <c r="B123">
        <v>2</v>
      </c>
      <c r="C123" t="str">
        <f t="shared" si="24"/>
        <v>2-2</v>
      </c>
      <c r="D123" t="s">
        <v>7</v>
      </c>
      <c r="E123" t="s">
        <v>18</v>
      </c>
      <c r="F123">
        <v>2021</v>
      </c>
      <c r="G123">
        <f>VLOOKUP(C123,PECI2018cover!$C$2:$G$32,5,FALSE)</f>
        <v>33</v>
      </c>
      <c r="H123">
        <v>34</v>
      </c>
      <c r="I123">
        <f t="shared" si="25"/>
        <v>5.8309518948453007</v>
      </c>
      <c r="J123">
        <v>34</v>
      </c>
      <c r="K123">
        <f t="shared" si="32"/>
        <v>5.8309518948453007</v>
      </c>
      <c r="L123">
        <v>2</v>
      </c>
      <c r="M123">
        <v>0</v>
      </c>
      <c r="N123">
        <v>32</v>
      </c>
      <c r="O123">
        <f t="shared" si="27"/>
        <v>5.6568542494923806</v>
      </c>
      <c r="P123">
        <v>0</v>
      </c>
      <c r="Q123">
        <v>32</v>
      </c>
      <c r="R123">
        <v>0</v>
      </c>
      <c r="S123">
        <v>0</v>
      </c>
      <c r="T123">
        <v>0</v>
      </c>
      <c r="U123">
        <v>2</v>
      </c>
      <c r="V123">
        <f t="shared" si="28"/>
        <v>1.4142135623730951</v>
      </c>
      <c r="W123">
        <v>2</v>
      </c>
      <c r="X123">
        <v>0</v>
      </c>
      <c r="Y123">
        <v>32</v>
      </c>
      <c r="Z123">
        <v>32</v>
      </c>
      <c r="AA123">
        <f t="shared" si="29"/>
        <v>5.6568542494923806</v>
      </c>
      <c r="AB123">
        <v>0</v>
      </c>
      <c r="AC123">
        <f t="shared" si="33"/>
        <v>0</v>
      </c>
      <c r="AD123">
        <v>0</v>
      </c>
      <c r="AE123">
        <v>0</v>
      </c>
      <c r="AF123">
        <v>0</v>
      </c>
      <c r="AG123">
        <v>3</v>
      </c>
      <c r="AH123">
        <v>3</v>
      </c>
      <c r="AI123">
        <v>1</v>
      </c>
      <c r="AJ123">
        <v>1</v>
      </c>
      <c r="AK123">
        <v>1</v>
      </c>
      <c r="AL123">
        <v>1</v>
      </c>
      <c r="AM123">
        <f t="shared" si="31"/>
        <v>1</v>
      </c>
    </row>
    <row r="124" spans="1:39" x14ac:dyDescent="0.25">
      <c r="A124">
        <v>3</v>
      </c>
      <c r="B124">
        <v>3</v>
      </c>
      <c r="C124" t="str">
        <f t="shared" si="24"/>
        <v>3-3</v>
      </c>
      <c r="D124" t="s">
        <v>7</v>
      </c>
      <c r="E124" t="s">
        <v>18</v>
      </c>
      <c r="F124">
        <v>2021</v>
      </c>
      <c r="G124">
        <f>VLOOKUP(C124,PECI2018cover!$C$2:$G$32,5,FALSE)</f>
        <v>38</v>
      </c>
      <c r="H124">
        <v>43</v>
      </c>
      <c r="I124">
        <f t="shared" si="25"/>
        <v>6.5574385243020004</v>
      </c>
      <c r="J124">
        <v>43</v>
      </c>
      <c r="K124">
        <f t="shared" si="32"/>
        <v>6.5574385243020004</v>
      </c>
      <c r="L124">
        <v>2</v>
      </c>
      <c r="M124">
        <v>0</v>
      </c>
      <c r="N124">
        <v>42</v>
      </c>
      <c r="O124">
        <f t="shared" si="27"/>
        <v>6.4807406984078604</v>
      </c>
      <c r="P124">
        <v>0</v>
      </c>
      <c r="Q124">
        <v>41</v>
      </c>
      <c r="R124">
        <v>0</v>
      </c>
      <c r="S124">
        <v>1</v>
      </c>
      <c r="T124">
        <v>0</v>
      </c>
      <c r="U124">
        <v>1</v>
      </c>
      <c r="V124">
        <f t="shared" si="28"/>
        <v>1</v>
      </c>
      <c r="W124">
        <v>1</v>
      </c>
      <c r="X124">
        <v>0</v>
      </c>
      <c r="Y124">
        <v>10</v>
      </c>
      <c r="Z124">
        <v>10</v>
      </c>
      <c r="AA124">
        <f t="shared" si="29"/>
        <v>3.1622776601683795</v>
      </c>
      <c r="AB124">
        <v>0</v>
      </c>
      <c r="AC124">
        <f t="shared" si="33"/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1</v>
      </c>
      <c r="AM124">
        <f t="shared" si="31"/>
        <v>1</v>
      </c>
    </row>
    <row r="125" spans="1:39" x14ac:dyDescent="0.25">
      <c r="A125">
        <v>4</v>
      </c>
      <c r="B125">
        <v>1</v>
      </c>
      <c r="C125" t="str">
        <f t="shared" si="24"/>
        <v>4-1</v>
      </c>
      <c r="D125" t="s">
        <v>7</v>
      </c>
      <c r="E125" t="s">
        <v>18</v>
      </c>
      <c r="F125">
        <v>2021</v>
      </c>
      <c r="G125">
        <f>VLOOKUP(C125,PECI2018cover!$C$2:$G$32,5,FALSE)</f>
        <v>50</v>
      </c>
      <c r="H125">
        <v>54</v>
      </c>
      <c r="I125">
        <f t="shared" si="25"/>
        <v>7.3484692283495345</v>
      </c>
      <c r="J125">
        <v>54</v>
      </c>
      <c r="K125">
        <f t="shared" si="32"/>
        <v>7.3484692283495345</v>
      </c>
      <c r="L125">
        <v>0</v>
      </c>
      <c r="M125">
        <v>0</v>
      </c>
      <c r="N125">
        <v>54</v>
      </c>
      <c r="O125">
        <f t="shared" si="27"/>
        <v>7.3484692283495345</v>
      </c>
      <c r="P125">
        <v>2</v>
      </c>
      <c r="Q125">
        <v>52</v>
      </c>
      <c r="R125">
        <v>0</v>
      </c>
      <c r="S125">
        <v>0</v>
      </c>
      <c r="T125">
        <v>0</v>
      </c>
      <c r="U125">
        <v>0</v>
      </c>
      <c r="V125">
        <f t="shared" si="28"/>
        <v>0</v>
      </c>
      <c r="W125">
        <v>0</v>
      </c>
      <c r="X125">
        <v>0</v>
      </c>
      <c r="Y125">
        <v>32</v>
      </c>
      <c r="Z125">
        <v>32</v>
      </c>
      <c r="AA125">
        <f t="shared" si="29"/>
        <v>5.6568542494923806</v>
      </c>
      <c r="AB125">
        <v>0</v>
      </c>
      <c r="AC125">
        <f t="shared" si="33"/>
        <v>0</v>
      </c>
      <c r="AD125">
        <v>0</v>
      </c>
      <c r="AE125">
        <v>0</v>
      </c>
      <c r="AF125">
        <v>0</v>
      </c>
      <c r="AG125">
        <v>0</v>
      </c>
      <c r="AH125">
        <v>5</v>
      </c>
      <c r="AI125">
        <v>5</v>
      </c>
      <c r="AJ125">
        <v>0</v>
      </c>
      <c r="AK125">
        <v>0</v>
      </c>
      <c r="AL125">
        <v>0</v>
      </c>
      <c r="AM125">
        <f t="shared" si="31"/>
        <v>0</v>
      </c>
    </row>
    <row r="126" spans="1:39" x14ac:dyDescent="0.25">
      <c r="A126">
        <v>1</v>
      </c>
      <c r="B126">
        <v>4</v>
      </c>
      <c r="C126" t="str">
        <f t="shared" si="24"/>
        <v>1-4</v>
      </c>
      <c r="D126" t="s">
        <v>11</v>
      </c>
      <c r="E126" t="s">
        <v>0</v>
      </c>
      <c r="F126">
        <v>2022</v>
      </c>
      <c r="G126">
        <f>VLOOKUP(C126,PECI2018cover!$C$2:$G$32,5,FALSE)</f>
        <v>54</v>
      </c>
      <c r="H126">
        <v>110</v>
      </c>
      <c r="I126">
        <f t="shared" si="25"/>
        <v>10.488088481701515</v>
      </c>
      <c r="J126">
        <v>110</v>
      </c>
      <c r="K126">
        <f t="shared" si="32"/>
        <v>10.488088481701515</v>
      </c>
      <c r="L126">
        <v>11</v>
      </c>
      <c r="M126">
        <v>45</v>
      </c>
      <c r="N126">
        <v>59</v>
      </c>
      <c r="O126">
        <f t="shared" si="27"/>
        <v>7.6811457478686078</v>
      </c>
      <c r="P126">
        <v>0</v>
      </c>
      <c r="Q126">
        <v>54</v>
      </c>
      <c r="R126">
        <v>0</v>
      </c>
      <c r="S126">
        <v>5</v>
      </c>
      <c r="T126">
        <v>0</v>
      </c>
      <c r="U126">
        <v>51</v>
      </c>
      <c r="V126">
        <f t="shared" si="28"/>
        <v>7.1414284285428504</v>
      </c>
      <c r="W126">
        <v>6</v>
      </c>
      <c r="X126">
        <v>45</v>
      </c>
      <c r="Y126">
        <v>5</v>
      </c>
      <c r="Z126">
        <v>2</v>
      </c>
      <c r="AA126">
        <f t="shared" si="29"/>
        <v>1.4142135623730951</v>
      </c>
      <c r="AB126">
        <v>3</v>
      </c>
      <c r="AC126">
        <f t="shared" si="33"/>
        <v>1.7320508075688772</v>
      </c>
      <c r="AD126">
        <v>1.3862943611198906</v>
      </c>
      <c r="AE126">
        <v>0</v>
      </c>
      <c r="AF126">
        <v>0</v>
      </c>
      <c r="AG126">
        <v>0</v>
      </c>
      <c r="AH126">
        <v>6</v>
      </c>
      <c r="AI126">
        <v>1</v>
      </c>
      <c r="AJ126">
        <v>5</v>
      </c>
      <c r="AK126">
        <v>5</v>
      </c>
      <c r="AL126">
        <v>5</v>
      </c>
      <c r="AM126">
        <f t="shared" si="31"/>
        <v>2.2360679774997898</v>
      </c>
    </row>
    <row r="127" spans="1:39" x14ac:dyDescent="0.25">
      <c r="A127">
        <v>2</v>
      </c>
      <c r="B127">
        <v>6</v>
      </c>
      <c r="C127" t="str">
        <f t="shared" si="24"/>
        <v>2-6</v>
      </c>
      <c r="D127" t="s">
        <v>11</v>
      </c>
      <c r="E127" t="s">
        <v>0</v>
      </c>
      <c r="F127">
        <v>2022</v>
      </c>
      <c r="G127">
        <f>VLOOKUP(C127,PECI2018cover!$C$2:$G$32,5,FALSE)</f>
        <v>49</v>
      </c>
      <c r="H127">
        <v>64</v>
      </c>
      <c r="I127">
        <f t="shared" si="25"/>
        <v>8</v>
      </c>
      <c r="J127">
        <v>64</v>
      </c>
      <c r="K127">
        <f t="shared" si="32"/>
        <v>8</v>
      </c>
      <c r="L127">
        <v>0</v>
      </c>
      <c r="M127">
        <v>0</v>
      </c>
      <c r="N127">
        <v>64</v>
      </c>
      <c r="O127">
        <f t="shared" si="27"/>
        <v>8</v>
      </c>
      <c r="P127">
        <v>0</v>
      </c>
      <c r="Q127">
        <v>63</v>
      </c>
      <c r="R127">
        <v>1</v>
      </c>
      <c r="S127">
        <v>0</v>
      </c>
      <c r="T127">
        <v>0</v>
      </c>
      <c r="U127">
        <v>0</v>
      </c>
      <c r="V127">
        <f t="shared" si="28"/>
        <v>0</v>
      </c>
      <c r="W127">
        <v>0</v>
      </c>
      <c r="X127">
        <v>0</v>
      </c>
      <c r="Y127">
        <v>0</v>
      </c>
      <c r="Z127">
        <v>0</v>
      </c>
      <c r="AA127">
        <f t="shared" si="29"/>
        <v>0</v>
      </c>
      <c r="AB127">
        <v>0</v>
      </c>
      <c r="AC127">
        <f t="shared" si="33"/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1</v>
      </c>
      <c r="AK127">
        <v>1</v>
      </c>
      <c r="AL127">
        <v>1</v>
      </c>
      <c r="AM127">
        <f t="shared" si="31"/>
        <v>1</v>
      </c>
    </row>
    <row r="128" spans="1:39" x14ac:dyDescent="0.25">
      <c r="A128">
        <v>3</v>
      </c>
      <c r="B128">
        <v>6</v>
      </c>
      <c r="C128" t="str">
        <f t="shared" si="24"/>
        <v>3-6</v>
      </c>
      <c r="D128" t="s">
        <v>11</v>
      </c>
      <c r="E128" t="s">
        <v>0</v>
      </c>
      <c r="F128">
        <v>2022</v>
      </c>
      <c r="G128">
        <f>VLOOKUP(C128,PECI2018cover!$C$2:$G$32,5,FALSE)</f>
        <v>37</v>
      </c>
      <c r="H128">
        <v>51</v>
      </c>
      <c r="I128">
        <f t="shared" si="25"/>
        <v>7.1414284285428504</v>
      </c>
      <c r="J128">
        <v>51</v>
      </c>
      <c r="K128">
        <f t="shared" si="32"/>
        <v>7.1414284285428504</v>
      </c>
      <c r="L128">
        <v>1</v>
      </c>
      <c r="M128">
        <v>1</v>
      </c>
      <c r="N128">
        <v>49</v>
      </c>
      <c r="O128">
        <f t="shared" si="27"/>
        <v>7</v>
      </c>
      <c r="P128">
        <v>0</v>
      </c>
      <c r="Q128">
        <v>49</v>
      </c>
      <c r="R128">
        <v>0</v>
      </c>
      <c r="S128">
        <v>0</v>
      </c>
      <c r="T128">
        <v>0</v>
      </c>
      <c r="U128">
        <v>2</v>
      </c>
      <c r="V128">
        <f t="shared" si="28"/>
        <v>1.4142135623730951</v>
      </c>
      <c r="W128">
        <v>1</v>
      </c>
      <c r="X128">
        <v>1</v>
      </c>
      <c r="Y128">
        <v>7</v>
      </c>
      <c r="Z128">
        <v>4</v>
      </c>
      <c r="AA128">
        <f t="shared" si="29"/>
        <v>2</v>
      </c>
      <c r="AB128">
        <v>3</v>
      </c>
      <c r="AC128">
        <f t="shared" si="33"/>
        <v>1.7320508075688772</v>
      </c>
      <c r="AD128">
        <v>1.3862943611198906</v>
      </c>
      <c r="AE128">
        <v>0</v>
      </c>
      <c r="AF128">
        <v>0</v>
      </c>
      <c r="AG128">
        <v>0</v>
      </c>
      <c r="AH128">
        <v>5</v>
      </c>
      <c r="AI128">
        <v>3</v>
      </c>
      <c r="AJ128">
        <v>2</v>
      </c>
      <c r="AK128">
        <v>2</v>
      </c>
      <c r="AL128">
        <v>2</v>
      </c>
      <c r="AM128">
        <f t="shared" si="31"/>
        <v>1.4142135623730951</v>
      </c>
    </row>
    <row r="129" spans="1:39" x14ac:dyDescent="0.25">
      <c r="A129">
        <v>4</v>
      </c>
      <c r="B129">
        <v>4</v>
      </c>
      <c r="C129" t="str">
        <f t="shared" si="24"/>
        <v>4-4</v>
      </c>
      <c r="D129" t="s">
        <v>11</v>
      </c>
      <c r="E129" t="s">
        <v>0</v>
      </c>
      <c r="F129">
        <v>2022</v>
      </c>
      <c r="G129">
        <f>VLOOKUP(C129,PECI2018cover!$C$2:$G$32,5,FALSE)</f>
        <v>65</v>
      </c>
      <c r="H129">
        <v>74</v>
      </c>
      <c r="I129">
        <f t="shared" si="25"/>
        <v>8.6023252670426267</v>
      </c>
      <c r="J129">
        <v>74</v>
      </c>
      <c r="K129">
        <f t="shared" si="32"/>
        <v>8.6023252670426267</v>
      </c>
      <c r="L129">
        <v>6</v>
      </c>
      <c r="M129">
        <v>2</v>
      </c>
      <c r="N129">
        <v>66</v>
      </c>
      <c r="O129">
        <f t="shared" si="27"/>
        <v>8.1240384046359608</v>
      </c>
      <c r="P129">
        <v>13</v>
      </c>
      <c r="Q129">
        <v>53</v>
      </c>
      <c r="R129">
        <v>0</v>
      </c>
      <c r="S129">
        <v>0</v>
      </c>
      <c r="T129">
        <v>0</v>
      </c>
      <c r="U129">
        <v>8</v>
      </c>
      <c r="V129">
        <f t="shared" si="28"/>
        <v>2.8284271247461903</v>
      </c>
      <c r="W129">
        <v>6</v>
      </c>
      <c r="X129">
        <v>2</v>
      </c>
      <c r="Y129">
        <v>4</v>
      </c>
      <c r="Z129">
        <v>0</v>
      </c>
      <c r="AA129">
        <f t="shared" si="29"/>
        <v>0</v>
      </c>
      <c r="AB129">
        <v>4</v>
      </c>
      <c r="AC129">
        <f t="shared" si="33"/>
        <v>2</v>
      </c>
      <c r="AD129">
        <v>1.6094379124341003</v>
      </c>
      <c r="AE129">
        <v>0</v>
      </c>
      <c r="AF129">
        <v>0</v>
      </c>
      <c r="AG129">
        <v>0</v>
      </c>
      <c r="AH129">
        <v>2</v>
      </c>
      <c r="AI129">
        <v>0</v>
      </c>
      <c r="AJ129">
        <v>2</v>
      </c>
      <c r="AK129">
        <v>2</v>
      </c>
      <c r="AL129">
        <v>2</v>
      </c>
      <c r="AM129">
        <f t="shared" si="31"/>
        <v>1.4142135623730951</v>
      </c>
    </row>
    <row r="130" spans="1:39" x14ac:dyDescent="0.25">
      <c r="A130" s="1">
        <v>2</v>
      </c>
      <c r="B130" s="1">
        <v>4</v>
      </c>
      <c r="C130" s="1" t="str">
        <f t="shared" ref="C130:C161" si="34">_xlfn.CONCAT(A130,"-",B130)</f>
        <v>2-4</v>
      </c>
      <c r="D130" s="1" t="s">
        <v>17</v>
      </c>
      <c r="E130" s="1" t="s">
        <v>14</v>
      </c>
      <c r="F130" s="1">
        <v>2022</v>
      </c>
      <c r="G130">
        <f>VLOOKUP(C130,PECI2018cover!$C$2:$G$32,5,FALSE)</f>
        <v>60</v>
      </c>
      <c r="H130" s="1">
        <v>50</v>
      </c>
      <c r="I130">
        <f t="shared" ref="I130:I161" si="35">SQRT(H130)</f>
        <v>7.0710678118654755</v>
      </c>
      <c r="J130" s="1"/>
      <c r="L130" s="1">
        <v>20</v>
      </c>
      <c r="M130" s="1">
        <v>0</v>
      </c>
      <c r="N130" s="1">
        <v>34</v>
      </c>
      <c r="O130">
        <f t="shared" ref="O130:O161" si="36">SQRT(N130)</f>
        <v>5.8309518948453007</v>
      </c>
      <c r="P130" s="1">
        <v>0</v>
      </c>
      <c r="Q130" s="1">
        <v>30</v>
      </c>
      <c r="R130" s="1">
        <v>0</v>
      </c>
      <c r="S130" s="1">
        <v>4</v>
      </c>
      <c r="T130" s="1">
        <v>0</v>
      </c>
      <c r="U130" s="1">
        <v>16</v>
      </c>
      <c r="V130">
        <f t="shared" ref="V130:V161" si="37">SQRT(U130)</f>
        <v>4</v>
      </c>
      <c r="W130" s="1">
        <v>16</v>
      </c>
      <c r="X130" s="1">
        <v>0</v>
      </c>
      <c r="Y130" s="1"/>
      <c r="Z130" s="1">
        <v>2</v>
      </c>
      <c r="AA130">
        <f t="shared" ref="AA130:AA161" si="38">SQRT(Z130)</f>
        <v>1.4142135623730951</v>
      </c>
      <c r="AB130" s="1"/>
      <c r="AC130" s="1"/>
      <c r="AD130" s="1"/>
      <c r="AE130" s="1">
        <v>0</v>
      </c>
      <c r="AF130" s="1">
        <v>0</v>
      </c>
      <c r="AG130" s="1">
        <v>0</v>
      </c>
      <c r="AH130" s="1">
        <v>21</v>
      </c>
      <c r="AI130" s="1">
        <v>0</v>
      </c>
      <c r="AJ130" s="1">
        <v>21</v>
      </c>
      <c r="AK130" s="1">
        <v>21</v>
      </c>
      <c r="AL130" s="1">
        <v>21</v>
      </c>
      <c r="AM130">
        <f t="shared" ref="AM130:AM161" si="39">SQRT(AL130)</f>
        <v>4.5825756949558398</v>
      </c>
    </row>
    <row r="131" spans="1:39" x14ac:dyDescent="0.25">
      <c r="A131" s="1">
        <v>3</v>
      </c>
      <c r="B131" s="1">
        <v>5</v>
      </c>
      <c r="C131" s="1" t="str">
        <f t="shared" si="34"/>
        <v>3-5</v>
      </c>
      <c r="D131" s="1" t="s">
        <v>17</v>
      </c>
      <c r="E131" s="1" t="s">
        <v>14</v>
      </c>
      <c r="F131" s="1">
        <v>2022</v>
      </c>
      <c r="G131">
        <f>VLOOKUP(C131,PECI2018cover!$C$2:$G$32,5,FALSE)</f>
        <v>55</v>
      </c>
      <c r="H131" s="1">
        <v>60</v>
      </c>
      <c r="I131">
        <f t="shared" si="35"/>
        <v>7.745966692414834</v>
      </c>
      <c r="J131" s="1"/>
      <c r="L131" s="1">
        <v>18</v>
      </c>
      <c r="M131" s="1">
        <v>0</v>
      </c>
      <c r="N131" s="1">
        <v>44</v>
      </c>
      <c r="O131">
        <f t="shared" si="36"/>
        <v>6.6332495807107996</v>
      </c>
      <c r="P131" s="1">
        <v>0</v>
      </c>
      <c r="Q131" s="1">
        <v>42</v>
      </c>
      <c r="R131" s="1">
        <v>0</v>
      </c>
      <c r="S131" s="1">
        <v>2</v>
      </c>
      <c r="T131" s="1">
        <v>0</v>
      </c>
      <c r="U131" s="1">
        <v>16</v>
      </c>
      <c r="V131">
        <f t="shared" si="37"/>
        <v>4</v>
      </c>
      <c r="W131" s="1">
        <v>16</v>
      </c>
      <c r="X131" s="1">
        <v>0</v>
      </c>
      <c r="Y131" s="1"/>
      <c r="Z131" s="1">
        <v>9</v>
      </c>
      <c r="AA131">
        <f t="shared" si="38"/>
        <v>3</v>
      </c>
      <c r="AB131" s="1"/>
      <c r="AC131" s="1"/>
      <c r="AD131" s="1"/>
      <c r="AE131" s="1">
        <v>0</v>
      </c>
      <c r="AF131" s="1">
        <v>0</v>
      </c>
      <c r="AG131" s="1">
        <v>0</v>
      </c>
      <c r="AH131" s="1">
        <v>29</v>
      </c>
      <c r="AI131" s="1">
        <v>2</v>
      </c>
      <c r="AJ131" s="1">
        <v>27</v>
      </c>
      <c r="AK131" s="1">
        <v>27</v>
      </c>
      <c r="AL131" s="1">
        <v>27</v>
      </c>
      <c r="AM131">
        <f t="shared" si="39"/>
        <v>5.196152422706632</v>
      </c>
    </row>
    <row r="132" spans="1:39" x14ac:dyDescent="0.25">
      <c r="A132" s="1">
        <v>4</v>
      </c>
      <c r="B132" s="1">
        <v>7</v>
      </c>
      <c r="C132" s="1" t="str">
        <f t="shared" si="34"/>
        <v>4-7</v>
      </c>
      <c r="D132" s="1" t="s">
        <v>17</v>
      </c>
      <c r="E132" s="1" t="s">
        <v>14</v>
      </c>
      <c r="F132" s="1">
        <v>2022</v>
      </c>
      <c r="G132">
        <f>VLOOKUP(C132,PECI2018cover!$C$2:$G$32,5,FALSE)</f>
        <v>69</v>
      </c>
      <c r="H132" s="1">
        <v>35</v>
      </c>
      <c r="I132">
        <f t="shared" si="35"/>
        <v>5.9160797830996161</v>
      </c>
      <c r="J132" s="1"/>
      <c r="L132" s="1">
        <v>6</v>
      </c>
      <c r="M132" s="1">
        <v>0</v>
      </c>
      <c r="N132" s="1">
        <v>30</v>
      </c>
      <c r="O132">
        <f t="shared" si="36"/>
        <v>5.4772255750516612</v>
      </c>
      <c r="P132" s="1">
        <v>0</v>
      </c>
      <c r="Q132" s="1">
        <v>29</v>
      </c>
      <c r="R132" s="1">
        <v>0</v>
      </c>
      <c r="S132" s="1">
        <v>1</v>
      </c>
      <c r="T132" s="1">
        <v>0</v>
      </c>
      <c r="U132" s="1">
        <v>5</v>
      </c>
      <c r="V132">
        <f t="shared" si="37"/>
        <v>2.2360679774997898</v>
      </c>
      <c r="W132" s="1">
        <v>5</v>
      </c>
      <c r="X132" s="1">
        <v>0</v>
      </c>
      <c r="Y132" s="1"/>
      <c r="Z132" s="1">
        <v>1</v>
      </c>
      <c r="AA132">
        <f t="shared" si="38"/>
        <v>1</v>
      </c>
      <c r="AB132" s="1"/>
      <c r="AC132" s="1"/>
      <c r="AD132" s="1"/>
      <c r="AE132" s="1">
        <v>0</v>
      </c>
      <c r="AF132" s="1">
        <v>0</v>
      </c>
      <c r="AG132" s="1">
        <v>0</v>
      </c>
      <c r="AH132" s="1">
        <v>17</v>
      </c>
      <c r="AI132" s="1">
        <v>0</v>
      </c>
      <c r="AJ132" s="1">
        <v>17</v>
      </c>
      <c r="AK132" s="1">
        <v>17</v>
      </c>
      <c r="AL132" s="1">
        <v>17</v>
      </c>
      <c r="AM132">
        <f t="shared" si="39"/>
        <v>4.1231056256176606</v>
      </c>
    </row>
    <row r="133" spans="1:39" x14ac:dyDescent="0.25">
      <c r="A133">
        <v>1</v>
      </c>
      <c r="B133">
        <v>6</v>
      </c>
      <c r="C133" t="str">
        <f t="shared" si="34"/>
        <v>1-6</v>
      </c>
      <c r="D133" t="s">
        <v>1</v>
      </c>
      <c r="E133" t="s">
        <v>4</v>
      </c>
      <c r="F133">
        <v>2022</v>
      </c>
      <c r="G133">
        <f>VLOOKUP(C133,PECI2018cover!$C$2:$G$32,5,FALSE)</f>
        <v>0</v>
      </c>
      <c r="H133">
        <v>69</v>
      </c>
      <c r="I133">
        <f t="shared" si="35"/>
        <v>8.3066238629180749</v>
      </c>
      <c r="J133">
        <v>69</v>
      </c>
      <c r="K133">
        <f t="shared" ref="K133:K156" si="40">SQRT(J133)</f>
        <v>8.3066238629180749</v>
      </c>
      <c r="L133">
        <v>11</v>
      </c>
      <c r="M133">
        <v>14</v>
      </c>
      <c r="N133">
        <v>49</v>
      </c>
      <c r="O133">
        <f t="shared" si="36"/>
        <v>7</v>
      </c>
      <c r="P133">
        <v>0</v>
      </c>
      <c r="Q133">
        <v>44</v>
      </c>
      <c r="R133">
        <v>0</v>
      </c>
      <c r="S133">
        <v>5</v>
      </c>
      <c r="T133">
        <v>0</v>
      </c>
      <c r="U133">
        <v>20</v>
      </c>
      <c r="V133">
        <f t="shared" si="37"/>
        <v>4.4721359549995796</v>
      </c>
      <c r="W133">
        <v>6</v>
      </c>
      <c r="X133">
        <v>14</v>
      </c>
      <c r="Y133">
        <v>5</v>
      </c>
      <c r="Z133">
        <v>5</v>
      </c>
      <c r="AA133">
        <f t="shared" si="38"/>
        <v>2.2360679774997898</v>
      </c>
      <c r="AB133">
        <v>0</v>
      </c>
      <c r="AC133">
        <f t="shared" ref="AC133:AC156" si="41">SQRT(AB133)</f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f t="shared" si="39"/>
        <v>0</v>
      </c>
    </row>
    <row r="134" spans="1:39" x14ac:dyDescent="0.25">
      <c r="A134">
        <v>2</v>
      </c>
      <c r="B134">
        <v>1</v>
      </c>
      <c r="C134" t="str">
        <f t="shared" si="34"/>
        <v>2-1</v>
      </c>
      <c r="D134" t="s">
        <v>1</v>
      </c>
      <c r="E134" t="s">
        <v>4</v>
      </c>
      <c r="F134">
        <v>2022</v>
      </c>
      <c r="G134">
        <f>VLOOKUP(C134,PECI2018cover!$C$2:$G$32,5,FALSE)</f>
        <v>0</v>
      </c>
      <c r="H134">
        <v>44</v>
      </c>
      <c r="I134">
        <f t="shared" si="35"/>
        <v>6.6332495807107996</v>
      </c>
      <c r="J134">
        <v>44</v>
      </c>
      <c r="K134">
        <f t="shared" si="40"/>
        <v>6.6332495807107996</v>
      </c>
      <c r="L134">
        <v>2</v>
      </c>
      <c r="M134">
        <v>1</v>
      </c>
      <c r="N134">
        <v>41</v>
      </c>
      <c r="O134">
        <f t="shared" si="36"/>
        <v>6.4031242374328485</v>
      </c>
      <c r="P134">
        <v>2</v>
      </c>
      <c r="Q134">
        <v>39</v>
      </c>
      <c r="R134">
        <v>0</v>
      </c>
      <c r="S134">
        <v>0</v>
      </c>
      <c r="T134">
        <v>0</v>
      </c>
      <c r="U134">
        <v>3</v>
      </c>
      <c r="V134">
        <f t="shared" si="37"/>
        <v>1.7320508075688772</v>
      </c>
      <c r="W134">
        <v>2</v>
      </c>
      <c r="X134">
        <v>1</v>
      </c>
      <c r="Y134">
        <v>1</v>
      </c>
      <c r="Z134">
        <v>1</v>
      </c>
      <c r="AA134">
        <f t="shared" si="38"/>
        <v>1</v>
      </c>
      <c r="AB134">
        <v>0</v>
      </c>
      <c r="AC134">
        <f t="shared" si="41"/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f t="shared" si="39"/>
        <v>0</v>
      </c>
    </row>
    <row r="135" spans="1:39" x14ac:dyDescent="0.25">
      <c r="A135">
        <v>3</v>
      </c>
      <c r="B135">
        <v>1</v>
      </c>
      <c r="C135" t="str">
        <f t="shared" si="34"/>
        <v>3-1</v>
      </c>
      <c r="D135" t="s">
        <v>1</v>
      </c>
      <c r="E135" t="s">
        <v>4</v>
      </c>
      <c r="F135">
        <v>2022</v>
      </c>
      <c r="G135">
        <f>VLOOKUP(C135,PECI2018cover!$C$2:$G$32,5,FALSE)</f>
        <v>0</v>
      </c>
      <c r="H135">
        <v>116</v>
      </c>
      <c r="I135">
        <f t="shared" si="35"/>
        <v>10.770329614269007</v>
      </c>
      <c r="J135">
        <v>116</v>
      </c>
      <c r="K135">
        <f t="shared" si="40"/>
        <v>10.770329614269007</v>
      </c>
      <c r="L135">
        <v>8</v>
      </c>
      <c r="M135">
        <v>1</v>
      </c>
      <c r="N135">
        <v>110</v>
      </c>
      <c r="O135">
        <f t="shared" si="36"/>
        <v>10.488088481701515</v>
      </c>
      <c r="P135">
        <v>28</v>
      </c>
      <c r="Q135">
        <v>79</v>
      </c>
      <c r="R135">
        <v>0</v>
      </c>
      <c r="S135">
        <v>2</v>
      </c>
      <c r="T135">
        <v>1</v>
      </c>
      <c r="U135">
        <v>6</v>
      </c>
      <c r="V135">
        <f t="shared" si="37"/>
        <v>2.4494897427831779</v>
      </c>
      <c r="W135">
        <v>6</v>
      </c>
      <c r="X135">
        <v>0</v>
      </c>
      <c r="Y135">
        <v>0</v>
      </c>
      <c r="Z135">
        <v>0</v>
      </c>
      <c r="AA135">
        <f t="shared" si="38"/>
        <v>0</v>
      </c>
      <c r="AB135">
        <v>0</v>
      </c>
      <c r="AC135">
        <f t="shared" si="41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f t="shared" si="39"/>
        <v>0</v>
      </c>
    </row>
    <row r="136" spans="1:39" x14ac:dyDescent="0.25">
      <c r="A136">
        <v>4</v>
      </c>
      <c r="B136">
        <v>3</v>
      </c>
      <c r="C136" t="str">
        <f t="shared" si="34"/>
        <v>4-3</v>
      </c>
      <c r="D136" t="s">
        <v>1</v>
      </c>
      <c r="E136" t="s">
        <v>4</v>
      </c>
      <c r="F136">
        <v>2022</v>
      </c>
      <c r="G136">
        <f>VLOOKUP(C136,PECI2018cover!$C$2:$G$32,5,FALSE)</f>
        <v>2</v>
      </c>
      <c r="H136">
        <v>68</v>
      </c>
      <c r="I136">
        <f t="shared" si="35"/>
        <v>8.2462112512353212</v>
      </c>
      <c r="J136">
        <v>68</v>
      </c>
      <c r="K136">
        <f t="shared" si="40"/>
        <v>8.2462112512353212</v>
      </c>
      <c r="L136">
        <v>1</v>
      </c>
      <c r="M136">
        <v>20</v>
      </c>
      <c r="N136">
        <v>47</v>
      </c>
      <c r="O136">
        <f t="shared" si="36"/>
        <v>6.8556546004010439</v>
      </c>
      <c r="P136">
        <v>2</v>
      </c>
      <c r="Q136">
        <v>45</v>
      </c>
      <c r="R136">
        <v>0</v>
      </c>
      <c r="S136">
        <v>0</v>
      </c>
      <c r="T136">
        <v>0</v>
      </c>
      <c r="U136">
        <v>21</v>
      </c>
      <c r="V136">
        <f t="shared" si="37"/>
        <v>4.5825756949558398</v>
      </c>
      <c r="W136">
        <v>1</v>
      </c>
      <c r="X136">
        <v>20</v>
      </c>
      <c r="Y136">
        <v>1</v>
      </c>
      <c r="Z136">
        <v>1</v>
      </c>
      <c r="AA136">
        <f t="shared" si="38"/>
        <v>1</v>
      </c>
      <c r="AB136">
        <v>0</v>
      </c>
      <c r="AC136">
        <f t="shared" si="41"/>
        <v>0</v>
      </c>
      <c r="AD136">
        <v>0</v>
      </c>
      <c r="AE136">
        <v>0</v>
      </c>
      <c r="AF136">
        <v>0</v>
      </c>
      <c r="AG136">
        <v>0</v>
      </c>
      <c r="AH136">
        <v>8</v>
      </c>
      <c r="AI136">
        <v>3</v>
      </c>
      <c r="AJ136">
        <v>5</v>
      </c>
      <c r="AK136">
        <v>5</v>
      </c>
      <c r="AL136">
        <v>5</v>
      </c>
      <c r="AM136">
        <f t="shared" si="39"/>
        <v>2.2360679774997898</v>
      </c>
    </row>
    <row r="137" spans="1:39" x14ac:dyDescent="0.25">
      <c r="A137">
        <v>1</v>
      </c>
      <c r="B137">
        <v>5</v>
      </c>
      <c r="C137" t="str">
        <f t="shared" si="34"/>
        <v>1-5</v>
      </c>
      <c r="D137" t="s">
        <v>12</v>
      </c>
      <c r="E137" t="s">
        <v>20</v>
      </c>
      <c r="F137">
        <v>2022</v>
      </c>
      <c r="G137">
        <f>VLOOKUP(C137,PECI2018cover!$C$2:$G$32,5,FALSE)</f>
        <v>27</v>
      </c>
      <c r="H137">
        <v>76</v>
      </c>
      <c r="I137">
        <f t="shared" si="35"/>
        <v>8.717797887081348</v>
      </c>
      <c r="J137">
        <v>76</v>
      </c>
      <c r="K137">
        <f t="shared" si="40"/>
        <v>8.717797887081348</v>
      </c>
      <c r="L137">
        <v>4</v>
      </c>
      <c r="M137">
        <v>34</v>
      </c>
      <c r="N137">
        <v>38</v>
      </c>
      <c r="O137">
        <f t="shared" si="36"/>
        <v>6.164414002968976</v>
      </c>
      <c r="P137">
        <v>0</v>
      </c>
      <c r="Q137">
        <v>38</v>
      </c>
      <c r="R137">
        <v>0</v>
      </c>
      <c r="S137">
        <v>0</v>
      </c>
      <c r="T137">
        <v>0</v>
      </c>
      <c r="U137">
        <v>38</v>
      </c>
      <c r="V137">
        <f t="shared" si="37"/>
        <v>6.164414002968976</v>
      </c>
      <c r="W137">
        <v>4</v>
      </c>
      <c r="X137">
        <v>34</v>
      </c>
      <c r="Y137">
        <v>0</v>
      </c>
      <c r="Z137">
        <v>0</v>
      </c>
      <c r="AA137">
        <f t="shared" si="38"/>
        <v>0</v>
      </c>
      <c r="AB137">
        <v>0</v>
      </c>
      <c r="AC137">
        <f t="shared" si="41"/>
        <v>0</v>
      </c>
      <c r="AD137">
        <v>0</v>
      </c>
      <c r="AE137">
        <v>0</v>
      </c>
      <c r="AF137">
        <v>0</v>
      </c>
      <c r="AG137">
        <v>0</v>
      </c>
      <c r="AH137">
        <v>7</v>
      </c>
      <c r="AI137">
        <v>0</v>
      </c>
      <c r="AJ137">
        <v>7</v>
      </c>
      <c r="AK137">
        <v>7</v>
      </c>
      <c r="AL137">
        <v>7</v>
      </c>
      <c r="AM137">
        <f t="shared" si="39"/>
        <v>2.6457513110645907</v>
      </c>
    </row>
    <row r="138" spans="1:39" x14ac:dyDescent="0.25">
      <c r="A138">
        <v>2</v>
      </c>
      <c r="B138">
        <v>3</v>
      </c>
      <c r="C138" t="str">
        <f t="shared" si="34"/>
        <v>2-3</v>
      </c>
      <c r="D138" t="s">
        <v>12</v>
      </c>
      <c r="E138" t="s">
        <v>20</v>
      </c>
      <c r="F138">
        <v>2022</v>
      </c>
      <c r="G138">
        <f>VLOOKUP(C138,PECI2018cover!$C$2:$G$32,5,FALSE)</f>
        <v>33</v>
      </c>
      <c r="H138">
        <v>50</v>
      </c>
      <c r="I138">
        <f t="shared" si="35"/>
        <v>7.0710678118654755</v>
      </c>
      <c r="J138">
        <v>50</v>
      </c>
      <c r="K138">
        <f t="shared" si="40"/>
        <v>7.0710678118654755</v>
      </c>
      <c r="L138">
        <v>0</v>
      </c>
      <c r="M138">
        <v>1</v>
      </c>
      <c r="N138">
        <v>49</v>
      </c>
      <c r="O138">
        <f t="shared" si="36"/>
        <v>7</v>
      </c>
      <c r="P138">
        <v>0</v>
      </c>
      <c r="Q138">
        <v>49</v>
      </c>
      <c r="R138">
        <v>0</v>
      </c>
      <c r="S138">
        <v>0</v>
      </c>
      <c r="T138">
        <v>0</v>
      </c>
      <c r="U138">
        <v>1</v>
      </c>
      <c r="V138">
        <f t="shared" si="37"/>
        <v>1</v>
      </c>
      <c r="W138">
        <v>0</v>
      </c>
      <c r="X138">
        <v>1</v>
      </c>
      <c r="Y138">
        <v>0</v>
      </c>
      <c r="Z138">
        <v>0</v>
      </c>
      <c r="AA138">
        <f t="shared" si="38"/>
        <v>0</v>
      </c>
      <c r="AB138">
        <v>0</v>
      </c>
      <c r="AC138">
        <f t="shared" si="41"/>
        <v>0</v>
      </c>
      <c r="AD138">
        <v>0</v>
      </c>
      <c r="AE138">
        <v>0</v>
      </c>
      <c r="AF138">
        <v>0</v>
      </c>
      <c r="AG138">
        <v>0</v>
      </c>
      <c r="AH138">
        <v>5</v>
      </c>
      <c r="AI138">
        <v>0</v>
      </c>
      <c r="AJ138">
        <v>5</v>
      </c>
      <c r="AK138">
        <v>5</v>
      </c>
      <c r="AL138">
        <v>5</v>
      </c>
      <c r="AM138">
        <f t="shared" si="39"/>
        <v>2.2360679774997898</v>
      </c>
    </row>
    <row r="139" spans="1:39" x14ac:dyDescent="0.25">
      <c r="A139">
        <v>3</v>
      </c>
      <c r="B139">
        <v>4</v>
      </c>
      <c r="C139" t="str">
        <f t="shared" si="34"/>
        <v>3-4</v>
      </c>
      <c r="D139" t="s">
        <v>12</v>
      </c>
      <c r="E139" t="s">
        <v>20</v>
      </c>
      <c r="F139">
        <v>2022</v>
      </c>
      <c r="G139">
        <f>VLOOKUP(C139,PECI2018cover!$C$2:$G$32,5,FALSE)</f>
        <v>67</v>
      </c>
      <c r="H139">
        <v>60</v>
      </c>
      <c r="I139">
        <f t="shared" si="35"/>
        <v>7.745966692414834</v>
      </c>
      <c r="J139">
        <v>60</v>
      </c>
      <c r="K139">
        <f t="shared" si="40"/>
        <v>7.745966692414834</v>
      </c>
      <c r="L139">
        <v>0</v>
      </c>
      <c r="M139">
        <v>0</v>
      </c>
      <c r="N139">
        <v>60</v>
      </c>
      <c r="O139">
        <f t="shared" si="36"/>
        <v>7.745966692414834</v>
      </c>
      <c r="P139">
        <v>0</v>
      </c>
      <c r="Q139">
        <v>60</v>
      </c>
      <c r="R139">
        <v>0</v>
      </c>
      <c r="S139">
        <v>0</v>
      </c>
      <c r="T139">
        <v>0</v>
      </c>
      <c r="U139">
        <v>0</v>
      </c>
      <c r="V139">
        <f t="shared" si="37"/>
        <v>0</v>
      </c>
      <c r="W139">
        <v>0</v>
      </c>
      <c r="X139">
        <v>0</v>
      </c>
      <c r="Y139">
        <v>1</v>
      </c>
      <c r="Z139">
        <v>0</v>
      </c>
      <c r="AA139">
        <f t="shared" si="38"/>
        <v>0</v>
      </c>
      <c r="AB139">
        <v>1</v>
      </c>
      <c r="AC139">
        <f t="shared" si="41"/>
        <v>1</v>
      </c>
      <c r="AD139">
        <v>0.69314718055994529</v>
      </c>
      <c r="AE139">
        <v>0</v>
      </c>
      <c r="AF139">
        <v>0</v>
      </c>
      <c r="AG139">
        <v>0</v>
      </c>
      <c r="AH139">
        <v>20</v>
      </c>
      <c r="AI139">
        <v>0</v>
      </c>
      <c r="AJ139">
        <v>20</v>
      </c>
      <c r="AK139">
        <v>20</v>
      </c>
      <c r="AL139">
        <v>20</v>
      </c>
      <c r="AM139">
        <f t="shared" si="39"/>
        <v>4.4721359549995796</v>
      </c>
    </row>
    <row r="140" spans="1:39" x14ac:dyDescent="0.25">
      <c r="A140">
        <v>4</v>
      </c>
      <c r="B140">
        <v>6</v>
      </c>
      <c r="C140" t="str">
        <f t="shared" si="34"/>
        <v>4-6</v>
      </c>
      <c r="D140" t="s">
        <v>12</v>
      </c>
      <c r="E140" t="s">
        <v>20</v>
      </c>
      <c r="F140">
        <v>2022</v>
      </c>
      <c r="G140">
        <f>VLOOKUP(C140,PECI2018cover!$C$2:$G$32,5,FALSE)</f>
        <v>66</v>
      </c>
      <c r="H140">
        <v>51</v>
      </c>
      <c r="I140">
        <f t="shared" si="35"/>
        <v>7.1414284285428504</v>
      </c>
      <c r="J140">
        <v>51</v>
      </c>
      <c r="K140">
        <f t="shared" si="40"/>
        <v>7.1414284285428504</v>
      </c>
      <c r="L140">
        <v>4</v>
      </c>
      <c r="M140">
        <v>2</v>
      </c>
      <c r="N140">
        <v>47</v>
      </c>
      <c r="O140">
        <f t="shared" si="36"/>
        <v>6.8556546004010439</v>
      </c>
      <c r="P140">
        <v>0</v>
      </c>
      <c r="Q140">
        <v>45</v>
      </c>
      <c r="R140">
        <v>0</v>
      </c>
      <c r="S140">
        <v>0</v>
      </c>
      <c r="T140">
        <v>2</v>
      </c>
      <c r="U140">
        <v>4</v>
      </c>
      <c r="V140">
        <f t="shared" si="37"/>
        <v>2</v>
      </c>
      <c r="W140">
        <v>4</v>
      </c>
      <c r="X140">
        <v>0</v>
      </c>
      <c r="Y140">
        <v>2</v>
      </c>
      <c r="Z140">
        <v>0</v>
      </c>
      <c r="AA140">
        <f t="shared" si="38"/>
        <v>0</v>
      </c>
      <c r="AB140">
        <v>2</v>
      </c>
      <c r="AC140">
        <f t="shared" si="41"/>
        <v>1.4142135623730951</v>
      </c>
      <c r="AD140">
        <v>1.0986122886681098</v>
      </c>
      <c r="AE140">
        <v>0</v>
      </c>
      <c r="AF140">
        <v>0</v>
      </c>
      <c r="AG140">
        <v>0</v>
      </c>
      <c r="AH140">
        <v>7</v>
      </c>
      <c r="AI140">
        <v>0</v>
      </c>
      <c r="AJ140">
        <v>7</v>
      </c>
      <c r="AK140">
        <v>7</v>
      </c>
      <c r="AL140">
        <v>7</v>
      </c>
      <c r="AM140">
        <f t="shared" si="39"/>
        <v>2.6457513110645907</v>
      </c>
    </row>
    <row r="141" spans="1:39" x14ac:dyDescent="0.25">
      <c r="A141">
        <v>1</v>
      </c>
      <c r="B141">
        <v>2</v>
      </c>
      <c r="C141" t="str">
        <f t="shared" si="34"/>
        <v>1-2</v>
      </c>
      <c r="D141" t="s">
        <v>9</v>
      </c>
      <c r="E141" t="s">
        <v>15</v>
      </c>
      <c r="F141">
        <v>2022</v>
      </c>
      <c r="G141">
        <f>VLOOKUP(C141,PECI2018cover!$C$2:$G$32,5,FALSE)</f>
        <v>51</v>
      </c>
      <c r="H141">
        <v>52</v>
      </c>
      <c r="I141">
        <f t="shared" si="35"/>
        <v>7.2111025509279782</v>
      </c>
      <c r="J141">
        <v>52</v>
      </c>
      <c r="K141">
        <f t="shared" si="40"/>
        <v>7.2111025509279782</v>
      </c>
      <c r="L141">
        <v>21</v>
      </c>
      <c r="M141">
        <v>1</v>
      </c>
      <c r="N141">
        <v>37</v>
      </c>
      <c r="O141">
        <f t="shared" si="36"/>
        <v>6.0827625302982193</v>
      </c>
      <c r="P141">
        <v>0</v>
      </c>
      <c r="Q141">
        <v>30</v>
      </c>
      <c r="R141">
        <v>0</v>
      </c>
      <c r="S141">
        <v>7</v>
      </c>
      <c r="T141">
        <v>0</v>
      </c>
      <c r="U141">
        <v>15</v>
      </c>
      <c r="V141">
        <f t="shared" si="37"/>
        <v>3.872983346207417</v>
      </c>
      <c r="W141">
        <v>14</v>
      </c>
      <c r="X141">
        <v>1</v>
      </c>
      <c r="Y141">
        <v>33</v>
      </c>
      <c r="Z141">
        <v>32</v>
      </c>
      <c r="AA141">
        <f t="shared" si="38"/>
        <v>5.6568542494923806</v>
      </c>
      <c r="AB141">
        <v>1</v>
      </c>
      <c r="AC141">
        <f t="shared" si="41"/>
        <v>1</v>
      </c>
      <c r="AD141">
        <v>0.69314718055994529</v>
      </c>
      <c r="AE141">
        <v>0</v>
      </c>
      <c r="AF141">
        <v>0</v>
      </c>
      <c r="AG141">
        <v>0</v>
      </c>
      <c r="AH141">
        <v>5</v>
      </c>
      <c r="AI141">
        <v>0</v>
      </c>
      <c r="AJ141">
        <v>5</v>
      </c>
      <c r="AK141">
        <v>5</v>
      </c>
      <c r="AL141">
        <v>5</v>
      </c>
      <c r="AM141">
        <f t="shared" si="39"/>
        <v>2.2360679774997898</v>
      </c>
    </row>
    <row r="142" spans="1:39" x14ac:dyDescent="0.25">
      <c r="A142">
        <v>2</v>
      </c>
      <c r="B142">
        <v>5</v>
      </c>
      <c r="C142" t="str">
        <f t="shared" si="34"/>
        <v>2-5</v>
      </c>
      <c r="D142" t="s">
        <v>9</v>
      </c>
      <c r="E142" t="s">
        <v>15</v>
      </c>
      <c r="F142">
        <v>2022</v>
      </c>
      <c r="G142">
        <f>VLOOKUP(C142,PECI2018cover!$C$2:$G$32,5,FALSE)</f>
        <v>44</v>
      </c>
      <c r="H142">
        <v>49</v>
      </c>
      <c r="I142">
        <f t="shared" si="35"/>
        <v>7</v>
      </c>
      <c r="J142">
        <v>49</v>
      </c>
      <c r="K142">
        <f t="shared" si="40"/>
        <v>7</v>
      </c>
      <c r="L142">
        <v>1</v>
      </c>
      <c r="M142">
        <v>3</v>
      </c>
      <c r="N142">
        <v>47</v>
      </c>
      <c r="O142">
        <f t="shared" si="36"/>
        <v>6.8556546004010439</v>
      </c>
      <c r="P142">
        <v>0</v>
      </c>
      <c r="Q142">
        <v>45</v>
      </c>
      <c r="R142">
        <v>0</v>
      </c>
      <c r="S142">
        <v>0</v>
      </c>
      <c r="T142">
        <v>2</v>
      </c>
      <c r="U142">
        <v>2</v>
      </c>
      <c r="V142">
        <f t="shared" si="37"/>
        <v>1.4142135623730951</v>
      </c>
      <c r="W142">
        <v>1</v>
      </c>
      <c r="X142">
        <v>1</v>
      </c>
      <c r="Y142">
        <v>0</v>
      </c>
      <c r="Z142">
        <v>0</v>
      </c>
      <c r="AA142">
        <f t="shared" si="38"/>
        <v>0</v>
      </c>
      <c r="AB142">
        <v>0</v>
      </c>
      <c r="AC142">
        <f t="shared" si="41"/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0</v>
      </c>
      <c r="AJ142">
        <v>2</v>
      </c>
      <c r="AK142">
        <v>2</v>
      </c>
      <c r="AL142">
        <v>2</v>
      </c>
      <c r="AM142">
        <f t="shared" si="39"/>
        <v>1.4142135623730951</v>
      </c>
    </row>
    <row r="143" spans="1:39" x14ac:dyDescent="0.25">
      <c r="A143">
        <v>3</v>
      </c>
      <c r="B143">
        <v>2</v>
      </c>
      <c r="C143" t="str">
        <f t="shared" si="34"/>
        <v>3-2</v>
      </c>
      <c r="D143" t="s">
        <v>9</v>
      </c>
      <c r="E143" t="s">
        <v>15</v>
      </c>
      <c r="F143">
        <v>2022</v>
      </c>
      <c r="G143">
        <f>VLOOKUP(C143,PECI2018cover!$C$2:$G$32,5,FALSE)</f>
        <v>36</v>
      </c>
      <c r="H143">
        <v>64</v>
      </c>
      <c r="I143">
        <f t="shared" si="35"/>
        <v>8</v>
      </c>
      <c r="J143">
        <v>64</v>
      </c>
      <c r="K143">
        <f t="shared" si="40"/>
        <v>8</v>
      </c>
      <c r="L143">
        <v>3</v>
      </c>
      <c r="M143">
        <v>1</v>
      </c>
      <c r="N143">
        <v>62</v>
      </c>
      <c r="O143">
        <f t="shared" si="36"/>
        <v>7.8740078740118111</v>
      </c>
      <c r="P143">
        <v>0</v>
      </c>
      <c r="Q143">
        <v>60</v>
      </c>
      <c r="R143">
        <v>0</v>
      </c>
      <c r="S143">
        <v>2</v>
      </c>
      <c r="T143">
        <v>0</v>
      </c>
      <c r="U143">
        <v>2</v>
      </c>
      <c r="V143">
        <f t="shared" si="37"/>
        <v>1.4142135623730951</v>
      </c>
      <c r="W143">
        <v>1</v>
      </c>
      <c r="X143">
        <v>1</v>
      </c>
      <c r="Y143">
        <v>1</v>
      </c>
      <c r="Z143">
        <v>1</v>
      </c>
      <c r="AA143">
        <f t="shared" si="38"/>
        <v>1</v>
      </c>
      <c r="AB143">
        <v>0</v>
      </c>
      <c r="AC143">
        <f t="shared" si="41"/>
        <v>0</v>
      </c>
      <c r="AD143">
        <v>0</v>
      </c>
      <c r="AE143">
        <v>0</v>
      </c>
      <c r="AF143">
        <v>0</v>
      </c>
      <c r="AG143">
        <v>0</v>
      </c>
      <c r="AH143">
        <v>3</v>
      </c>
      <c r="AI143">
        <v>0</v>
      </c>
      <c r="AJ143">
        <v>3</v>
      </c>
      <c r="AK143">
        <v>3</v>
      </c>
      <c r="AL143">
        <v>3</v>
      </c>
      <c r="AM143">
        <f t="shared" si="39"/>
        <v>1.7320508075688772</v>
      </c>
    </row>
    <row r="144" spans="1:39" x14ac:dyDescent="0.25">
      <c r="A144">
        <v>4</v>
      </c>
      <c r="B144">
        <v>8</v>
      </c>
      <c r="C144" t="str">
        <f t="shared" si="34"/>
        <v>4-8</v>
      </c>
      <c r="D144" t="s">
        <v>9</v>
      </c>
      <c r="E144" t="s">
        <v>15</v>
      </c>
      <c r="F144">
        <v>2022</v>
      </c>
      <c r="G144">
        <f>VLOOKUP(C144,PECI2018cover!$C$2:$G$32,5,FALSE)</f>
        <v>78</v>
      </c>
      <c r="H144">
        <v>46</v>
      </c>
      <c r="I144">
        <f t="shared" si="35"/>
        <v>6.7823299831252681</v>
      </c>
      <c r="J144">
        <v>46</v>
      </c>
      <c r="K144">
        <f t="shared" si="40"/>
        <v>6.7823299831252681</v>
      </c>
      <c r="L144">
        <v>2</v>
      </c>
      <c r="M144">
        <v>0</v>
      </c>
      <c r="N144">
        <v>44</v>
      </c>
      <c r="O144">
        <f t="shared" si="36"/>
        <v>6.6332495807107996</v>
      </c>
      <c r="P144">
        <v>0</v>
      </c>
      <c r="Q144">
        <v>44</v>
      </c>
      <c r="R144">
        <v>0</v>
      </c>
      <c r="S144">
        <v>0</v>
      </c>
      <c r="T144">
        <v>0</v>
      </c>
      <c r="U144">
        <v>2</v>
      </c>
      <c r="V144">
        <f t="shared" si="37"/>
        <v>1.4142135623730951</v>
      </c>
      <c r="W144">
        <v>2</v>
      </c>
      <c r="X144">
        <v>0</v>
      </c>
      <c r="Y144">
        <v>0</v>
      </c>
      <c r="Z144">
        <v>0</v>
      </c>
      <c r="AA144">
        <f t="shared" si="38"/>
        <v>0</v>
      </c>
      <c r="AB144">
        <v>0</v>
      </c>
      <c r="AC144">
        <f t="shared" si="41"/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0</v>
      </c>
      <c r="AJ144">
        <v>2</v>
      </c>
      <c r="AK144">
        <v>2</v>
      </c>
      <c r="AL144">
        <v>2</v>
      </c>
      <c r="AM144">
        <f t="shared" si="39"/>
        <v>1.4142135623730951</v>
      </c>
    </row>
    <row r="145" spans="1:39" x14ac:dyDescent="0.25">
      <c r="A145">
        <v>1</v>
      </c>
      <c r="B145">
        <v>7</v>
      </c>
      <c r="C145" t="str">
        <f t="shared" si="34"/>
        <v>1-7</v>
      </c>
      <c r="D145" t="s">
        <v>5</v>
      </c>
      <c r="E145" t="s">
        <v>10</v>
      </c>
      <c r="F145">
        <v>2022</v>
      </c>
      <c r="G145">
        <f>VLOOKUP(C145,PECI2018cover!$C$2:$G$32,5,FALSE)</f>
        <v>29</v>
      </c>
      <c r="H145">
        <v>77</v>
      </c>
      <c r="I145">
        <f t="shared" si="35"/>
        <v>8.7749643873921226</v>
      </c>
      <c r="J145">
        <v>77</v>
      </c>
      <c r="K145">
        <f t="shared" si="40"/>
        <v>8.7749643873921226</v>
      </c>
      <c r="L145">
        <v>16</v>
      </c>
      <c r="M145">
        <v>20</v>
      </c>
      <c r="N145">
        <v>52</v>
      </c>
      <c r="O145">
        <f t="shared" si="36"/>
        <v>7.2111025509279782</v>
      </c>
      <c r="P145">
        <v>0</v>
      </c>
      <c r="Q145">
        <v>41</v>
      </c>
      <c r="R145">
        <v>0</v>
      </c>
      <c r="S145">
        <v>7</v>
      </c>
      <c r="T145">
        <v>4</v>
      </c>
      <c r="U145">
        <v>25</v>
      </c>
      <c r="V145">
        <f t="shared" si="37"/>
        <v>5</v>
      </c>
      <c r="W145">
        <v>9</v>
      </c>
      <c r="X145">
        <v>16</v>
      </c>
      <c r="Y145">
        <v>4</v>
      </c>
      <c r="Z145">
        <v>4</v>
      </c>
      <c r="AA145">
        <f t="shared" si="38"/>
        <v>2</v>
      </c>
      <c r="AB145">
        <v>0</v>
      </c>
      <c r="AC145">
        <f t="shared" si="41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f t="shared" si="39"/>
        <v>0</v>
      </c>
    </row>
    <row r="146" spans="1:39" x14ac:dyDescent="0.25">
      <c r="A146">
        <v>2</v>
      </c>
      <c r="B146">
        <v>7</v>
      </c>
      <c r="C146" t="str">
        <f t="shared" si="34"/>
        <v>2-7</v>
      </c>
      <c r="D146" t="s">
        <v>5</v>
      </c>
      <c r="E146" t="s">
        <v>10</v>
      </c>
      <c r="F146">
        <v>2022</v>
      </c>
      <c r="G146">
        <f>VLOOKUP(C146,PECI2018cover!$C$2:$G$32,5,FALSE)</f>
        <v>43</v>
      </c>
      <c r="H146">
        <v>39</v>
      </c>
      <c r="I146">
        <f t="shared" si="35"/>
        <v>6.2449979983983983</v>
      </c>
      <c r="J146">
        <v>39</v>
      </c>
      <c r="K146">
        <f t="shared" si="40"/>
        <v>6.2449979983983983</v>
      </c>
      <c r="L146">
        <v>1</v>
      </c>
      <c r="M146">
        <v>0</v>
      </c>
      <c r="N146">
        <v>38</v>
      </c>
      <c r="O146">
        <f t="shared" si="36"/>
        <v>6.164414002968976</v>
      </c>
      <c r="P146">
        <v>6</v>
      </c>
      <c r="Q146">
        <v>32</v>
      </c>
      <c r="R146">
        <v>0</v>
      </c>
      <c r="S146">
        <v>0</v>
      </c>
      <c r="T146">
        <v>0</v>
      </c>
      <c r="U146">
        <v>1</v>
      </c>
      <c r="V146">
        <f t="shared" si="37"/>
        <v>1</v>
      </c>
      <c r="W146">
        <v>1</v>
      </c>
      <c r="X146">
        <v>0</v>
      </c>
      <c r="Y146">
        <v>1</v>
      </c>
      <c r="Z146">
        <v>1</v>
      </c>
      <c r="AA146">
        <f t="shared" si="38"/>
        <v>1</v>
      </c>
      <c r="AB146">
        <v>0</v>
      </c>
      <c r="AC146">
        <f t="shared" si="41"/>
        <v>0</v>
      </c>
      <c r="AD146">
        <v>0</v>
      </c>
      <c r="AE146">
        <v>0</v>
      </c>
      <c r="AF146">
        <v>0</v>
      </c>
      <c r="AG146">
        <v>0</v>
      </c>
      <c r="AH146">
        <v>4</v>
      </c>
      <c r="AI146">
        <v>0</v>
      </c>
      <c r="AJ146">
        <v>4</v>
      </c>
      <c r="AK146">
        <v>4</v>
      </c>
      <c r="AL146">
        <v>4</v>
      </c>
      <c r="AM146">
        <f t="shared" si="39"/>
        <v>2</v>
      </c>
    </row>
    <row r="147" spans="1:39" x14ac:dyDescent="0.25">
      <c r="A147">
        <v>3</v>
      </c>
      <c r="B147">
        <v>8</v>
      </c>
      <c r="C147" t="str">
        <f t="shared" si="34"/>
        <v>3-8</v>
      </c>
      <c r="D147" t="s">
        <v>5</v>
      </c>
      <c r="E147" t="s">
        <v>10</v>
      </c>
      <c r="F147">
        <v>2022</v>
      </c>
      <c r="G147">
        <f>VLOOKUP(C147,PECI2018cover!$C$2:$G$32,5,FALSE)</f>
        <v>40</v>
      </c>
      <c r="H147">
        <v>60</v>
      </c>
      <c r="I147">
        <f t="shared" si="35"/>
        <v>7.745966692414834</v>
      </c>
      <c r="J147">
        <v>60</v>
      </c>
      <c r="K147">
        <f t="shared" si="40"/>
        <v>7.745966692414834</v>
      </c>
      <c r="L147">
        <v>7</v>
      </c>
      <c r="M147">
        <v>0</v>
      </c>
      <c r="N147">
        <v>55</v>
      </c>
      <c r="O147">
        <f t="shared" si="36"/>
        <v>7.416198487095663</v>
      </c>
      <c r="P147">
        <v>2</v>
      </c>
      <c r="Q147">
        <v>51</v>
      </c>
      <c r="R147">
        <v>0</v>
      </c>
      <c r="S147">
        <v>2</v>
      </c>
      <c r="T147">
        <v>0</v>
      </c>
      <c r="U147">
        <v>5</v>
      </c>
      <c r="V147">
        <f t="shared" si="37"/>
        <v>2.2360679774997898</v>
      </c>
      <c r="W147">
        <v>5</v>
      </c>
      <c r="X147">
        <v>0</v>
      </c>
      <c r="Y147">
        <v>8</v>
      </c>
      <c r="Z147">
        <v>8</v>
      </c>
      <c r="AA147">
        <f t="shared" si="38"/>
        <v>2.8284271247461903</v>
      </c>
      <c r="AB147">
        <v>0</v>
      </c>
      <c r="AC147">
        <f t="shared" si="41"/>
        <v>0</v>
      </c>
      <c r="AD147">
        <v>0</v>
      </c>
      <c r="AE147">
        <v>0</v>
      </c>
      <c r="AF147">
        <v>0</v>
      </c>
      <c r="AG147">
        <v>0</v>
      </c>
      <c r="AH147">
        <v>10</v>
      </c>
      <c r="AI147">
        <v>2</v>
      </c>
      <c r="AJ147">
        <v>8</v>
      </c>
      <c r="AK147">
        <v>8</v>
      </c>
      <c r="AL147">
        <v>8</v>
      </c>
      <c r="AM147">
        <f t="shared" si="39"/>
        <v>2.8284271247461903</v>
      </c>
    </row>
    <row r="148" spans="1:39" x14ac:dyDescent="0.25">
      <c r="A148">
        <v>4</v>
      </c>
      <c r="B148">
        <v>5</v>
      </c>
      <c r="C148" t="str">
        <f t="shared" si="34"/>
        <v>4-5</v>
      </c>
      <c r="D148" t="s">
        <v>5</v>
      </c>
      <c r="E148" t="s">
        <v>10</v>
      </c>
      <c r="F148">
        <v>2022</v>
      </c>
      <c r="G148">
        <f>VLOOKUP(C148,PECI2018cover!$C$2:$G$32,5,FALSE)</f>
        <v>52</v>
      </c>
      <c r="H148">
        <v>47</v>
      </c>
      <c r="I148">
        <f t="shared" si="35"/>
        <v>6.8556546004010439</v>
      </c>
      <c r="J148">
        <v>47</v>
      </c>
      <c r="K148">
        <f t="shared" si="40"/>
        <v>6.8556546004010439</v>
      </c>
      <c r="L148">
        <v>1</v>
      </c>
      <c r="M148">
        <v>2</v>
      </c>
      <c r="N148">
        <v>46</v>
      </c>
      <c r="O148">
        <f t="shared" si="36"/>
        <v>6.7823299831252681</v>
      </c>
      <c r="P148">
        <v>6</v>
      </c>
      <c r="Q148">
        <v>34</v>
      </c>
      <c r="R148">
        <v>4</v>
      </c>
      <c r="S148">
        <v>0</v>
      </c>
      <c r="T148">
        <v>2</v>
      </c>
      <c r="U148">
        <v>1</v>
      </c>
      <c r="V148">
        <f t="shared" si="37"/>
        <v>1</v>
      </c>
      <c r="W148">
        <v>1</v>
      </c>
      <c r="X148">
        <v>0</v>
      </c>
      <c r="Y148">
        <v>0</v>
      </c>
      <c r="Z148">
        <v>0</v>
      </c>
      <c r="AA148">
        <f t="shared" si="38"/>
        <v>0</v>
      </c>
      <c r="AB148">
        <v>0</v>
      </c>
      <c r="AC148">
        <f t="shared" si="41"/>
        <v>0</v>
      </c>
      <c r="AD148">
        <v>0</v>
      </c>
      <c r="AE148">
        <v>0</v>
      </c>
      <c r="AF148">
        <v>0</v>
      </c>
      <c r="AG148">
        <v>0</v>
      </c>
      <c r="AH148">
        <v>12</v>
      </c>
      <c r="AI148">
        <v>0</v>
      </c>
      <c r="AJ148">
        <v>12</v>
      </c>
      <c r="AK148">
        <v>12</v>
      </c>
      <c r="AL148">
        <v>12</v>
      </c>
      <c r="AM148">
        <f t="shared" si="39"/>
        <v>3.4641016151377544</v>
      </c>
    </row>
    <row r="149" spans="1:39" x14ac:dyDescent="0.25">
      <c r="A149">
        <v>1</v>
      </c>
      <c r="B149">
        <v>3</v>
      </c>
      <c r="C149" t="str">
        <f t="shared" si="34"/>
        <v>1-3</v>
      </c>
      <c r="D149" t="s">
        <v>13</v>
      </c>
      <c r="E149" t="s">
        <v>6</v>
      </c>
      <c r="F149">
        <v>2022</v>
      </c>
      <c r="G149">
        <f>VLOOKUP(C149,PECI2018cover!$C$2:$G$32,5,FALSE)</f>
        <v>53</v>
      </c>
      <c r="H149">
        <v>42</v>
      </c>
      <c r="I149">
        <f t="shared" si="35"/>
        <v>6.4807406984078604</v>
      </c>
      <c r="J149">
        <v>42</v>
      </c>
      <c r="K149">
        <f t="shared" si="40"/>
        <v>6.4807406984078604</v>
      </c>
      <c r="L149">
        <v>9</v>
      </c>
      <c r="M149">
        <v>7</v>
      </c>
      <c r="N149">
        <v>32</v>
      </c>
      <c r="O149">
        <f t="shared" si="36"/>
        <v>5.6568542494923806</v>
      </c>
      <c r="P149">
        <v>4</v>
      </c>
      <c r="Q149">
        <v>22</v>
      </c>
      <c r="R149">
        <v>0</v>
      </c>
      <c r="S149">
        <v>6</v>
      </c>
      <c r="T149">
        <v>0</v>
      </c>
      <c r="U149">
        <v>10</v>
      </c>
      <c r="V149">
        <f t="shared" si="37"/>
        <v>3.1622776601683795</v>
      </c>
      <c r="W149">
        <v>3</v>
      </c>
      <c r="X149">
        <v>7</v>
      </c>
      <c r="Y149">
        <v>16</v>
      </c>
      <c r="Z149">
        <v>10</v>
      </c>
      <c r="AA149">
        <f t="shared" si="38"/>
        <v>3.1622776601683795</v>
      </c>
      <c r="AB149">
        <v>6</v>
      </c>
      <c r="AC149">
        <f t="shared" si="41"/>
        <v>2.4494897427831779</v>
      </c>
      <c r="AD149">
        <v>1.9459101490553132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f t="shared" si="39"/>
        <v>0</v>
      </c>
    </row>
    <row r="150" spans="1:39" x14ac:dyDescent="0.25">
      <c r="A150">
        <v>2</v>
      </c>
      <c r="B150">
        <v>8</v>
      </c>
      <c r="C150" t="str">
        <f t="shared" si="34"/>
        <v>2-8</v>
      </c>
      <c r="D150" t="s">
        <v>13</v>
      </c>
      <c r="E150" t="s">
        <v>6</v>
      </c>
      <c r="F150">
        <v>2022</v>
      </c>
      <c r="G150">
        <f>VLOOKUP(C150,PECI2018cover!$C$2:$G$32,5,FALSE)</f>
        <v>32</v>
      </c>
      <c r="H150">
        <v>56</v>
      </c>
      <c r="I150">
        <f t="shared" si="35"/>
        <v>7.4833147735478827</v>
      </c>
      <c r="J150">
        <v>56</v>
      </c>
      <c r="K150">
        <f t="shared" si="40"/>
        <v>7.4833147735478827</v>
      </c>
      <c r="L150">
        <v>3</v>
      </c>
      <c r="M150">
        <v>2</v>
      </c>
      <c r="N150">
        <v>53</v>
      </c>
      <c r="O150">
        <f t="shared" si="36"/>
        <v>7.2801098892805181</v>
      </c>
      <c r="P150">
        <v>10</v>
      </c>
      <c r="Q150">
        <v>41</v>
      </c>
      <c r="R150">
        <v>0</v>
      </c>
      <c r="S150">
        <v>0</v>
      </c>
      <c r="T150">
        <v>2</v>
      </c>
      <c r="U150">
        <v>3</v>
      </c>
      <c r="V150">
        <f t="shared" si="37"/>
        <v>1.7320508075688772</v>
      </c>
      <c r="W150">
        <v>3</v>
      </c>
      <c r="X150">
        <v>0</v>
      </c>
      <c r="Y150">
        <v>13</v>
      </c>
      <c r="Z150">
        <v>4</v>
      </c>
      <c r="AA150">
        <f t="shared" si="38"/>
        <v>2</v>
      </c>
      <c r="AB150">
        <v>9</v>
      </c>
      <c r="AC150">
        <f t="shared" si="41"/>
        <v>3</v>
      </c>
      <c r="AD150">
        <v>2.3025850929940459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f t="shared" si="39"/>
        <v>0</v>
      </c>
    </row>
    <row r="151" spans="1:39" x14ac:dyDescent="0.25">
      <c r="A151">
        <v>3</v>
      </c>
      <c r="B151">
        <v>7</v>
      </c>
      <c r="C151" t="str">
        <f t="shared" si="34"/>
        <v>3-7</v>
      </c>
      <c r="D151" t="s">
        <v>13</v>
      </c>
      <c r="E151" t="s">
        <v>6</v>
      </c>
      <c r="F151">
        <v>2022</v>
      </c>
      <c r="G151">
        <f>VLOOKUP(C151,PECI2018cover!$C$2:$G$32,5,FALSE)</f>
        <v>27</v>
      </c>
      <c r="H151">
        <v>59</v>
      </c>
      <c r="I151">
        <f t="shared" si="35"/>
        <v>7.6811457478686078</v>
      </c>
      <c r="J151">
        <v>59</v>
      </c>
      <c r="K151">
        <f t="shared" si="40"/>
        <v>7.6811457478686078</v>
      </c>
      <c r="L151">
        <v>3</v>
      </c>
      <c r="M151">
        <v>1</v>
      </c>
      <c r="N151">
        <v>56</v>
      </c>
      <c r="O151">
        <f t="shared" si="36"/>
        <v>7.4833147735478827</v>
      </c>
      <c r="P151">
        <v>0</v>
      </c>
      <c r="Q151">
        <v>55</v>
      </c>
      <c r="R151">
        <v>0</v>
      </c>
      <c r="S151">
        <v>1</v>
      </c>
      <c r="T151">
        <v>0</v>
      </c>
      <c r="U151">
        <v>3</v>
      </c>
      <c r="V151">
        <f t="shared" si="37"/>
        <v>1.7320508075688772</v>
      </c>
      <c r="W151">
        <v>2</v>
      </c>
      <c r="X151">
        <v>1</v>
      </c>
      <c r="Y151">
        <v>12</v>
      </c>
      <c r="Z151">
        <v>0</v>
      </c>
      <c r="AA151">
        <f t="shared" si="38"/>
        <v>0</v>
      </c>
      <c r="AB151">
        <v>12</v>
      </c>
      <c r="AC151">
        <f t="shared" si="41"/>
        <v>3.4641016151377544</v>
      </c>
      <c r="AD151">
        <v>2.5649493574615367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f t="shared" si="39"/>
        <v>0</v>
      </c>
    </row>
    <row r="152" spans="1:39" x14ac:dyDescent="0.25">
      <c r="A152">
        <v>4</v>
      </c>
      <c r="B152">
        <v>2</v>
      </c>
      <c r="C152" t="str">
        <f t="shared" si="34"/>
        <v>4-2</v>
      </c>
      <c r="D152" t="s">
        <v>13</v>
      </c>
      <c r="E152" t="s">
        <v>6</v>
      </c>
      <c r="F152">
        <v>2022</v>
      </c>
      <c r="G152">
        <f>VLOOKUP(C152,PECI2018cover!$C$2:$G$32,5,FALSE)</f>
        <v>70</v>
      </c>
      <c r="H152">
        <v>47</v>
      </c>
      <c r="I152">
        <f t="shared" si="35"/>
        <v>6.8556546004010439</v>
      </c>
      <c r="J152">
        <v>47</v>
      </c>
      <c r="K152">
        <f t="shared" si="40"/>
        <v>6.8556546004010439</v>
      </c>
      <c r="L152">
        <v>15</v>
      </c>
      <c r="M152">
        <v>4</v>
      </c>
      <c r="N152">
        <v>29</v>
      </c>
      <c r="O152">
        <f t="shared" si="36"/>
        <v>5.3851648071345037</v>
      </c>
      <c r="P152">
        <v>0</v>
      </c>
      <c r="Q152">
        <v>28</v>
      </c>
      <c r="R152">
        <v>0</v>
      </c>
      <c r="S152">
        <v>1</v>
      </c>
      <c r="T152">
        <v>0</v>
      </c>
      <c r="U152">
        <v>18</v>
      </c>
      <c r="V152">
        <f t="shared" si="37"/>
        <v>4.2426406871192848</v>
      </c>
      <c r="W152">
        <v>14</v>
      </c>
      <c r="X152">
        <v>4</v>
      </c>
      <c r="Y152">
        <v>35</v>
      </c>
      <c r="Z152">
        <v>3</v>
      </c>
      <c r="AA152">
        <f t="shared" si="38"/>
        <v>1.7320508075688772</v>
      </c>
      <c r="AB152">
        <v>32</v>
      </c>
      <c r="AC152">
        <f t="shared" si="41"/>
        <v>5.6568542494923806</v>
      </c>
      <c r="AD152">
        <v>3.4965075614664802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f t="shared" si="39"/>
        <v>0</v>
      </c>
    </row>
    <row r="153" spans="1:39" x14ac:dyDescent="0.25">
      <c r="A153">
        <v>1</v>
      </c>
      <c r="B153">
        <v>1</v>
      </c>
      <c r="C153" t="str">
        <f t="shared" si="34"/>
        <v>1-1</v>
      </c>
      <c r="D153" t="s">
        <v>7</v>
      </c>
      <c r="E153" t="s">
        <v>18</v>
      </c>
      <c r="F153">
        <v>2022</v>
      </c>
      <c r="G153">
        <f>VLOOKUP(C153,PECI2018cover!$C$2:$G$32,5,FALSE)</f>
        <v>20</v>
      </c>
      <c r="H153">
        <v>53</v>
      </c>
      <c r="I153">
        <f t="shared" si="35"/>
        <v>7.2801098892805181</v>
      </c>
      <c r="J153">
        <v>53</v>
      </c>
      <c r="K153">
        <f t="shared" si="40"/>
        <v>7.2801098892805181</v>
      </c>
      <c r="L153">
        <v>14</v>
      </c>
      <c r="M153">
        <v>15</v>
      </c>
      <c r="N153">
        <v>35</v>
      </c>
      <c r="O153">
        <f t="shared" si="36"/>
        <v>5.9160797830996161</v>
      </c>
      <c r="P153">
        <v>0</v>
      </c>
      <c r="Q153">
        <v>24</v>
      </c>
      <c r="R153">
        <v>0</v>
      </c>
      <c r="S153">
        <v>10</v>
      </c>
      <c r="T153">
        <v>1</v>
      </c>
      <c r="U153">
        <v>18</v>
      </c>
      <c r="V153">
        <f t="shared" si="37"/>
        <v>4.2426406871192848</v>
      </c>
      <c r="W153">
        <v>4</v>
      </c>
      <c r="X153">
        <v>14</v>
      </c>
      <c r="Y153">
        <v>20</v>
      </c>
      <c r="Z153">
        <v>20</v>
      </c>
      <c r="AA153">
        <f t="shared" si="38"/>
        <v>4.4721359549995796</v>
      </c>
      <c r="AB153">
        <v>0</v>
      </c>
      <c r="AC153">
        <f t="shared" si="41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f t="shared" si="39"/>
        <v>0</v>
      </c>
    </row>
    <row r="154" spans="1:39" x14ac:dyDescent="0.25">
      <c r="A154">
        <v>2</v>
      </c>
      <c r="B154">
        <v>2</v>
      </c>
      <c r="C154" t="str">
        <f t="shared" si="34"/>
        <v>2-2</v>
      </c>
      <c r="D154" t="s">
        <v>7</v>
      </c>
      <c r="E154" t="s">
        <v>18</v>
      </c>
      <c r="F154">
        <v>2022</v>
      </c>
      <c r="G154">
        <f>VLOOKUP(C154,PECI2018cover!$C$2:$G$32,5,FALSE)</f>
        <v>33</v>
      </c>
      <c r="H154">
        <v>49</v>
      </c>
      <c r="I154">
        <f t="shared" si="35"/>
        <v>7</v>
      </c>
      <c r="J154">
        <v>49</v>
      </c>
      <c r="K154">
        <f t="shared" si="40"/>
        <v>7</v>
      </c>
      <c r="L154">
        <v>0</v>
      </c>
      <c r="M154">
        <v>0</v>
      </c>
      <c r="N154">
        <v>49</v>
      </c>
      <c r="O154">
        <f t="shared" si="36"/>
        <v>7</v>
      </c>
      <c r="P154">
        <v>0</v>
      </c>
      <c r="Q154">
        <v>49</v>
      </c>
      <c r="R154">
        <v>0</v>
      </c>
      <c r="S154">
        <v>0</v>
      </c>
      <c r="T154">
        <v>0</v>
      </c>
      <c r="U154">
        <v>0</v>
      </c>
      <c r="V154">
        <f t="shared" si="37"/>
        <v>0</v>
      </c>
      <c r="W154">
        <v>0</v>
      </c>
      <c r="X154">
        <v>0</v>
      </c>
      <c r="Y154">
        <v>1</v>
      </c>
      <c r="Z154">
        <v>1</v>
      </c>
      <c r="AA154">
        <f t="shared" si="38"/>
        <v>1</v>
      </c>
      <c r="AB154">
        <v>0</v>
      </c>
      <c r="AC154">
        <f t="shared" si="41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f t="shared" si="39"/>
        <v>0</v>
      </c>
    </row>
    <row r="155" spans="1:39" x14ac:dyDescent="0.25">
      <c r="A155">
        <v>3</v>
      </c>
      <c r="B155">
        <v>3</v>
      </c>
      <c r="C155" t="str">
        <f t="shared" si="34"/>
        <v>3-3</v>
      </c>
      <c r="D155" t="s">
        <v>7</v>
      </c>
      <c r="E155" t="s">
        <v>18</v>
      </c>
      <c r="F155">
        <v>2022</v>
      </c>
      <c r="G155">
        <f>VLOOKUP(C155,PECI2018cover!$C$2:$G$32,5,FALSE)</f>
        <v>38</v>
      </c>
      <c r="H155">
        <v>42</v>
      </c>
      <c r="I155">
        <f t="shared" si="35"/>
        <v>6.4807406984078604</v>
      </c>
      <c r="J155">
        <v>42</v>
      </c>
      <c r="K155">
        <f t="shared" si="40"/>
        <v>6.4807406984078604</v>
      </c>
      <c r="L155">
        <v>2</v>
      </c>
      <c r="M155">
        <v>0</v>
      </c>
      <c r="N155">
        <v>41</v>
      </c>
      <c r="O155">
        <f t="shared" si="36"/>
        <v>6.4031242374328485</v>
      </c>
      <c r="P155">
        <v>0</v>
      </c>
      <c r="Q155">
        <v>40</v>
      </c>
      <c r="R155">
        <v>0</v>
      </c>
      <c r="S155">
        <v>1</v>
      </c>
      <c r="T155">
        <v>0</v>
      </c>
      <c r="U155">
        <v>1</v>
      </c>
      <c r="V155">
        <f t="shared" si="37"/>
        <v>1</v>
      </c>
      <c r="W155">
        <v>1</v>
      </c>
      <c r="X155">
        <v>0</v>
      </c>
      <c r="Y155">
        <v>1</v>
      </c>
      <c r="Z155">
        <v>1</v>
      </c>
      <c r="AA155">
        <f t="shared" si="38"/>
        <v>1</v>
      </c>
      <c r="AB155">
        <v>0</v>
      </c>
      <c r="AC155">
        <f t="shared" si="41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f t="shared" si="39"/>
        <v>0</v>
      </c>
    </row>
    <row r="156" spans="1:39" x14ac:dyDescent="0.25">
      <c r="A156">
        <v>4</v>
      </c>
      <c r="B156">
        <v>1</v>
      </c>
      <c r="C156" t="str">
        <f t="shared" si="34"/>
        <v>4-1</v>
      </c>
      <c r="D156" t="s">
        <v>7</v>
      </c>
      <c r="E156" t="s">
        <v>18</v>
      </c>
      <c r="F156">
        <v>2022</v>
      </c>
      <c r="G156">
        <f>VLOOKUP(C156,PECI2018cover!$C$2:$G$32,5,FALSE)</f>
        <v>50</v>
      </c>
      <c r="H156">
        <v>59</v>
      </c>
      <c r="I156">
        <f t="shared" si="35"/>
        <v>7.6811457478686078</v>
      </c>
      <c r="J156">
        <v>59</v>
      </c>
      <c r="K156">
        <f t="shared" si="40"/>
        <v>7.6811457478686078</v>
      </c>
      <c r="L156">
        <v>5</v>
      </c>
      <c r="M156">
        <v>1</v>
      </c>
      <c r="N156">
        <v>54</v>
      </c>
      <c r="O156">
        <f t="shared" si="36"/>
        <v>7.3484692283495345</v>
      </c>
      <c r="P156">
        <v>2</v>
      </c>
      <c r="Q156">
        <v>51</v>
      </c>
      <c r="R156">
        <v>0</v>
      </c>
      <c r="S156">
        <v>1</v>
      </c>
      <c r="T156">
        <v>0</v>
      </c>
      <c r="U156">
        <v>5</v>
      </c>
      <c r="V156">
        <f t="shared" si="37"/>
        <v>2.2360679774997898</v>
      </c>
      <c r="W156">
        <v>4</v>
      </c>
      <c r="X156">
        <v>1</v>
      </c>
      <c r="Y156">
        <v>2</v>
      </c>
      <c r="Z156">
        <v>1</v>
      </c>
      <c r="AA156">
        <f t="shared" si="38"/>
        <v>1</v>
      </c>
      <c r="AB156">
        <v>1</v>
      </c>
      <c r="AC156">
        <f t="shared" si="41"/>
        <v>1</v>
      </c>
      <c r="AD156">
        <v>0.69314718055994529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f t="shared" si="39"/>
        <v>0</v>
      </c>
    </row>
  </sheetData>
  <sortState ref="A2:AM156">
    <sortCondition ref="F2:F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431-0472-4A7A-8D37-5B659383F9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1"/>
  <sheetViews>
    <sheetView topLeftCell="A19" workbookViewId="0">
      <selection activeCell="A34" sqref="A34:XFD41"/>
    </sheetView>
  </sheetViews>
  <sheetFormatPr defaultRowHeight="15" x14ac:dyDescent="0.25"/>
  <cols>
    <col min="24" max="24" width="17" customWidth="1"/>
    <col min="25" max="26" width="18.85546875" customWidth="1"/>
  </cols>
  <sheetData>
    <row r="1" spans="1:38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47</v>
      </c>
      <c r="H1" t="s">
        <v>48</v>
      </c>
      <c r="I1" t="s">
        <v>49</v>
      </c>
      <c r="J1" t="s">
        <v>50</v>
      </c>
      <c r="K1" t="s">
        <v>22</v>
      </c>
      <c r="L1" t="s">
        <v>23</v>
      </c>
      <c r="M1" t="s">
        <v>24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52</v>
      </c>
      <c r="V1" t="s">
        <v>31</v>
      </c>
      <c r="W1" t="s">
        <v>32</v>
      </c>
      <c r="X1" t="s">
        <v>33</v>
      </c>
      <c r="Y1" t="s">
        <v>34</v>
      </c>
      <c r="Z1" t="s">
        <v>54</v>
      </c>
      <c r="AA1" t="s">
        <v>35</v>
      </c>
      <c r="AB1" t="s">
        <v>46</v>
      </c>
      <c r="AC1" t="s">
        <v>36</v>
      </c>
      <c r="AD1" t="s">
        <v>37</v>
      </c>
      <c r="AE1" t="s">
        <v>38</v>
      </c>
      <c r="AF1" t="s">
        <v>39</v>
      </c>
      <c r="AG1" t="s">
        <v>43</v>
      </c>
      <c r="AH1" t="s">
        <v>44</v>
      </c>
      <c r="AI1" t="s">
        <v>40</v>
      </c>
      <c r="AJ1" t="s">
        <v>41</v>
      </c>
      <c r="AK1" t="s">
        <v>42</v>
      </c>
      <c r="AL1" t="s">
        <v>53</v>
      </c>
    </row>
    <row r="2" spans="1:38" x14ac:dyDescent="0.25">
      <c r="A2">
        <v>1</v>
      </c>
      <c r="B2">
        <v>4</v>
      </c>
      <c r="C2" t="str">
        <f t="shared" ref="C2:C33" si="0">_xlfn.CONCAT(A2,"-",B2)</f>
        <v>1-4</v>
      </c>
      <c r="D2" t="s">
        <v>11</v>
      </c>
      <c r="E2" t="s">
        <v>0</v>
      </c>
      <c r="F2">
        <v>2018</v>
      </c>
      <c r="G2">
        <v>23</v>
      </c>
      <c r="H2">
        <f>SQRT(G2)</f>
        <v>4.7958315233127191</v>
      </c>
      <c r="I2">
        <v>23</v>
      </c>
      <c r="J2">
        <f>SQRT(I2)</f>
        <v>4.7958315233127191</v>
      </c>
      <c r="K2">
        <v>6</v>
      </c>
      <c r="L2">
        <v>2</v>
      </c>
      <c r="M2">
        <v>23</v>
      </c>
      <c r="N2">
        <f>SQRT(M2)</f>
        <v>4.7958315233127191</v>
      </c>
      <c r="O2">
        <v>0</v>
      </c>
      <c r="P2">
        <v>15</v>
      </c>
      <c r="Q2">
        <v>0</v>
      </c>
      <c r="R2">
        <v>6</v>
      </c>
      <c r="S2">
        <v>2</v>
      </c>
      <c r="T2">
        <v>0</v>
      </c>
      <c r="U2">
        <f>SQRT(T2)</f>
        <v>0</v>
      </c>
      <c r="V2">
        <v>0</v>
      </c>
      <c r="W2">
        <v>0</v>
      </c>
      <c r="X2">
        <v>54</v>
      </c>
      <c r="Y2">
        <v>0</v>
      </c>
      <c r="Z2">
        <f>SQRT(Y2)</f>
        <v>0</v>
      </c>
      <c r="AA2">
        <v>54</v>
      </c>
      <c r="AB2">
        <f>SQRT(AA2)</f>
        <v>7.3484692283495345</v>
      </c>
      <c r="AC2">
        <v>4.0073331852324712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SQRT(AK2)</f>
        <v>0</v>
      </c>
    </row>
    <row r="3" spans="1:38" x14ac:dyDescent="0.25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30</v>
      </c>
      <c r="H3">
        <f t="shared" ref="H3:J66" si="1">SQRT(G3)</f>
        <v>5.4772255750516612</v>
      </c>
      <c r="I3">
        <v>30</v>
      </c>
      <c r="J3">
        <f t="shared" si="1"/>
        <v>5.4772255750516612</v>
      </c>
      <c r="K3">
        <v>2</v>
      </c>
      <c r="L3">
        <v>1</v>
      </c>
      <c r="M3">
        <v>28</v>
      </c>
      <c r="N3">
        <f t="shared" ref="N3:N66" si="2">SQRT(M3)</f>
        <v>5.2915026221291814</v>
      </c>
      <c r="O3">
        <v>0</v>
      </c>
      <c r="P3">
        <v>27</v>
      </c>
      <c r="Q3">
        <v>0</v>
      </c>
      <c r="R3">
        <v>0</v>
      </c>
      <c r="S3">
        <v>1</v>
      </c>
      <c r="T3">
        <v>2</v>
      </c>
      <c r="U3">
        <f t="shared" ref="U3:U66" si="3">SQRT(T3)</f>
        <v>1.4142135623730951</v>
      </c>
      <c r="V3">
        <v>2</v>
      </c>
      <c r="W3">
        <v>0</v>
      </c>
      <c r="X3">
        <v>56</v>
      </c>
      <c r="Y3">
        <v>7</v>
      </c>
      <c r="Z3">
        <f t="shared" ref="Z3:Z66" si="4">SQRT(Y3)</f>
        <v>2.6457513110645907</v>
      </c>
      <c r="AA3">
        <v>49</v>
      </c>
      <c r="AB3">
        <f t="shared" ref="AB3:AB66" si="5">SQRT(AA3)</f>
        <v>7</v>
      </c>
      <c r="AC3">
        <v>3.912023005428146</v>
      </c>
      <c r="AD3">
        <v>0</v>
      </c>
      <c r="AE3">
        <v>0</v>
      </c>
      <c r="AF3">
        <v>0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66" si="6">SQRT(AK3)</f>
        <v>0</v>
      </c>
    </row>
    <row r="4" spans="1:38" x14ac:dyDescent="0.25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38</v>
      </c>
      <c r="H4">
        <f t="shared" si="1"/>
        <v>6.164414002968976</v>
      </c>
      <c r="I4">
        <v>38</v>
      </c>
      <c r="J4">
        <f t="shared" si="1"/>
        <v>6.164414002968976</v>
      </c>
      <c r="K4">
        <v>0</v>
      </c>
      <c r="L4">
        <v>0</v>
      </c>
      <c r="M4">
        <v>38</v>
      </c>
      <c r="N4">
        <f t="shared" si="2"/>
        <v>6.164414002968976</v>
      </c>
      <c r="O4">
        <v>0</v>
      </c>
      <c r="P4">
        <v>38</v>
      </c>
      <c r="Q4">
        <v>0</v>
      </c>
      <c r="R4">
        <v>0</v>
      </c>
      <c r="S4">
        <v>0</v>
      </c>
      <c r="T4">
        <v>0</v>
      </c>
      <c r="U4">
        <f t="shared" si="3"/>
        <v>0</v>
      </c>
      <c r="V4">
        <v>0</v>
      </c>
      <c r="W4">
        <v>0</v>
      </c>
      <c r="X4">
        <v>37</v>
      </c>
      <c r="Y4">
        <v>0</v>
      </c>
      <c r="Z4">
        <f t="shared" si="4"/>
        <v>0</v>
      </c>
      <c r="AA4">
        <v>37</v>
      </c>
      <c r="AB4">
        <f t="shared" si="5"/>
        <v>6.0827625302982193</v>
      </c>
      <c r="AC4">
        <v>3.6375861597263857</v>
      </c>
      <c r="AD4">
        <v>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f t="shared" si="6"/>
        <v>0</v>
      </c>
    </row>
    <row r="5" spans="1:38" x14ac:dyDescent="0.25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39</v>
      </c>
      <c r="H5">
        <f t="shared" si="1"/>
        <v>6.2449979983983983</v>
      </c>
      <c r="I5">
        <v>39</v>
      </c>
      <c r="J5">
        <f t="shared" si="1"/>
        <v>6.2449979983983983</v>
      </c>
      <c r="K5">
        <v>0</v>
      </c>
      <c r="L5">
        <v>0</v>
      </c>
      <c r="M5">
        <v>39</v>
      </c>
      <c r="N5">
        <f t="shared" si="2"/>
        <v>6.2449979983983983</v>
      </c>
      <c r="O5">
        <v>9</v>
      </c>
      <c r="P5">
        <v>30</v>
      </c>
      <c r="Q5">
        <v>0</v>
      </c>
      <c r="R5">
        <v>0</v>
      </c>
      <c r="S5">
        <v>0</v>
      </c>
      <c r="T5">
        <v>0</v>
      </c>
      <c r="U5">
        <f t="shared" si="3"/>
        <v>0</v>
      </c>
      <c r="V5">
        <v>0</v>
      </c>
      <c r="W5">
        <v>0</v>
      </c>
      <c r="X5">
        <v>65</v>
      </c>
      <c r="Y5">
        <v>0</v>
      </c>
      <c r="Z5">
        <f t="shared" si="4"/>
        <v>0</v>
      </c>
      <c r="AA5">
        <v>65</v>
      </c>
      <c r="AB5">
        <f t="shared" si="5"/>
        <v>8.0622577482985491</v>
      </c>
      <c r="AC5">
        <v>4.1896547420264252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6"/>
        <v>0</v>
      </c>
    </row>
    <row r="6" spans="1:38" x14ac:dyDescent="0.25">
      <c r="A6">
        <v>1</v>
      </c>
      <c r="B6">
        <v>4</v>
      </c>
      <c r="C6" t="str">
        <f t="shared" si="0"/>
        <v>1-4</v>
      </c>
      <c r="D6" t="s">
        <v>11</v>
      </c>
      <c r="E6" t="s">
        <v>0</v>
      </c>
      <c r="F6">
        <v>2019</v>
      </c>
      <c r="G6">
        <v>110</v>
      </c>
      <c r="H6">
        <f t="shared" si="1"/>
        <v>10.488088481701515</v>
      </c>
      <c r="I6">
        <v>110</v>
      </c>
      <c r="J6">
        <f t="shared" si="1"/>
        <v>10.488088481701515</v>
      </c>
      <c r="K6">
        <v>49</v>
      </c>
      <c r="L6">
        <v>20</v>
      </c>
      <c r="M6">
        <v>48</v>
      </c>
      <c r="N6">
        <f t="shared" si="2"/>
        <v>6.9282032302755088</v>
      </c>
      <c r="O6">
        <v>0</v>
      </c>
      <c r="P6">
        <v>41</v>
      </c>
      <c r="Q6">
        <v>0</v>
      </c>
      <c r="R6">
        <v>7</v>
      </c>
      <c r="S6">
        <v>0</v>
      </c>
      <c r="T6">
        <v>62</v>
      </c>
      <c r="U6">
        <f t="shared" si="3"/>
        <v>7.8740078740118111</v>
      </c>
      <c r="V6">
        <v>42</v>
      </c>
      <c r="W6">
        <v>20</v>
      </c>
      <c r="X6">
        <v>20</v>
      </c>
      <c r="Y6">
        <v>5</v>
      </c>
      <c r="Z6">
        <f t="shared" si="4"/>
        <v>2.2360679774997898</v>
      </c>
      <c r="AA6">
        <v>15</v>
      </c>
      <c r="AB6">
        <f t="shared" si="5"/>
        <v>3.872983346207417</v>
      </c>
      <c r="AC6">
        <v>2.7725887222397811</v>
      </c>
      <c r="AD6">
        <v>0</v>
      </c>
      <c r="AE6">
        <v>0</v>
      </c>
      <c r="AF6">
        <v>0</v>
      </c>
      <c r="AG6">
        <v>16</v>
      </c>
      <c r="AH6">
        <v>0</v>
      </c>
      <c r="AI6">
        <v>16</v>
      </c>
      <c r="AJ6">
        <v>16</v>
      </c>
      <c r="AK6">
        <v>16</v>
      </c>
      <c r="AL6">
        <f t="shared" si="6"/>
        <v>4</v>
      </c>
    </row>
    <row r="7" spans="1:38" x14ac:dyDescent="0.25">
      <c r="A7">
        <v>2</v>
      </c>
      <c r="B7">
        <v>6</v>
      </c>
      <c r="C7" t="str">
        <f t="shared" si="0"/>
        <v>2-6</v>
      </c>
      <c r="D7" t="s">
        <v>11</v>
      </c>
      <c r="E7" t="s">
        <v>0</v>
      </c>
      <c r="F7">
        <v>2019</v>
      </c>
      <c r="G7">
        <v>123</v>
      </c>
      <c r="H7">
        <f t="shared" si="1"/>
        <v>11.090536506409418</v>
      </c>
      <c r="I7">
        <v>123</v>
      </c>
      <c r="J7">
        <f t="shared" si="1"/>
        <v>11.090536506409418</v>
      </c>
      <c r="K7">
        <v>87</v>
      </c>
      <c r="L7">
        <v>0</v>
      </c>
      <c r="M7">
        <v>37</v>
      </c>
      <c r="N7">
        <f t="shared" si="2"/>
        <v>6.0827625302982193</v>
      </c>
      <c r="O7">
        <v>0</v>
      </c>
      <c r="P7">
        <v>36</v>
      </c>
      <c r="Q7">
        <v>0</v>
      </c>
      <c r="R7">
        <v>1</v>
      </c>
      <c r="S7">
        <v>0</v>
      </c>
      <c r="T7">
        <v>86</v>
      </c>
      <c r="U7">
        <f t="shared" si="3"/>
        <v>9.2736184954957039</v>
      </c>
      <c r="V7">
        <v>86</v>
      </c>
      <c r="W7">
        <v>0</v>
      </c>
      <c r="X7">
        <v>21</v>
      </c>
      <c r="Y7">
        <v>16</v>
      </c>
      <c r="Z7">
        <f t="shared" si="4"/>
        <v>4</v>
      </c>
      <c r="AA7">
        <v>5</v>
      </c>
      <c r="AB7">
        <f t="shared" si="5"/>
        <v>2.2360679774997898</v>
      </c>
      <c r="AC7">
        <v>1.791759469228055</v>
      </c>
      <c r="AD7">
        <v>0</v>
      </c>
      <c r="AE7">
        <v>1</v>
      </c>
      <c r="AF7">
        <v>0</v>
      </c>
      <c r="AG7">
        <v>16</v>
      </c>
      <c r="AH7">
        <v>2</v>
      </c>
      <c r="AI7">
        <v>14</v>
      </c>
      <c r="AJ7">
        <v>14</v>
      </c>
      <c r="AK7">
        <v>14</v>
      </c>
      <c r="AL7">
        <f t="shared" si="6"/>
        <v>3.7416573867739413</v>
      </c>
    </row>
    <row r="8" spans="1:38" x14ac:dyDescent="0.25">
      <c r="A8">
        <v>3</v>
      </c>
      <c r="B8">
        <v>6</v>
      </c>
      <c r="C8" t="str">
        <f t="shared" si="0"/>
        <v>3-6</v>
      </c>
      <c r="D8" t="s">
        <v>11</v>
      </c>
      <c r="E8" t="s">
        <v>0</v>
      </c>
      <c r="F8">
        <v>2019</v>
      </c>
      <c r="G8">
        <v>92</v>
      </c>
      <c r="H8">
        <f t="shared" si="1"/>
        <v>9.5916630466254382</v>
      </c>
      <c r="I8">
        <v>92</v>
      </c>
      <c r="J8">
        <f t="shared" si="1"/>
        <v>9.5916630466254382</v>
      </c>
      <c r="K8">
        <v>48</v>
      </c>
      <c r="L8">
        <v>0</v>
      </c>
      <c r="M8">
        <v>44</v>
      </c>
      <c r="N8">
        <f t="shared" si="2"/>
        <v>6.6332495807107996</v>
      </c>
      <c r="O8">
        <v>0</v>
      </c>
      <c r="P8">
        <v>44</v>
      </c>
      <c r="Q8">
        <v>0</v>
      </c>
      <c r="R8">
        <v>0</v>
      </c>
      <c r="S8">
        <v>0</v>
      </c>
      <c r="T8">
        <v>48</v>
      </c>
      <c r="U8">
        <f t="shared" si="3"/>
        <v>6.9282032302755088</v>
      </c>
      <c r="V8">
        <v>48</v>
      </c>
      <c r="W8">
        <v>0</v>
      </c>
      <c r="X8">
        <v>74</v>
      </c>
      <c r="Y8">
        <v>51</v>
      </c>
      <c r="Z8">
        <f t="shared" si="4"/>
        <v>7.1414284285428504</v>
      </c>
      <c r="AA8">
        <v>23</v>
      </c>
      <c r="AB8">
        <f t="shared" si="5"/>
        <v>4.7958315233127191</v>
      </c>
      <c r="AC8">
        <v>3.1780538303479458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6"/>
        <v>0</v>
      </c>
    </row>
    <row r="9" spans="1:38" x14ac:dyDescent="0.25">
      <c r="A9">
        <v>4</v>
      </c>
      <c r="B9">
        <v>4</v>
      </c>
      <c r="C9" t="str">
        <f t="shared" si="0"/>
        <v>4-4</v>
      </c>
      <c r="D9" t="s">
        <v>11</v>
      </c>
      <c r="E9" t="s">
        <v>0</v>
      </c>
      <c r="F9">
        <v>2019</v>
      </c>
      <c r="G9">
        <v>98</v>
      </c>
      <c r="H9">
        <f t="shared" si="1"/>
        <v>9.8994949366116654</v>
      </c>
      <c r="I9">
        <v>98</v>
      </c>
      <c r="J9">
        <f t="shared" si="1"/>
        <v>9.8994949366116654</v>
      </c>
      <c r="K9">
        <v>41</v>
      </c>
      <c r="L9">
        <v>2</v>
      </c>
      <c r="M9">
        <v>61</v>
      </c>
      <c r="N9">
        <f t="shared" si="2"/>
        <v>7.810249675906654</v>
      </c>
      <c r="O9">
        <v>11</v>
      </c>
      <c r="P9">
        <v>44</v>
      </c>
      <c r="Q9">
        <v>0</v>
      </c>
      <c r="R9">
        <v>6</v>
      </c>
      <c r="S9">
        <v>0</v>
      </c>
      <c r="T9">
        <v>37</v>
      </c>
      <c r="U9">
        <f t="shared" si="3"/>
        <v>6.0827625302982193</v>
      </c>
      <c r="V9">
        <v>35</v>
      </c>
      <c r="W9">
        <v>2</v>
      </c>
      <c r="X9">
        <v>73</v>
      </c>
      <c r="Y9">
        <v>33</v>
      </c>
      <c r="Z9">
        <f t="shared" si="4"/>
        <v>5.7445626465380286</v>
      </c>
      <c r="AA9">
        <v>40</v>
      </c>
      <c r="AB9">
        <f t="shared" si="5"/>
        <v>6.324555320336759</v>
      </c>
      <c r="AC9">
        <v>3.713572066704308</v>
      </c>
      <c r="AD9">
        <v>0</v>
      </c>
      <c r="AE9">
        <v>0</v>
      </c>
      <c r="AF9">
        <v>0</v>
      </c>
      <c r="AG9">
        <v>8</v>
      </c>
      <c r="AH9">
        <v>1</v>
      </c>
      <c r="AI9">
        <v>7</v>
      </c>
      <c r="AJ9">
        <v>7</v>
      </c>
      <c r="AK9">
        <v>7</v>
      </c>
      <c r="AL9">
        <f t="shared" si="6"/>
        <v>2.6457513110645907</v>
      </c>
    </row>
    <row r="10" spans="1:38" x14ac:dyDescent="0.25">
      <c r="A10">
        <v>1</v>
      </c>
      <c r="B10">
        <v>4</v>
      </c>
      <c r="C10" t="str">
        <f t="shared" si="0"/>
        <v>1-4</v>
      </c>
      <c r="D10" t="s">
        <v>11</v>
      </c>
      <c r="E10" t="s">
        <v>0</v>
      </c>
      <c r="F10">
        <v>2020</v>
      </c>
      <c r="G10">
        <v>158</v>
      </c>
      <c r="H10">
        <f t="shared" si="1"/>
        <v>12.569805089976535</v>
      </c>
      <c r="I10">
        <v>158</v>
      </c>
      <c r="J10">
        <f t="shared" si="1"/>
        <v>12.569805089976535</v>
      </c>
      <c r="K10">
        <v>76</v>
      </c>
      <c r="L10">
        <v>23</v>
      </c>
      <c r="M10">
        <v>68</v>
      </c>
      <c r="N10">
        <f t="shared" si="2"/>
        <v>8.2462112512353212</v>
      </c>
      <c r="O10">
        <v>0</v>
      </c>
      <c r="P10">
        <v>59</v>
      </c>
      <c r="Q10">
        <v>0</v>
      </c>
      <c r="R10">
        <v>9</v>
      </c>
      <c r="S10">
        <v>0</v>
      </c>
      <c r="T10">
        <v>90</v>
      </c>
      <c r="U10">
        <f t="shared" si="3"/>
        <v>9.4868329805051381</v>
      </c>
      <c r="V10">
        <v>67</v>
      </c>
      <c r="W10">
        <v>23</v>
      </c>
      <c r="X10">
        <v>33</v>
      </c>
      <c r="Y10">
        <v>32</v>
      </c>
      <c r="Z10">
        <f t="shared" si="4"/>
        <v>5.6568542494923806</v>
      </c>
      <c r="AA10">
        <v>1</v>
      </c>
      <c r="AB10">
        <f t="shared" si="5"/>
        <v>1</v>
      </c>
      <c r="AC10">
        <v>0.69314718055994529</v>
      </c>
      <c r="AD10">
        <v>0</v>
      </c>
      <c r="AE10">
        <v>0</v>
      </c>
      <c r="AF10">
        <v>0</v>
      </c>
      <c r="AG10">
        <v>21</v>
      </c>
      <c r="AH10">
        <v>1</v>
      </c>
      <c r="AI10">
        <v>19</v>
      </c>
      <c r="AJ10">
        <v>19</v>
      </c>
      <c r="AK10">
        <v>19</v>
      </c>
      <c r="AL10">
        <f t="shared" si="6"/>
        <v>4.358898943540674</v>
      </c>
    </row>
    <row r="11" spans="1:38" x14ac:dyDescent="0.25">
      <c r="A11">
        <v>2</v>
      </c>
      <c r="B11">
        <v>6</v>
      </c>
      <c r="C11" t="str">
        <f t="shared" si="0"/>
        <v>2-6</v>
      </c>
      <c r="D11" t="s">
        <v>11</v>
      </c>
      <c r="E11" t="s">
        <v>0</v>
      </c>
      <c r="F11">
        <v>2020</v>
      </c>
      <c r="G11">
        <v>146</v>
      </c>
      <c r="H11">
        <f t="shared" si="1"/>
        <v>12.083045973594572</v>
      </c>
      <c r="I11">
        <v>146</v>
      </c>
      <c r="J11">
        <f t="shared" si="1"/>
        <v>12.083045973594572</v>
      </c>
      <c r="K11">
        <v>87</v>
      </c>
      <c r="L11">
        <v>1</v>
      </c>
      <c r="M11">
        <v>60</v>
      </c>
      <c r="N11">
        <f t="shared" si="2"/>
        <v>7.745966692414834</v>
      </c>
      <c r="O11">
        <v>0</v>
      </c>
      <c r="P11">
        <v>58</v>
      </c>
      <c r="Q11">
        <v>0</v>
      </c>
      <c r="R11">
        <v>2</v>
      </c>
      <c r="S11">
        <v>0</v>
      </c>
      <c r="T11">
        <v>86</v>
      </c>
      <c r="U11">
        <f t="shared" si="3"/>
        <v>9.2736184954957039</v>
      </c>
      <c r="V11">
        <v>85</v>
      </c>
      <c r="W11">
        <v>1</v>
      </c>
      <c r="X11">
        <v>54</v>
      </c>
      <c r="Y11">
        <v>52</v>
      </c>
      <c r="Z11">
        <f t="shared" si="4"/>
        <v>7.2111025509279782</v>
      </c>
      <c r="AA11">
        <v>2</v>
      </c>
      <c r="AB11">
        <f t="shared" si="5"/>
        <v>1.4142135623730951</v>
      </c>
      <c r="AC11">
        <v>1.0986122886681098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6"/>
        <v>0</v>
      </c>
    </row>
    <row r="12" spans="1:38" x14ac:dyDescent="0.25">
      <c r="A12">
        <v>3</v>
      </c>
      <c r="B12">
        <v>6</v>
      </c>
      <c r="C12" t="str">
        <f t="shared" si="0"/>
        <v>3-6</v>
      </c>
      <c r="D12" t="s">
        <v>11</v>
      </c>
      <c r="E12" t="s">
        <v>0</v>
      </c>
      <c r="F12">
        <v>2020</v>
      </c>
      <c r="G12">
        <v>99</v>
      </c>
      <c r="H12">
        <f t="shared" si="1"/>
        <v>9.9498743710661994</v>
      </c>
      <c r="I12">
        <v>99</v>
      </c>
      <c r="J12">
        <f t="shared" si="1"/>
        <v>9.9498743710661994</v>
      </c>
      <c r="K12">
        <v>36</v>
      </c>
      <c r="L12">
        <v>0</v>
      </c>
      <c r="M12">
        <v>63</v>
      </c>
      <c r="N12">
        <f t="shared" si="2"/>
        <v>7.9372539331937721</v>
      </c>
      <c r="O12">
        <v>0</v>
      </c>
      <c r="P12">
        <v>63</v>
      </c>
      <c r="Q12">
        <v>0</v>
      </c>
      <c r="R12">
        <v>0</v>
      </c>
      <c r="S12">
        <v>0</v>
      </c>
      <c r="T12">
        <v>36</v>
      </c>
      <c r="U12">
        <f t="shared" si="3"/>
        <v>6</v>
      </c>
      <c r="V12">
        <v>36</v>
      </c>
      <c r="W12">
        <v>0</v>
      </c>
      <c r="X12">
        <v>80</v>
      </c>
      <c r="Y12">
        <v>76</v>
      </c>
      <c r="Z12">
        <f t="shared" si="4"/>
        <v>8.717797887081348</v>
      </c>
      <c r="AA12">
        <v>4</v>
      </c>
      <c r="AB12">
        <f t="shared" si="5"/>
        <v>2</v>
      </c>
      <c r="AC12">
        <v>1.6094379124341003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6"/>
        <v>0</v>
      </c>
    </row>
    <row r="13" spans="1:38" x14ac:dyDescent="0.25">
      <c r="A13">
        <v>4</v>
      </c>
      <c r="B13">
        <v>4</v>
      </c>
      <c r="C13" t="str">
        <f t="shared" si="0"/>
        <v>4-4</v>
      </c>
      <c r="D13" t="s">
        <v>11</v>
      </c>
      <c r="E13" t="s">
        <v>0</v>
      </c>
      <c r="F13">
        <v>2020</v>
      </c>
      <c r="G13">
        <v>96</v>
      </c>
      <c r="H13">
        <f t="shared" si="1"/>
        <v>9.7979589711327115</v>
      </c>
      <c r="I13">
        <v>96</v>
      </c>
      <c r="J13">
        <f t="shared" si="1"/>
        <v>9.7979589711327115</v>
      </c>
      <c r="K13">
        <v>29</v>
      </c>
      <c r="L13">
        <v>2</v>
      </c>
      <c r="M13">
        <v>67</v>
      </c>
      <c r="N13">
        <f t="shared" si="2"/>
        <v>8.1853527718724504</v>
      </c>
      <c r="O13">
        <v>11</v>
      </c>
      <c r="P13">
        <v>54</v>
      </c>
      <c r="Q13">
        <v>0</v>
      </c>
      <c r="R13">
        <v>2</v>
      </c>
      <c r="S13">
        <v>0</v>
      </c>
      <c r="T13">
        <v>29</v>
      </c>
      <c r="U13">
        <f t="shared" si="3"/>
        <v>5.3851648071345037</v>
      </c>
      <c r="V13">
        <v>27</v>
      </c>
      <c r="W13">
        <v>2</v>
      </c>
      <c r="X13">
        <v>35</v>
      </c>
      <c r="Y13">
        <v>33</v>
      </c>
      <c r="Z13">
        <f t="shared" si="4"/>
        <v>5.7445626465380286</v>
      </c>
      <c r="AA13">
        <v>2</v>
      </c>
      <c r="AB13">
        <f t="shared" si="5"/>
        <v>1.4142135623730951</v>
      </c>
      <c r="AC13">
        <v>1.0986122886681098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16</v>
      </c>
      <c r="AJ13">
        <v>16</v>
      </c>
      <c r="AK13">
        <v>16</v>
      </c>
      <c r="AL13">
        <f t="shared" si="6"/>
        <v>4</v>
      </c>
    </row>
    <row r="14" spans="1:38" x14ac:dyDescent="0.25">
      <c r="A14">
        <v>1</v>
      </c>
      <c r="B14">
        <v>4</v>
      </c>
      <c r="C14" t="str">
        <f t="shared" si="0"/>
        <v>1-4</v>
      </c>
      <c r="D14" t="s">
        <v>11</v>
      </c>
      <c r="E14" t="s">
        <v>0</v>
      </c>
      <c r="F14">
        <v>2021</v>
      </c>
      <c r="G14">
        <v>49</v>
      </c>
      <c r="H14">
        <f t="shared" si="1"/>
        <v>7</v>
      </c>
      <c r="I14">
        <v>49</v>
      </c>
      <c r="J14">
        <f t="shared" si="1"/>
        <v>7</v>
      </c>
      <c r="K14">
        <v>14</v>
      </c>
      <c r="L14">
        <v>0</v>
      </c>
      <c r="M14">
        <v>41</v>
      </c>
      <c r="N14">
        <f t="shared" si="2"/>
        <v>6.4031242374328485</v>
      </c>
      <c r="O14">
        <v>0</v>
      </c>
      <c r="P14">
        <v>35</v>
      </c>
      <c r="Q14">
        <v>0</v>
      </c>
      <c r="R14">
        <v>6</v>
      </c>
      <c r="S14">
        <v>0</v>
      </c>
      <c r="T14">
        <v>8</v>
      </c>
      <c r="U14">
        <f t="shared" si="3"/>
        <v>2.8284271247461903</v>
      </c>
      <c r="V14">
        <v>8</v>
      </c>
      <c r="W14">
        <v>0</v>
      </c>
      <c r="X14">
        <v>16</v>
      </c>
      <c r="Y14">
        <v>16</v>
      </c>
      <c r="Z14">
        <f t="shared" si="4"/>
        <v>4</v>
      </c>
      <c r="AA14">
        <v>0</v>
      </c>
      <c r="AB14">
        <f t="shared" si="5"/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I14">
        <v>7</v>
      </c>
      <c r="AJ14">
        <v>7</v>
      </c>
      <c r="AK14">
        <v>7</v>
      </c>
      <c r="AL14">
        <f t="shared" si="6"/>
        <v>2.6457513110645907</v>
      </c>
    </row>
    <row r="15" spans="1:38" x14ac:dyDescent="0.25">
      <c r="A15">
        <v>2</v>
      </c>
      <c r="B15">
        <v>6</v>
      </c>
      <c r="C15" t="str">
        <f t="shared" si="0"/>
        <v>2-6</v>
      </c>
      <c r="D15" t="s">
        <v>11</v>
      </c>
      <c r="E15" t="s">
        <v>0</v>
      </c>
      <c r="F15">
        <v>2021</v>
      </c>
      <c r="G15">
        <v>52</v>
      </c>
      <c r="H15">
        <f t="shared" si="1"/>
        <v>7.2111025509279782</v>
      </c>
      <c r="I15">
        <v>52</v>
      </c>
      <c r="J15">
        <f t="shared" si="1"/>
        <v>7.2111025509279782</v>
      </c>
      <c r="K15">
        <v>1</v>
      </c>
      <c r="L15">
        <v>0</v>
      </c>
      <c r="M15">
        <v>52</v>
      </c>
      <c r="N15">
        <f t="shared" si="2"/>
        <v>7.2111025509279782</v>
      </c>
      <c r="O15">
        <v>0</v>
      </c>
      <c r="P15">
        <v>51</v>
      </c>
      <c r="Q15">
        <v>0</v>
      </c>
      <c r="R15">
        <v>1</v>
      </c>
      <c r="S15">
        <v>0</v>
      </c>
      <c r="T15">
        <v>0</v>
      </c>
      <c r="U15">
        <f t="shared" si="3"/>
        <v>0</v>
      </c>
      <c r="V15">
        <v>0</v>
      </c>
      <c r="W15">
        <v>0</v>
      </c>
      <c r="X15">
        <v>11</v>
      </c>
      <c r="Y15">
        <v>11</v>
      </c>
      <c r="Z15">
        <f t="shared" si="4"/>
        <v>3.3166247903553998</v>
      </c>
      <c r="AA15">
        <v>0</v>
      </c>
      <c r="AB15">
        <f t="shared" si="5"/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4</v>
      </c>
      <c r="AK15">
        <v>4</v>
      </c>
      <c r="AL15">
        <f t="shared" si="6"/>
        <v>2</v>
      </c>
    </row>
    <row r="16" spans="1:38" x14ac:dyDescent="0.25">
      <c r="A16">
        <v>3</v>
      </c>
      <c r="B16">
        <v>6</v>
      </c>
      <c r="C16" t="str">
        <f t="shared" si="0"/>
        <v>3-6</v>
      </c>
      <c r="D16" t="s">
        <v>11</v>
      </c>
      <c r="E16" t="s">
        <v>0</v>
      </c>
      <c r="F16">
        <v>2021</v>
      </c>
      <c r="G16">
        <v>41</v>
      </c>
      <c r="H16">
        <f t="shared" si="1"/>
        <v>6.4031242374328485</v>
      </c>
      <c r="I16">
        <v>41</v>
      </c>
      <c r="J16">
        <f t="shared" si="1"/>
        <v>6.4031242374328485</v>
      </c>
      <c r="K16">
        <v>1</v>
      </c>
      <c r="L16">
        <v>0</v>
      </c>
      <c r="M16">
        <v>40</v>
      </c>
      <c r="N16">
        <f t="shared" si="2"/>
        <v>6.324555320336759</v>
      </c>
      <c r="O16">
        <v>0</v>
      </c>
      <c r="P16">
        <v>40</v>
      </c>
      <c r="Q16">
        <v>0</v>
      </c>
      <c r="R16">
        <v>0</v>
      </c>
      <c r="S16">
        <v>0</v>
      </c>
      <c r="T16">
        <v>1</v>
      </c>
      <c r="U16">
        <f t="shared" si="3"/>
        <v>1</v>
      </c>
      <c r="V16">
        <v>1</v>
      </c>
      <c r="W16">
        <v>0</v>
      </c>
      <c r="X16">
        <v>21</v>
      </c>
      <c r="Y16">
        <v>21</v>
      </c>
      <c r="Z16">
        <f t="shared" si="4"/>
        <v>4.5825756949558398</v>
      </c>
      <c r="AA16">
        <v>0</v>
      </c>
      <c r="AB16">
        <f t="shared" si="5"/>
        <v>0</v>
      </c>
      <c r="AC16">
        <v>0</v>
      </c>
      <c r="AD16">
        <v>0</v>
      </c>
      <c r="AE16">
        <v>0</v>
      </c>
      <c r="AF16">
        <v>0</v>
      </c>
      <c r="AG16">
        <v>11</v>
      </c>
      <c r="AH16">
        <v>8</v>
      </c>
      <c r="AI16">
        <v>3</v>
      </c>
      <c r="AJ16">
        <v>3</v>
      </c>
      <c r="AK16">
        <v>3</v>
      </c>
      <c r="AL16">
        <f t="shared" si="6"/>
        <v>1.7320508075688772</v>
      </c>
    </row>
    <row r="17" spans="1:38" x14ac:dyDescent="0.25">
      <c r="A17">
        <v>4</v>
      </c>
      <c r="B17">
        <v>4</v>
      </c>
      <c r="C17" t="str">
        <f t="shared" si="0"/>
        <v>4-4</v>
      </c>
      <c r="D17" t="s">
        <v>11</v>
      </c>
      <c r="E17" t="s">
        <v>0</v>
      </c>
      <c r="F17">
        <v>2021</v>
      </c>
      <c r="G17">
        <v>46</v>
      </c>
      <c r="H17">
        <f t="shared" si="1"/>
        <v>6.7823299831252681</v>
      </c>
      <c r="I17">
        <v>46</v>
      </c>
      <c r="J17">
        <f t="shared" si="1"/>
        <v>6.7823299831252681</v>
      </c>
      <c r="K17">
        <v>1</v>
      </c>
      <c r="L17">
        <v>0</v>
      </c>
      <c r="M17">
        <v>45</v>
      </c>
      <c r="N17">
        <f t="shared" si="2"/>
        <v>6.7082039324993694</v>
      </c>
      <c r="O17">
        <v>8</v>
      </c>
      <c r="P17">
        <v>37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>
        <v>1</v>
      </c>
      <c r="W17">
        <v>0</v>
      </c>
      <c r="X17">
        <v>10</v>
      </c>
      <c r="Y17">
        <v>10</v>
      </c>
      <c r="Z17">
        <f t="shared" si="4"/>
        <v>3.1622776601683795</v>
      </c>
      <c r="AA17">
        <v>0</v>
      </c>
      <c r="AB17">
        <f t="shared" si="5"/>
        <v>0</v>
      </c>
      <c r="AC17">
        <v>0</v>
      </c>
      <c r="AD17">
        <v>0</v>
      </c>
      <c r="AE17">
        <v>0</v>
      </c>
      <c r="AF17">
        <v>0</v>
      </c>
      <c r="AG17">
        <v>9</v>
      </c>
      <c r="AH17">
        <v>3</v>
      </c>
      <c r="AI17">
        <v>6</v>
      </c>
      <c r="AJ17">
        <v>6</v>
      </c>
      <c r="AK17">
        <v>6</v>
      </c>
      <c r="AL17">
        <f t="shared" si="6"/>
        <v>2.4494897427831779</v>
      </c>
    </row>
    <row r="18" spans="1:38" x14ac:dyDescent="0.25">
      <c r="A18">
        <v>1</v>
      </c>
      <c r="B18">
        <v>4</v>
      </c>
      <c r="C18" t="str">
        <f t="shared" si="0"/>
        <v>1-4</v>
      </c>
      <c r="D18" t="s">
        <v>11</v>
      </c>
      <c r="E18" t="s">
        <v>0</v>
      </c>
      <c r="F18">
        <v>2022</v>
      </c>
      <c r="G18">
        <v>110</v>
      </c>
      <c r="H18">
        <f t="shared" si="1"/>
        <v>10.488088481701515</v>
      </c>
      <c r="I18">
        <v>110</v>
      </c>
      <c r="J18">
        <f t="shared" si="1"/>
        <v>10.488088481701515</v>
      </c>
      <c r="K18">
        <v>11</v>
      </c>
      <c r="L18">
        <v>45</v>
      </c>
      <c r="M18">
        <v>59</v>
      </c>
      <c r="N18">
        <f t="shared" si="2"/>
        <v>7.6811457478686078</v>
      </c>
      <c r="O18">
        <v>0</v>
      </c>
      <c r="P18">
        <v>54</v>
      </c>
      <c r="Q18">
        <v>0</v>
      </c>
      <c r="R18">
        <v>5</v>
      </c>
      <c r="S18">
        <v>0</v>
      </c>
      <c r="T18">
        <v>51</v>
      </c>
      <c r="U18">
        <f t="shared" si="3"/>
        <v>7.1414284285428504</v>
      </c>
      <c r="V18">
        <v>6</v>
      </c>
      <c r="W18">
        <v>45</v>
      </c>
      <c r="X18">
        <v>5</v>
      </c>
      <c r="Y18">
        <v>2</v>
      </c>
      <c r="Z18">
        <f t="shared" si="4"/>
        <v>1.4142135623730951</v>
      </c>
      <c r="AA18">
        <v>3</v>
      </c>
      <c r="AB18">
        <f t="shared" si="5"/>
        <v>1.7320508075688772</v>
      </c>
      <c r="AC18">
        <v>1.3862943611198906</v>
      </c>
      <c r="AD18">
        <v>0</v>
      </c>
      <c r="AE18">
        <v>0</v>
      </c>
      <c r="AF18">
        <v>0</v>
      </c>
      <c r="AG18">
        <v>6</v>
      </c>
      <c r="AH18">
        <v>1</v>
      </c>
      <c r="AI18">
        <v>5</v>
      </c>
      <c r="AJ18">
        <v>5</v>
      </c>
      <c r="AK18">
        <v>5</v>
      </c>
      <c r="AL18">
        <f t="shared" si="6"/>
        <v>2.2360679774997898</v>
      </c>
    </row>
    <row r="19" spans="1:38" x14ac:dyDescent="0.25">
      <c r="A19">
        <v>2</v>
      </c>
      <c r="B19">
        <v>6</v>
      </c>
      <c r="C19" t="str">
        <f t="shared" si="0"/>
        <v>2-6</v>
      </c>
      <c r="D19" t="s">
        <v>11</v>
      </c>
      <c r="E19" t="s">
        <v>0</v>
      </c>
      <c r="F19">
        <v>2022</v>
      </c>
      <c r="G19">
        <v>64</v>
      </c>
      <c r="H19">
        <f t="shared" si="1"/>
        <v>8</v>
      </c>
      <c r="I19">
        <v>64</v>
      </c>
      <c r="J19">
        <f t="shared" si="1"/>
        <v>8</v>
      </c>
      <c r="K19">
        <v>0</v>
      </c>
      <c r="L19">
        <v>0</v>
      </c>
      <c r="M19">
        <v>64</v>
      </c>
      <c r="N19">
        <f t="shared" si="2"/>
        <v>8</v>
      </c>
      <c r="O19">
        <v>0</v>
      </c>
      <c r="P19">
        <v>63</v>
      </c>
      <c r="Q19">
        <v>1</v>
      </c>
      <c r="R19">
        <v>0</v>
      </c>
      <c r="S19">
        <v>0</v>
      </c>
      <c r="T19">
        <v>0</v>
      </c>
      <c r="U19">
        <f t="shared" si="3"/>
        <v>0</v>
      </c>
      <c r="V19">
        <v>0</v>
      </c>
      <c r="W19">
        <v>0</v>
      </c>
      <c r="X19">
        <v>0</v>
      </c>
      <c r="Y19">
        <v>0</v>
      </c>
      <c r="Z19">
        <f t="shared" si="4"/>
        <v>0</v>
      </c>
      <c r="AA19">
        <v>0</v>
      </c>
      <c r="AB19">
        <f t="shared" si="5"/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6"/>
        <v>1</v>
      </c>
    </row>
    <row r="20" spans="1:38" x14ac:dyDescent="0.25">
      <c r="A20">
        <v>3</v>
      </c>
      <c r="B20">
        <v>6</v>
      </c>
      <c r="C20" t="str">
        <f t="shared" si="0"/>
        <v>3-6</v>
      </c>
      <c r="D20" t="s">
        <v>11</v>
      </c>
      <c r="E20" t="s">
        <v>0</v>
      </c>
      <c r="F20">
        <v>2022</v>
      </c>
      <c r="G20">
        <v>51</v>
      </c>
      <c r="H20">
        <f t="shared" si="1"/>
        <v>7.1414284285428504</v>
      </c>
      <c r="I20">
        <v>51</v>
      </c>
      <c r="J20">
        <f t="shared" si="1"/>
        <v>7.1414284285428504</v>
      </c>
      <c r="K20">
        <v>1</v>
      </c>
      <c r="L20">
        <v>1</v>
      </c>
      <c r="M20">
        <v>49</v>
      </c>
      <c r="N20">
        <f t="shared" si="2"/>
        <v>7</v>
      </c>
      <c r="O20">
        <v>0</v>
      </c>
      <c r="P20">
        <v>49</v>
      </c>
      <c r="Q20">
        <v>0</v>
      </c>
      <c r="R20">
        <v>0</v>
      </c>
      <c r="S20">
        <v>0</v>
      </c>
      <c r="T20">
        <v>2</v>
      </c>
      <c r="U20">
        <f t="shared" si="3"/>
        <v>1.4142135623730951</v>
      </c>
      <c r="V20">
        <v>1</v>
      </c>
      <c r="W20">
        <v>1</v>
      </c>
      <c r="X20">
        <v>7</v>
      </c>
      <c r="Y20">
        <v>4</v>
      </c>
      <c r="Z20">
        <f t="shared" si="4"/>
        <v>2</v>
      </c>
      <c r="AA20">
        <v>3</v>
      </c>
      <c r="AB20">
        <f t="shared" si="5"/>
        <v>1.7320508075688772</v>
      </c>
      <c r="AC20">
        <v>1.3862943611198906</v>
      </c>
      <c r="AD20">
        <v>0</v>
      </c>
      <c r="AE20">
        <v>0</v>
      </c>
      <c r="AF20">
        <v>0</v>
      </c>
      <c r="AG20">
        <v>5</v>
      </c>
      <c r="AH20">
        <v>3</v>
      </c>
      <c r="AI20">
        <v>2</v>
      </c>
      <c r="AJ20">
        <v>2</v>
      </c>
      <c r="AK20">
        <v>2</v>
      </c>
      <c r="AL20">
        <f t="shared" si="6"/>
        <v>1.4142135623730951</v>
      </c>
    </row>
    <row r="21" spans="1:38" x14ac:dyDescent="0.25">
      <c r="A21">
        <v>4</v>
      </c>
      <c r="B21">
        <v>4</v>
      </c>
      <c r="C21" t="str">
        <f t="shared" si="0"/>
        <v>4-4</v>
      </c>
      <c r="D21" t="s">
        <v>11</v>
      </c>
      <c r="E21" t="s">
        <v>0</v>
      </c>
      <c r="F21">
        <v>2022</v>
      </c>
      <c r="G21">
        <v>74</v>
      </c>
      <c r="H21">
        <f t="shared" si="1"/>
        <v>8.6023252670426267</v>
      </c>
      <c r="I21">
        <v>74</v>
      </c>
      <c r="J21">
        <f t="shared" si="1"/>
        <v>8.6023252670426267</v>
      </c>
      <c r="K21">
        <v>6</v>
      </c>
      <c r="L21">
        <v>2</v>
      </c>
      <c r="M21">
        <v>66</v>
      </c>
      <c r="N21">
        <f t="shared" si="2"/>
        <v>8.1240384046359608</v>
      </c>
      <c r="O21">
        <v>13</v>
      </c>
      <c r="P21">
        <v>53</v>
      </c>
      <c r="Q21">
        <v>0</v>
      </c>
      <c r="R21">
        <v>0</v>
      </c>
      <c r="S21">
        <v>0</v>
      </c>
      <c r="T21">
        <v>8</v>
      </c>
      <c r="U21">
        <f t="shared" si="3"/>
        <v>2.8284271247461903</v>
      </c>
      <c r="V21">
        <v>6</v>
      </c>
      <c r="W21">
        <v>2</v>
      </c>
      <c r="X21">
        <v>4</v>
      </c>
      <c r="Y21">
        <v>0</v>
      </c>
      <c r="Z21">
        <f t="shared" si="4"/>
        <v>0</v>
      </c>
      <c r="AA21">
        <v>4</v>
      </c>
      <c r="AB21">
        <f t="shared" si="5"/>
        <v>2</v>
      </c>
      <c r="AC21">
        <v>1.6094379124341003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2</v>
      </c>
      <c r="AK21">
        <v>2</v>
      </c>
      <c r="AL21">
        <f t="shared" si="6"/>
        <v>1.4142135623730951</v>
      </c>
    </row>
    <row r="22" spans="1:38" s="1" customFormat="1" x14ac:dyDescent="0.25">
      <c r="A22" s="1">
        <v>1</v>
      </c>
      <c r="B22" s="1">
        <v>8</v>
      </c>
      <c r="C22" s="1" t="str">
        <f t="shared" si="0"/>
        <v>1-8</v>
      </c>
      <c r="D22" s="1" t="s">
        <v>17</v>
      </c>
      <c r="E22" s="1" t="s">
        <v>14</v>
      </c>
      <c r="F22" s="1">
        <v>2018</v>
      </c>
      <c r="H22"/>
      <c r="J22"/>
      <c r="N22">
        <f t="shared" si="2"/>
        <v>0</v>
      </c>
      <c r="U22">
        <f t="shared" si="3"/>
        <v>0</v>
      </c>
      <c r="Z22">
        <f t="shared" si="4"/>
        <v>0</v>
      </c>
      <c r="AB22"/>
      <c r="AL22">
        <f t="shared" si="6"/>
        <v>0</v>
      </c>
    </row>
    <row r="23" spans="1:38" x14ac:dyDescent="0.25">
      <c r="A23">
        <v>2</v>
      </c>
      <c r="B23">
        <v>4</v>
      </c>
      <c r="C23" t="str">
        <f t="shared" si="0"/>
        <v>2-4</v>
      </c>
      <c r="D23" t="s">
        <v>17</v>
      </c>
      <c r="E23" t="s">
        <v>14</v>
      </c>
      <c r="F23">
        <v>2018</v>
      </c>
      <c r="G23">
        <v>25</v>
      </c>
      <c r="H23">
        <f t="shared" si="1"/>
        <v>5</v>
      </c>
      <c r="I23">
        <v>25</v>
      </c>
      <c r="J23">
        <f t="shared" si="1"/>
        <v>5</v>
      </c>
      <c r="K23">
        <v>3</v>
      </c>
      <c r="L23">
        <v>0</v>
      </c>
      <c r="M23">
        <v>25</v>
      </c>
      <c r="N23">
        <f t="shared" si="2"/>
        <v>5</v>
      </c>
      <c r="O23">
        <v>0</v>
      </c>
      <c r="P23">
        <v>22</v>
      </c>
      <c r="Q23">
        <v>0</v>
      </c>
      <c r="R23">
        <v>3</v>
      </c>
      <c r="S23">
        <v>0</v>
      </c>
      <c r="T23">
        <v>0</v>
      </c>
      <c r="U23">
        <f t="shared" si="3"/>
        <v>0</v>
      </c>
      <c r="V23">
        <v>0</v>
      </c>
      <c r="W23">
        <v>0</v>
      </c>
      <c r="X23">
        <v>65</v>
      </c>
      <c r="Y23">
        <v>5</v>
      </c>
      <c r="Z23">
        <f t="shared" si="4"/>
        <v>2.2360679774997898</v>
      </c>
      <c r="AA23">
        <v>60</v>
      </c>
      <c r="AB23">
        <f t="shared" si="5"/>
        <v>7.745966692414834</v>
      </c>
      <c r="AC23">
        <v>4.1108738641733114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6"/>
        <v>0</v>
      </c>
    </row>
    <row r="24" spans="1:38" x14ac:dyDescent="0.25">
      <c r="A24">
        <v>3</v>
      </c>
      <c r="B24">
        <v>5</v>
      </c>
      <c r="C24" t="str">
        <f t="shared" si="0"/>
        <v>3-5</v>
      </c>
      <c r="D24" t="s">
        <v>17</v>
      </c>
      <c r="E24" t="s">
        <v>14</v>
      </c>
      <c r="F24">
        <v>2018</v>
      </c>
      <c r="G24">
        <v>35</v>
      </c>
      <c r="H24">
        <f t="shared" si="1"/>
        <v>5.9160797830996161</v>
      </c>
      <c r="I24">
        <v>35</v>
      </c>
      <c r="J24">
        <f t="shared" si="1"/>
        <v>5.9160797830996161</v>
      </c>
      <c r="K24">
        <v>0</v>
      </c>
      <c r="L24">
        <v>0</v>
      </c>
      <c r="M24">
        <v>35</v>
      </c>
      <c r="N24">
        <f t="shared" si="2"/>
        <v>5.9160797830996161</v>
      </c>
      <c r="O24">
        <v>0</v>
      </c>
      <c r="P24">
        <v>35</v>
      </c>
      <c r="Q24">
        <v>0</v>
      </c>
      <c r="R24">
        <v>0</v>
      </c>
      <c r="S24">
        <v>0</v>
      </c>
      <c r="T24">
        <v>0</v>
      </c>
      <c r="U24">
        <f t="shared" si="3"/>
        <v>0</v>
      </c>
      <c r="V24">
        <v>0</v>
      </c>
      <c r="W24">
        <v>0</v>
      </c>
      <c r="X24">
        <v>55</v>
      </c>
      <c r="Y24">
        <v>0</v>
      </c>
      <c r="Z24">
        <f t="shared" si="4"/>
        <v>0</v>
      </c>
      <c r="AA24">
        <v>55</v>
      </c>
      <c r="AB24">
        <f t="shared" si="5"/>
        <v>7.416198487095663</v>
      </c>
      <c r="AC24">
        <v>4.0253516907351496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6"/>
        <v>0</v>
      </c>
    </row>
    <row r="25" spans="1:38" x14ac:dyDescent="0.25">
      <c r="A25">
        <v>4</v>
      </c>
      <c r="B25">
        <v>7</v>
      </c>
      <c r="C25" t="str">
        <f t="shared" si="0"/>
        <v>4-7</v>
      </c>
      <c r="D25" t="s">
        <v>17</v>
      </c>
      <c r="E25" t="s">
        <v>14</v>
      </c>
      <c r="F25">
        <v>2018</v>
      </c>
      <c r="G25">
        <v>28</v>
      </c>
      <c r="H25">
        <f t="shared" si="1"/>
        <v>5.2915026221291814</v>
      </c>
      <c r="I25">
        <v>28</v>
      </c>
      <c r="J25">
        <f t="shared" si="1"/>
        <v>5.2915026221291814</v>
      </c>
      <c r="K25">
        <v>0</v>
      </c>
      <c r="L25">
        <v>1</v>
      </c>
      <c r="M25">
        <v>27</v>
      </c>
      <c r="N25">
        <f t="shared" si="2"/>
        <v>5.196152422706632</v>
      </c>
      <c r="O25">
        <v>0</v>
      </c>
      <c r="P25">
        <v>27</v>
      </c>
      <c r="Q25">
        <v>0</v>
      </c>
      <c r="R25">
        <v>0</v>
      </c>
      <c r="S25">
        <v>0</v>
      </c>
      <c r="T25">
        <v>0</v>
      </c>
      <c r="U25">
        <f t="shared" si="3"/>
        <v>0</v>
      </c>
      <c r="V25">
        <v>0</v>
      </c>
      <c r="W25">
        <v>0</v>
      </c>
      <c r="X25">
        <v>69</v>
      </c>
      <c r="Y25">
        <v>0</v>
      </c>
      <c r="Z25">
        <f t="shared" si="4"/>
        <v>0</v>
      </c>
      <c r="AA25">
        <v>69</v>
      </c>
      <c r="AB25">
        <f t="shared" si="5"/>
        <v>8.3066238629180749</v>
      </c>
      <c r="AC25">
        <v>4.2484952420493594</v>
      </c>
      <c r="AD25">
        <v>0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f t="shared" si="6"/>
        <v>0</v>
      </c>
    </row>
    <row r="26" spans="1:38" s="2" customFormat="1" x14ac:dyDescent="0.25">
      <c r="A26" s="2">
        <v>1</v>
      </c>
      <c r="B26" s="2">
        <v>8</v>
      </c>
      <c r="C26" s="2" t="str">
        <f t="shared" si="0"/>
        <v>1-8</v>
      </c>
      <c r="D26" s="2" t="s">
        <v>17</v>
      </c>
      <c r="E26" s="2" t="s">
        <v>14</v>
      </c>
      <c r="F26" s="2">
        <v>2019</v>
      </c>
      <c r="G26" s="2">
        <v>92</v>
      </c>
      <c r="H26" s="2">
        <f t="shared" si="1"/>
        <v>9.5916630466254382</v>
      </c>
      <c r="I26" s="2">
        <v>92</v>
      </c>
      <c r="J26" s="2">
        <f t="shared" si="1"/>
        <v>9.5916630466254382</v>
      </c>
      <c r="K26" s="2">
        <v>27</v>
      </c>
      <c r="L26" s="2">
        <v>15</v>
      </c>
      <c r="M26" s="2">
        <v>53</v>
      </c>
      <c r="N26" s="2">
        <f t="shared" si="2"/>
        <v>7.2801098892805181</v>
      </c>
      <c r="O26" s="2">
        <v>0</v>
      </c>
      <c r="P26" s="2">
        <v>50</v>
      </c>
      <c r="Q26" s="2">
        <v>0</v>
      </c>
      <c r="R26" s="2">
        <v>2</v>
      </c>
      <c r="S26" s="2">
        <v>1</v>
      </c>
      <c r="T26" s="2">
        <v>39</v>
      </c>
      <c r="U26" s="2">
        <f t="shared" si="3"/>
        <v>6.2449979983983983</v>
      </c>
      <c r="V26" s="2">
        <v>25</v>
      </c>
      <c r="W26" s="2">
        <v>14</v>
      </c>
      <c r="X26" s="2">
        <v>50</v>
      </c>
      <c r="Y26" s="2">
        <v>16</v>
      </c>
      <c r="Z26" s="2">
        <f t="shared" si="4"/>
        <v>4</v>
      </c>
      <c r="AA26" s="2">
        <v>34</v>
      </c>
      <c r="AB26" s="2">
        <f t="shared" si="5"/>
        <v>5.8309518948453007</v>
      </c>
      <c r="AC26" s="2">
        <v>3.5553480614894135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f t="shared" si="6"/>
        <v>0</v>
      </c>
    </row>
    <row r="27" spans="1:38" x14ac:dyDescent="0.25">
      <c r="A27">
        <v>2</v>
      </c>
      <c r="B27">
        <v>4</v>
      </c>
      <c r="C27" t="str">
        <f t="shared" si="0"/>
        <v>2-4</v>
      </c>
      <c r="D27" t="s">
        <v>17</v>
      </c>
      <c r="E27" t="s">
        <v>14</v>
      </c>
      <c r="F27">
        <v>2019</v>
      </c>
      <c r="G27">
        <v>46</v>
      </c>
      <c r="H27">
        <f t="shared" si="1"/>
        <v>6.7823299831252681</v>
      </c>
      <c r="I27">
        <v>46</v>
      </c>
      <c r="J27">
        <f t="shared" si="1"/>
        <v>6.7823299831252681</v>
      </c>
      <c r="K27">
        <v>29</v>
      </c>
      <c r="L27">
        <v>0</v>
      </c>
      <c r="M27">
        <v>22</v>
      </c>
      <c r="N27">
        <f t="shared" si="2"/>
        <v>4.6904157598234297</v>
      </c>
      <c r="O27">
        <v>0</v>
      </c>
      <c r="P27">
        <v>17</v>
      </c>
      <c r="Q27">
        <v>0</v>
      </c>
      <c r="R27">
        <v>5</v>
      </c>
      <c r="S27">
        <v>0</v>
      </c>
      <c r="T27">
        <v>24</v>
      </c>
      <c r="U27">
        <f t="shared" si="3"/>
        <v>4.8989794855663558</v>
      </c>
      <c r="V27">
        <v>24</v>
      </c>
      <c r="W27">
        <v>0</v>
      </c>
      <c r="X27">
        <v>84</v>
      </c>
      <c r="Y27">
        <v>10</v>
      </c>
      <c r="Z27">
        <f t="shared" si="4"/>
        <v>3.1622776601683795</v>
      </c>
      <c r="AA27">
        <v>74</v>
      </c>
      <c r="AB27">
        <f t="shared" si="5"/>
        <v>8.6023252670426267</v>
      </c>
      <c r="AC27">
        <v>4.3174881135363101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f t="shared" si="6"/>
        <v>0</v>
      </c>
    </row>
    <row r="28" spans="1:38" x14ac:dyDescent="0.25">
      <c r="A28">
        <v>3</v>
      </c>
      <c r="B28">
        <v>5</v>
      </c>
      <c r="C28" t="str">
        <f t="shared" si="0"/>
        <v>3-5</v>
      </c>
      <c r="D28" t="s">
        <v>17</v>
      </c>
      <c r="E28" t="s">
        <v>14</v>
      </c>
      <c r="F28">
        <v>2019</v>
      </c>
      <c r="G28">
        <v>76</v>
      </c>
      <c r="H28">
        <f t="shared" si="1"/>
        <v>8.717797887081348</v>
      </c>
      <c r="I28">
        <v>76</v>
      </c>
      <c r="J28">
        <f t="shared" si="1"/>
        <v>8.717797887081348</v>
      </c>
      <c r="K28">
        <v>48</v>
      </c>
      <c r="L28">
        <v>1</v>
      </c>
      <c r="M28">
        <v>30</v>
      </c>
      <c r="N28">
        <f t="shared" si="2"/>
        <v>5.4772255750516612</v>
      </c>
      <c r="O28">
        <v>0</v>
      </c>
      <c r="P28">
        <v>27</v>
      </c>
      <c r="Q28">
        <v>0</v>
      </c>
      <c r="R28">
        <v>3</v>
      </c>
      <c r="S28">
        <v>0</v>
      </c>
      <c r="T28">
        <v>46</v>
      </c>
      <c r="U28">
        <f t="shared" si="3"/>
        <v>6.7823299831252681</v>
      </c>
      <c r="V28">
        <v>45</v>
      </c>
      <c r="W28">
        <v>1</v>
      </c>
      <c r="X28">
        <v>94</v>
      </c>
      <c r="Y28">
        <v>36</v>
      </c>
      <c r="Z28">
        <f t="shared" si="4"/>
        <v>6</v>
      </c>
      <c r="AA28">
        <v>58</v>
      </c>
      <c r="AB28">
        <f t="shared" si="5"/>
        <v>7.6157731058639087</v>
      </c>
      <c r="AC28">
        <v>4.0775374439057197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1</v>
      </c>
      <c r="AL28">
        <f t="shared" si="6"/>
        <v>1</v>
      </c>
    </row>
    <row r="29" spans="1:38" x14ac:dyDescent="0.25">
      <c r="A29">
        <v>4</v>
      </c>
      <c r="B29">
        <v>7</v>
      </c>
      <c r="C29" t="str">
        <f t="shared" si="0"/>
        <v>4-7</v>
      </c>
      <c r="D29" t="s">
        <v>17</v>
      </c>
      <c r="E29" t="s">
        <v>14</v>
      </c>
      <c r="F29">
        <v>2019</v>
      </c>
      <c r="G29">
        <v>31</v>
      </c>
      <c r="H29">
        <f t="shared" si="1"/>
        <v>5.5677643628300215</v>
      </c>
      <c r="I29">
        <v>31</v>
      </c>
      <c r="J29">
        <f t="shared" si="1"/>
        <v>5.5677643628300215</v>
      </c>
      <c r="K29">
        <v>16</v>
      </c>
      <c r="L29">
        <v>0</v>
      </c>
      <c r="M29">
        <v>20</v>
      </c>
      <c r="N29">
        <f t="shared" si="2"/>
        <v>4.4721359549995796</v>
      </c>
      <c r="O29">
        <v>0</v>
      </c>
      <c r="P29">
        <v>15</v>
      </c>
      <c r="Q29">
        <v>0</v>
      </c>
      <c r="R29">
        <v>5</v>
      </c>
      <c r="S29">
        <v>0</v>
      </c>
      <c r="T29">
        <v>11</v>
      </c>
      <c r="U29">
        <f t="shared" si="3"/>
        <v>3.3166247903553998</v>
      </c>
      <c r="V29">
        <v>11</v>
      </c>
      <c r="W29">
        <v>0</v>
      </c>
      <c r="X29">
        <v>80</v>
      </c>
      <c r="Y29">
        <v>1</v>
      </c>
      <c r="Z29">
        <f t="shared" si="4"/>
        <v>1</v>
      </c>
      <c r="AA29">
        <v>79</v>
      </c>
      <c r="AB29">
        <f t="shared" si="5"/>
        <v>8.8881944173155887</v>
      </c>
      <c r="AC29">
        <v>4.3820266346738812</v>
      </c>
      <c r="AD29">
        <v>0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0</v>
      </c>
      <c r="AL29">
        <f t="shared" si="6"/>
        <v>0</v>
      </c>
    </row>
    <row r="30" spans="1:38" x14ac:dyDescent="0.25">
      <c r="A30">
        <v>1</v>
      </c>
      <c r="B30">
        <v>8</v>
      </c>
      <c r="C30" t="str">
        <f t="shared" si="0"/>
        <v>1-8</v>
      </c>
      <c r="D30" t="s">
        <v>17</v>
      </c>
      <c r="E30" t="s">
        <v>14</v>
      </c>
      <c r="F30">
        <v>2020</v>
      </c>
      <c r="G30">
        <v>130</v>
      </c>
      <c r="H30">
        <f t="shared" si="1"/>
        <v>11.401754250991379</v>
      </c>
      <c r="I30">
        <v>130</v>
      </c>
      <c r="J30">
        <f t="shared" si="1"/>
        <v>11.401754250991379</v>
      </c>
      <c r="K30">
        <v>59</v>
      </c>
      <c r="L30">
        <v>20</v>
      </c>
      <c r="M30">
        <v>59</v>
      </c>
      <c r="N30">
        <f t="shared" si="2"/>
        <v>7.6811457478686078</v>
      </c>
      <c r="O30">
        <v>0</v>
      </c>
      <c r="P30">
        <v>51</v>
      </c>
      <c r="Q30">
        <v>0</v>
      </c>
      <c r="R30">
        <v>6</v>
      </c>
      <c r="S30">
        <v>2</v>
      </c>
      <c r="T30">
        <v>71</v>
      </c>
      <c r="U30">
        <f t="shared" si="3"/>
        <v>8.426149773176359</v>
      </c>
      <c r="V30">
        <v>53</v>
      </c>
      <c r="W30">
        <v>18</v>
      </c>
      <c r="X30">
        <v>82</v>
      </c>
      <c r="Y30">
        <v>58</v>
      </c>
      <c r="Z30">
        <f t="shared" si="4"/>
        <v>7.6157731058639087</v>
      </c>
      <c r="AA30">
        <v>24</v>
      </c>
      <c r="AB30">
        <f t="shared" si="5"/>
        <v>4.8989794855663558</v>
      </c>
      <c r="AC30">
        <v>3.2188758248682006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f t="shared" si="6"/>
        <v>1</v>
      </c>
    </row>
    <row r="31" spans="1:38" x14ac:dyDescent="0.25">
      <c r="A31">
        <v>2</v>
      </c>
      <c r="B31">
        <v>4</v>
      </c>
      <c r="C31" t="str">
        <f t="shared" si="0"/>
        <v>2-4</v>
      </c>
      <c r="D31" t="s">
        <v>17</v>
      </c>
      <c r="E31" t="s">
        <v>14</v>
      </c>
      <c r="F31">
        <v>2020</v>
      </c>
      <c r="G31">
        <v>107</v>
      </c>
      <c r="H31">
        <f t="shared" si="1"/>
        <v>10.344080432788601</v>
      </c>
      <c r="I31">
        <v>107</v>
      </c>
      <c r="J31">
        <f t="shared" si="1"/>
        <v>10.344080432788601</v>
      </c>
      <c r="K31">
        <v>88</v>
      </c>
      <c r="L31">
        <v>1</v>
      </c>
      <c r="M31">
        <v>28</v>
      </c>
      <c r="N31">
        <f t="shared" si="2"/>
        <v>5.2915026221291814</v>
      </c>
      <c r="O31">
        <v>0</v>
      </c>
      <c r="P31">
        <v>17</v>
      </c>
      <c r="Q31">
        <v>0</v>
      </c>
      <c r="R31">
        <v>11</v>
      </c>
      <c r="S31">
        <v>0</v>
      </c>
      <c r="T31">
        <v>78</v>
      </c>
      <c r="U31">
        <f t="shared" si="3"/>
        <v>8.8317608663278477</v>
      </c>
      <c r="V31">
        <v>77</v>
      </c>
      <c r="W31">
        <v>1</v>
      </c>
      <c r="X31">
        <v>78</v>
      </c>
      <c r="Y31">
        <v>25</v>
      </c>
      <c r="Z31">
        <f t="shared" si="4"/>
        <v>5</v>
      </c>
      <c r="AA31">
        <v>53</v>
      </c>
      <c r="AB31">
        <f t="shared" si="5"/>
        <v>7.2801098892805181</v>
      </c>
      <c r="AC31">
        <v>3.9889840465642745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6"/>
        <v>0</v>
      </c>
    </row>
    <row r="32" spans="1:38" x14ac:dyDescent="0.25">
      <c r="A32">
        <v>3</v>
      </c>
      <c r="B32">
        <v>5</v>
      </c>
      <c r="C32" t="str">
        <f t="shared" si="0"/>
        <v>3-5</v>
      </c>
      <c r="D32" t="s">
        <v>17</v>
      </c>
      <c r="E32" t="s">
        <v>14</v>
      </c>
      <c r="F32">
        <v>2020</v>
      </c>
      <c r="G32">
        <v>126</v>
      </c>
      <c r="H32">
        <f t="shared" si="1"/>
        <v>11.224972160321824</v>
      </c>
      <c r="I32">
        <v>126</v>
      </c>
      <c r="J32">
        <f t="shared" si="1"/>
        <v>11.224972160321824</v>
      </c>
      <c r="K32">
        <v>93</v>
      </c>
      <c r="L32">
        <v>0</v>
      </c>
      <c r="M32">
        <v>36</v>
      </c>
      <c r="N32">
        <f t="shared" si="2"/>
        <v>6</v>
      </c>
      <c r="O32">
        <v>0</v>
      </c>
      <c r="P32">
        <v>33</v>
      </c>
      <c r="Q32">
        <v>0</v>
      </c>
      <c r="R32">
        <v>3</v>
      </c>
      <c r="S32">
        <v>0</v>
      </c>
      <c r="T32">
        <v>90</v>
      </c>
      <c r="U32">
        <f t="shared" si="3"/>
        <v>9.4868329805051381</v>
      </c>
      <c r="V32">
        <v>90</v>
      </c>
      <c r="W32">
        <v>0</v>
      </c>
      <c r="X32">
        <v>101</v>
      </c>
      <c r="Y32">
        <v>72</v>
      </c>
      <c r="Z32">
        <f t="shared" si="4"/>
        <v>8.4852813742385695</v>
      </c>
      <c r="AA32">
        <v>29</v>
      </c>
      <c r="AB32">
        <f t="shared" si="5"/>
        <v>5.3851648071345037</v>
      </c>
      <c r="AC32">
        <v>3.4011973816621555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1</v>
      </c>
      <c r="AL32">
        <f t="shared" si="6"/>
        <v>1</v>
      </c>
    </row>
    <row r="33" spans="1:38" x14ac:dyDescent="0.25">
      <c r="A33">
        <v>4</v>
      </c>
      <c r="B33">
        <v>7</v>
      </c>
      <c r="C33" t="str">
        <f t="shared" si="0"/>
        <v>4-7</v>
      </c>
      <c r="D33" t="s">
        <v>17</v>
      </c>
      <c r="E33" t="s">
        <v>14</v>
      </c>
      <c r="F33">
        <v>2020</v>
      </c>
      <c r="G33">
        <v>58</v>
      </c>
      <c r="H33">
        <f t="shared" si="1"/>
        <v>7.6157731058639087</v>
      </c>
      <c r="I33">
        <v>58</v>
      </c>
      <c r="J33">
        <f t="shared" si="1"/>
        <v>7.6157731058639087</v>
      </c>
      <c r="K33">
        <v>44</v>
      </c>
      <c r="L33">
        <v>0</v>
      </c>
      <c r="M33">
        <v>18</v>
      </c>
      <c r="N33">
        <f t="shared" si="2"/>
        <v>4.2426406871192848</v>
      </c>
      <c r="O33">
        <v>0</v>
      </c>
      <c r="P33">
        <v>14</v>
      </c>
      <c r="Q33">
        <v>0</v>
      </c>
      <c r="R33">
        <v>4</v>
      </c>
      <c r="S33">
        <v>0</v>
      </c>
      <c r="T33">
        <v>40</v>
      </c>
      <c r="U33">
        <f t="shared" si="3"/>
        <v>6.324555320336759</v>
      </c>
      <c r="V33">
        <v>40</v>
      </c>
      <c r="W33">
        <v>0</v>
      </c>
      <c r="X33">
        <v>75</v>
      </c>
      <c r="Y33">
        <v>5</v>
      </c>
      <c r="Z33">
        <f t="shared" si="4"/>
        <v>2.2360679774997898</v>
      </c>
      <c r="AA33">
        <v>70</v>
      </c>
      <c r="AB33">
        <f t="shared" si="5"/>
        <v>8.3666002653407556</v>
      </c>
      <c r="AC33">
        <v>4.2626798770413155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6"/>
        <v>0</v>
      </c>
    </row>
    <row r="34" spans="1:38" s="1" customFormat="1" x14ac:dyDescent="0.25">
      <c r="A34" s="1">
        <v>1</v>
      </c>
      <c r="B34" s="1">
        <v>8</v>
      </c>
      <c r="C34" s="1" t="str">
        <f t="shared" ref="C34:C65" si="7">_xlfn.CONCAT(A34,"-",B34)</f>
        <v>1-8</v>
      </c>
      <c r="D34" s="1" t="s">
        <v>17</v>
      </c>
      <c r="E34" s="1" t="s">
        <v>14</v>
      </c>
      <c r="F34" s="1">
        <v>2021</v>
      </c>
      <c r="G34" s="1">
        <v>70</v>
      </c>
      <c r="H34">
        <f t="shared" si="1"/>
        <v>8.3666002653407556</v>
      </c>
      <c r="J34"/>
      <c r="K34" s="1">
        <v>9</v>
      </c>
      <c r="L34" s="1">
        <v>1</v>
      </c>
      <c r="M34" s="1">
        <v>64</v>
      </c>
      <c r="N34">
        <f t="shared" si="2"/>
        <v>8</v>
      </c>
      <c r="O34" s="1">
        <v>0</v>
      </c>
      <c r="P34" s="1">
        <v>60</v>
      </c>
      <c r="Q34" s="1">
        <v>0</v>
      </c>
      <c r="R34" s="1">
        <v>3</v>
      </c>
      <c r="S34" s="1">
        <v>1</v>
      </c>
      <c r="T34" s="1">
        <v>6</v>
      </c>
      <c r="U34">
        <f t="shared" si="3"/>
        <v>2.4494897427831779</v>
      </c>
      <c r="V34" s="1">
        <v>6</v>
      </c>
      <c r="W34" s="1">
        <v>0</v>
      </c>
      <c r="Y34" s="1">
        <v>67</v>
      </c>
      <c r="Z34">
        <f t="shared" si="4"/>
        <v>8.1853527718724504</v>
      </c>
      <c r="AC34" s="1">
        <v>1.6094379124341003</v>
      </c>
      <c r="AD34" s="1">
        <v>0</v>
      </c>
      <c r="AE34" s="1">
        <v>0</v>
      </c>
      <c r="AF34" s="1">
        <v>0</v>
      </c>
      <c r="AG34" s="1">
        <v>7</v>
      </c>
      <c r="AH34" s="1">
        <v>1</v>
      </c>
      <c r="AI34" s="1">
        <v>6</v>
      </c>
      <c r="AJ34" s="1">
        <v>6</v>
      </c>
      <c r="AK34" s="1">
        <v>6</v>
      </c>
      <c r="AL34">
        <f t="shared" si="6"/>
        <v>2.4494897427831779</v>
      </c>
    </row>
    <row r="35" spans="1:38" s="1" customFormat="1" x14ac:dyDescent="0.25">
      <c r="A35" s="1">
        <v>2</v>
      </c>
      <c r="B35" s="1">
        <v>4</v>
      </c>
      <c r="C35" s="1" t="str">
        <f t="shared" si="7"/>
        <v>2-4</v>
      </c>
      <c r="D35" s="1" t="s">
        <v>17</v>
      </c>
      <c r="E35" s="1" t="s">
        <v>14</v>
      </c>
      <c r="F35" s="1">
        <v>2021</v>
      </c>
      <c r="G35" s="1">
        <v>40</v>
      </c>
      <c r="H35">
        <f t="shared" si="1"/>
        <v>6.324555320336759</v>
      </c>
      <c r="J35"/>
      <c r="K35" s="1">
        <v>11</v>
      </c>
      <c r="L35" s="1">
        <v>0</v>
      </c>
      <c r="M35" s="1">
        <v>35</v>
      </c>
      <c r="N35">
        <f t="shared" si="2"/>
        <v>5.9160797830996161</v>
      </c>
      <c r="O35" s="1">
        <v>0</v>
      </c>
      <c r="P35" s="1">
        <v>29</v>
      </c>
      <c r="Q35" s="1">
        <v>0</v>
      </c>
      <c r="R35" s="1">
        <v>6</v>
      </c>
      <c r="S35" s="1">
        <v>0</v>
      </c>
      <c r="T35" s="1">
        <v>5</v>
      </c>
      <c r="U35">
        <f t="shared" si="3"/>
        <v>2.2360679774997898</v>
      </c>
      <c r="V35" s="1">
        <v>5</v>
      </c>
      <c r="W35" s="1">
        <v>0</v>
      </c>
      <c r="Y35" s="1">
        <v>25</v>
      </c>
      <c r="Z35">
        <f t="shared" si="4"/>
        <v>5</v>
      </c>
      <c r="AC35" s="1">
        <v>2.0794415416798357</v>
      </c>
      <c r="AD35" s="1">
        <v>0</v>
      </c>
      <c r="AE35" s="1">
        <v>0</v>
      </c>
      <c r="AF35" s="1">
        <v>0</v>
      </c>
      <c r="AG35" s="1">
        <v>19</v>
      </c>
      <c r="AH35" s="1">
        <v>0</v>
      </c>
      <c r="AI35" s="1">
        <v>19</v>
      </c>
      <c r="AJ35" s="1">
        <v>19</v>
      </c>
      <c r="AK35" s="1">
        <v>19</v>
      </c>
      <c r="AL35">
        <f t="shared" si="6"/>
        <v>4.358898943540674</v>
      </c>
    </row>
    <row r="36" spans="1:38" s="1" customFormat="1" x14ac:dyDescent="0.25">
      <c r="A36" s="1">
        <v>3</v>
      </c>
      <c r="B36" s="1">
        <v>5</v>
      </c>
      <c r="C36" s="1" t="str">
        <f t="shared" si="7"/>
        <v>3-5</v>
      </c>
      <c r="D36" s="1" t="s">
        <v>17</v>
      </c>
      <c r="E36" s="1" t="s">
        <v>14</v>
      </c>
      <c r="F36" s="1">
        <v>2021</v>
      </c>
      <c r="G36" s="1">
        <v>37</v>
      </c>
      <c r="H36">
        <f t="shared" si="1"/>
        <v>6.0827625302982193</v>
      </c>
      <c r="J36"/>
      <c r="K36" s="1">
        <v>12</v>
      </c>
      <c r="L36" s="1">
        <v>1</v>
      </c>
      <c r="M36" s="1">
        <v>26</v>
      </c>
      <c r="N36">
        <f t="shared" si="2"/>
        <v>5.0990195135927845</v>
      </c>
      <c r="O36" s="1">
        <v>0</v>
      </c>
      <c r="P36" s="1">
        <v>24</v>
      </c>
      <c r="Q36" s="1">
        <v>0</v>
      </c>
      <c r="R36" s="1">
        <v>2</v>
      </c>
      <c r="S36" s="1">
        <v>0</v>
      </c>
      <c r="T36" s="1">
        <v>11</v>
      </c>
      <c r="U36">
        <f t="shared" si="3"/>
        <v>3.3166247903553998</v>
      </c>
      <c r="V36" s="1">
        <v>10</v>
      </c>
      <c r="W36" s="1">
        <v>1</v>
      </c>
      <c r="Y36" s="1">
        <v>34</v>
      </c>
      <c r="Z36">
        <f t="shared" si="4"/>
        <v>5.8309518948453007</v>
      </c>
      <c r="AC36" s="1">
        <v>0.69314718055994529</v>
      </c>
      <c r="AD36" s="1">
        <v>0</v>
      </c>
      <c r="AE36" s="1">
        <v>0</v>
      </c>
      <c r="AF36" s="1">
        <v>0</v>
      </c>
      <c r="AG36" s="1">
        <v>22</v>
      </c>
      <c r="AH36" s="1">
        <v>3</v>
      </c>
      <c r="AI36" s="1">
        <v>19</v>
      </c>
      <c r="AJ36" s="1">
        <v>19</v>
      </c>
      <c r="AK36" s="1">
        <v>19</v>
      </c>
      <c r="AL36">
        <f t="shared" si="6"/>
        <v>4.358898943540674</v>
      </c>
    </row>
    <row r="37" spans="1:38" s="1" customFormat="1" x14ac:dyDescent="0.25">
      <c r="A37" s="1">
        <v>4</v>
      </c>
      <c r="B37" s="1">
        <v>7</v>
      </c>
      <c r="C37" s="1" t="str">
        <f t="shared" si="7"/>
        <v>4-7</v>
      </c>
      <c r="D37" s="1" t="s">
        <v>17</v>
      </c>
      <c r="E37" s="1" t="s">
        <v>14</v>
      </c>
      <c r="F37" s="1">
        <v>2021</v>
      </c>
      <c r="G37" s="1">
        <v>31</v>
      </c>
      <c r="H37">
        <f t="shared" si="1"/>
        <v>5.5677643628300215</v>
      </c>
      <c r="J37"/>
      <c r="K37" s="1">
        <v>9</v>
      </c>
      <c r="L37" s="1">
        <v>0</v>
      </c>
      <c r="M37" s="1">
        <v>24</v>
      </c>
      <c r="N37">
        <f t="shared" si="2"/>
        <v>4.8989794855663558</v>
      </c>
      <c r="O37" s="1">
        <v>0</v>
      </c>
      <c r="P37" s="1">
        <v>22</v>
      </c>
      <c r="Q37" s="1">
        <v>0</v>
      </c>
      <c r="R37" s="1">
        <v>2</v>
      </c>
      <c r="S37" s="1">
        <v>0</v>
      </c>
      <c r="T37" s="1">
        <v>7</v>
      </c>
      <c r="U37">
        <f t="shared" si="3"/>
        <v>2.6457513110645907</v>
      </c>
      <c r="V37" s="1">
        <v>7</v>
      </c>
      <c r="W37" s="1">
        <v>0</v>
      </c>
      <c r="Y37" s="1">
        <v>3</v>
      </c>
      <c r="Z37">
        <f t="shared" si="4"/>
        <v>1.7320508075688772</v>
      </c>
      <c r="AC37" s="1">
        <v>2.1972245773362196</v>
      </c>
      <c r="AD37" s="1">
        <v>0</v>
      </c>
      <c r="AE37" s="1">
        <v>0</v>
      </c>
      <c r="AF37" s="1">
        <v>0</v>
      </c>
      <c r="AG37" s="1">
        <v>24</v>
      </c>
      <c r="AH37" s="1">
        <v>0</v>
      </c>
      <c r="AI37" s="1">
        <v>24</v>
      </c>
      <c r="AJ37" s="1">
        <v>24</v>
      </c>
      <c r="AK37" s="1">
        <v>24</v>
      </c>
      <c r="AL37">
        <f t="shared" si="6"/>
        <v>4.8989794855663558</v>
      </c>
    </row>
    <row r="38" spans="1:38" s="1" customFormat="1" x14ac:dyDescent="0.25">
      <c r="A38" s="1">
        <v>1</v>
      </c>
      <c r="B38" s="1">
        <v>8</v>
      </c>
      <c r="C38" s="1" t="str">
        <f t="shared" si="7"/>
        <v>1-8</v>
      </c>
      <c r="D38" s="1" t="s">
        <v>17</v>
      </c>
      <c r="E38" s="1" t="s">
        <v>14</v>
      </c>
      <c r="F38" s="1">
        <v>2022</v>
      </c>
      <c r="G38" s="1">
        <v>106</v>
      </c>
      <c r="H38">
        <f t="shared" si="1"/>
        <v>10.295630140987001</v>
      </c>
      <c r="J38"/>
      <c r="K38" s="1">
        <v>36</v>
      </c>
      <c r="L38" s="1">
        <v>18</v>
      </c>
      <c r="M38" s="1">
        <v>63</v>
      </c>
      <c r="N38">
        <f t="shared" si="2"/>
        <v>7.9372539331937721</v>
      </c>
      <c r="O38" s="1">
        <v>0</v>
      </c>
      <c r="P38" s="1">
        <v>52</v>
      </c>
      <c r="Q38" s="1">
        <v>0</v>
      </c>
      <c r="R38" s="1">
        <v>9</v>
      </c>
      <c r="S38" s="1">
        <v>2</v>
      </c>
      <c r="T38" s="1">
        <v>43</v>
      </c>
      <c r="U38">
        <f t="shared" si="3"/>
        <v>6.5574385243020004</v>
      </c>
      <c r="V38" s="1">
        <v>27</v>
      </c>
      <c r="W38" s="1">
        <v>16</v>
      </c>
      <c r="Y38" s="1">
        <v>17</v>
      </c>
      <c r="Z38">
        <f t="shared" si="4"/>
        <v>4.1231056256176606</v>
      </c>
      <c r="AC38" s="1">
        <v>0.69314718055994529</v>
      </c>
      <c r="AD38" s="1">
        <v>0</v>
      </c>
      <c r="AE38" s="1">
        <v>0</v>
      </c>
      <c r="AF38" s="1">
        <v>0</v>
      </c>
      <c r="AG38" s="1">
        <v>16</v>
      </c>
      <c r="AH38" s="1">
        <v>0</v>
      </c>
      <c r="AI38" s="1">
        <v>16</v>
      </c>
      <c r="AJ38" s="1">
        <v>16</v>
      </c>
      <c r="AK38" s="1">
        <v>16</v>
      </c>
      <c r="AL38">
        <f t="shared" si="6"/>
        <v>4</v>
      </c>
    </row>
    <row r="39" spans="1:38" s="1" customFormat="1" x14ac:dyDescent="0.25">
      <c r="A39" s="1">
        <v>2</v>
      </c>
      <c r="B39" s="1">
        <v>4</v>
      </c>
      <c r="C39" s="1" t="str">
        <f t="shared" si="7"/>
        <v>2-4</v>
      </c>
      <c r="D39" s="1" t="s">
        <v>17</v>
      </c>
      <c r="E39" s="1" t="s">
        <v>14</v>
      </c>
      <c r="F39" s="1">
        <v>2022</v>
      </c>
      <c r="G39" s="1">
        <v>50</v>
      </c>
      <c r="H39">
        <f t="shared" si="1"/>
        <v>7.0710678118654755</v>
      </c>
      <c r="J39"/>
      <c r="K39" s="1">
        <v>20</v>
      </c>
      <c r="L39" s="1">
        <v>0</v>
      </c>
      <c r="M39" s="1">
        <v>34</v>
      </c>
      <c r="N39">
        <f t="shared" si="2"/>
        <v>5.8309518948453007</v>
      </c>
      <c r="O39" s="1">
        <v>0</v>
      </c>
      <c r="P39" s="1">
        <v>30</v>
      </c>
      <c r="Q39" s="1">
        <v>0</v>
      </c>
      <c r="R39" s="1">
        <v>4</v>
      </c>
      <c r="S39" s="1">
        <v>0</v>
      </c>
      <c r="T39" s="1">
        <v>16</v>
      </c>
      <c r="U39">
        <f t="shared" si="3"/>
        <v>4</v>
      </c>
      <c r="V39" s="1">
        <v>16</v>
      </c>
      <c r="W39" s="1">
        <v>0</v>
      </c>
      <c r="Y39" s="1">
        <v>2</v>
      </c>
      <c r="Z39">
        <f t="shared" si="4"/>
        <v>1.4142135623730951</v>
      </c>
      <c r="AC39" s="1">
        <v>1.9459101490553132</v>
      </c>
      <c r="AD39" s="1">
        <v>0</v>
      </c>
      <c r="AE39" s="1">
        <v>0</v>
      </c>
      <c r="AF39" s="1">
        <v>0</v>
      </c>
      <c r="AG39" s="1">
        <v>21</v>
      </c>
      <c r="AH39" s="1">
        <v>0</v>
      </c>
      <c r="AI39" s="1">
        <v>21</v>
      </c>
      <c r="AJ39" s="1">
        <v>21</v>
      </c>
      <c r="AK39" s="1">
        <v>21</v>
      </c>
      <c r="AL39">
        <f t="shared" si="6"/>
        <v>4.5825756949558398</v>
      </c>
    </row>
    <row r="40" spans="1:38" s="1" customFormat="1" x14ac:dyDescent="0.25">
      <c r="A40" s="1">
        <v>3</v>
      </c>
      <c r="B40" s="1">
        <v>5</v>
      </c>
      <c r="C40" s="1" t="str">
        <f t="shared" si="7"/>
        <v>3-5</v>
      </c>
      <c r="D40" s="1" t="s">
        <v>17</v>
      </c>
      <c r="E40" s="1" t="s">
        <v>14</v>
      </c>
      <c r="F40" s="1">
        <v>2022</v>
      </c>
      <c r="G40" s="1">
        <v>60</v>
      </c>
      <c r="H40">
        <f t="shared" si="1"/>
        <v>7.745966692414834</v>
      </c>
      <c r="J40"/>
      <c r="K40" s="1">
        <v>18</v>
      </c>
      <c r="L40" s="1">
        <v>0</v>
      </c>
      <c r="M40" s="1">
        <v>44</v>
      </c>
      <c r="N40">
        <f t="shared" si="2"/>
        <v>6.6332495807107996</v>
      </c>
      <c r="O40" s="1">
        <v>0</v>
      </c>
      <c r="P40" s="1">
        <v>42</v>
      </c>
      <c r="Q40" s="1">
        <v>0</v>
      </c>
      <c r="R40" s="1">
        <v>2</v>
      </c>
      <c r="S40" s="1">
        <v>0</v>
      </c>
      <c r="T40" s="1">
        <v>16</v>
      </c>
      <c r="U40">
        <f t="shared" si="3"/>
        <v>4</v>
      </c>
      <c r="V40" s="1">
        <v>16</v>
      </c>
      <c r="W40" s="1">
        <v>0</v>
      </c>
      <c r="Y40" s="1">
        <v>9</v>
      </c>
      <c r="Z40">
        <f t="shared" si="4"/>
        <v>3</v>
      </c>
      <c r="AC40" s="1">
        <v>1.3862943611198906</v>
      </c>
      <c r="AD40" s="1">
        <v>0</v>
      </c>
      <c r="AE40" s="1">
        <v>0</v>
      </c>
      <c r="AF40" s="1">
        <v>0</v>
      </c>
      <c r="AG40" s="1">
        <v>29</v>
      </c>
      <c r="AH40" s="1">
        <v>2</v>
      </c>
      <c r="AI40" s="1">
        <v>27</v>
      </c>
      <c r="AJ40" s="1">
        <v>27</v>
      </c>
      <c r="AK40" s="1">
        <v>27</v>
      </c>
      <c r="AL40">
        <f t="shared" si="6"/>
        <v>5.196152422706632</v>
      </c>
    </row>
    <row r="41" spans="1:38" s="1" customFormat="1" x14ac:dyDescent="0.25">
      <c r="A41" s="1">
        <v>4</v>
      </c>
      <c r="B41" s="1">
        <v>7</v>
      </c>
      <c r="C41" s="1" t="str">
        <f t="shared" si="7"/>
        <v>4-7</v>
      </c>
      <c r="D41" s="1" t="s">
        <v>17</v>
      </c>
      <c r="E41" s="1" t="s">
        <v>14</v>
      </c>
      <c r="F41" s="1">
        <v>2022</v>
      </c>
      <c r="G41" s="1">
        <v>35</v>
      </c>
      <c r="H41">
        <f t="shared" si="1"/>
        <v>5.9160797830996161</v>
      </c>
      <c r="J41"/>
      <c r="K41" s="1">
        <v>6</v>
      </c>
      <c r="L41" s="1">
        <v>0</v>
      </c>
      <c r="M41" s="1">
        <v>30</v>
      </c>
      <c r="N41">
        <f t="shared" si="2"/>
        <v>5.4772255750516612</v>
      </c>
      <c r="O41" s="1">
        <v>0</v>
      </c>
      <c r="P41" s="1">
        <v>29</v>
      </c>
      <c r="Q41" s="1">
        <v>0</v>
      </c>
      <c r="R41" s="1">
        <v>1</v>
      </c>
      <c r="S41" s="1">
        <v>0</v>
      </c>
      <c r="T41" s="1">
        <v>5</v>
      </c>
      <c r="U41">
        <f t="shared" si="3"/>
        <v>2.2360679774997898</v>
      </c>
      <c r="V41" s="1">
        <v>5</v>
      </c>
      <c r="W41" s="1">
        <v>0</v>
      </c>
      <c r="Y41" s="1">
        <v>1</v>
      </c>
      <c r="Z41">
        <f t="shared" si="4"/>
        <v>1</v>
      </c>
      <c r="AC41" s="1">
        <v>0.69314718055994529</v>
      </c>
      <c r="AD41" s="1">
        <v>0</v>
      </c>
      <c r="AE41" s="1">
        <v>0</v>
      </c>
      <c r="AF41" s="1">
        <v>0</v>
      </c>
      <c r="AG41" s="1">
        <v>17</v>
      </c>
      <c r="AH41" s="1">
        <v>0</v>
      </c>
      <c r="AI41" s="1">
        <v>17</v>
      </c>
      <c r="AJ41" s="1">
        <v>17</v>
      </c>
      <c r="AK41" s="1">
        <v>17</v>
      </c>
      <c r="AL41">
        <f t="shared" si="6"/>
        <v>4.1231056256176606</v>
      </c>
    </row>
    <row r="42" spans="1:38" x14ac:dyDescent="0.25">
      <c r="A42">
        <v>1</v>
      </c>
      <c r="B42">
        <v>6</v>
      </c>
      <c r="C42" t="str">
        <f t="shared" si="7"/>
        <v>1-6</v>
      </c>
      <c r="D42" t="s">
        <v>1</v>
      </c>
      <c r="E42" t="s">
        <v>4</v>
      </c>
      <c r="F42">
        <v>2018</v>
      </c>
      <c r="G42">
        <v>65</v>
      </c>
      <c r="H42">
        <f t="shared" si="1"/>
        <v>8.0622577482985491</v>
      </c>
      <c r="I42">
        <v>65</v>
      </c>
      <c r="J42">
        <f t="shared" si="1"/>
        <v>8.0622577482985491</v>
      </c>
      <c r="K42">
        <v>6</v>
      </c>
      <c r="L42">
        <v>4</v>
      </c>
      <c r="M42">
        <v>58</v>
      </c>
      <c r="N42">
        <f t="shared" si="2"/>
        <v>7.6157731058639087</v>
      </c>
      <c r="O42">
        <v>0</v>
      </c>
      <c r="P42">
        <v>55</v>
      </c>
      <c r="Q42">
        <v>0</v>
      </c>
      <c r="R42">
        <v>2</v>
      </c>
      <c r="S42">
        <v>1</v>
      </c>
      <c r="T42">
        <v>7</v>
      </c>
      <c r="U42">
        <f t="shared" si="3"/>
        <v>2.6457513110645907</v>
      </c>
      <c r="V42">
        <v>4</v>
      </c>
      <c r="W42">
        <v>3</v>
      </c>
      <c r="X42">
        <v>11</v>
      </c>
      <c r="Y42">
        <v>11</v>
      </c>
      <c r="Z42">
        <f t="shared" si="4"/>
        <v>3.3166247903553998</v>
      </c>
      <c r="AA42">
        <v>0</v>
      </c>
      <c r="AB42">
        <f t="shared" si="5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6"/>
        <v>0</v>
      </c>
    </row>
    <row r="43" spans="1:38" x14ac:dyDescent="0.25">
      <c r="A43">
        <v>2</v>
      </c>
      <c r="B43">
        <v>1</v>
      </c>
      <c r="C43" t="str">
        <f t="shared" si="7"/>
        <v>2-1</v>
      </c>
      <c r="D43" t="s">
        <v>1</v>
      </c>
      <c r="E43" t="s">
        <v>4</v>
      </c>
      <c r="F43">
        <v>2018</v>
      </c>
      <c r="G43">
        <v>41</v>
      </c>
      <c r="H43">
        <f t="shared" si="1"/>
        <v>6.4031242374328485</v>
      </c>
      <c r="I43">
        <v>41</v>
      </c>
      <c r="J43">
        <f t="shared" si="1"/>
        <v>6.4031242374328485</v>
      </c>
      <c r="K43">
        <v>0</v>
      </c>
      <c r="L43">
        <v>1</v>
      </c>
      <c r="M43">
        <v>40</v>
      </c>
      <c r="N43">
        <f t="shared" si="2"/>
        <v>6.324555320336759</v>
      </c>
      <c r="O43">
        <v>0</v>
      </c>
      <c r="P43">
        <v>40</v>
      </c>
      <c r="Q43">
        <v>0</v>
      </c>
      <c r="R43">
        <v>0</v>
      </c>
      <c r="S43">
        <v>0</v>
      </c>
      <c r="T43">
        <v>1</v>
      </c>
      <c r="U43">
        <f t="shared" si="3"/>
        <v>1</v>
      </c>
      <c r="V43">
        <v>0</v>
      </c>
      <c r="W43">
        <v>1</v>
      </c>
      <c r="X43">
        <v>11</v>
      </c>
      <c r="Y43">
        <v>11</v>
      </c>
      <c r="Z43">
        <f t="shared" si="4"/>
        <v>3.3166247903553998</v>
      </c>
      <c r="AA43">
        <v>0</v>
      </c>
      <c r="AB43">
        <f t="shared" si="5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6"/>
        <v>0</v>
      </c>
    </row>
    <row r="44" spans="1:38" x14ac:dyDescent="0.25">
      <c r="A44">
        <v>3</v>
      </c>
      <c r="B44">
        <v>1</v>
      </c>
      <c r="C44" t="str">
        <f t="shared" si="7"/>
        <v>3-1</v>
      </c>
      <c r="D44" t="s">
        <v>1</v>
      </c>
      <c r="E44" t="s">
        <v>4</v>
      </c>
      <c r="F44">
        <v>2018</v>
      </c>
      <c r="G44">
        <v>99</v>
      </c>
      <c r="H44">
        <f t="shared" si="1"/>
        <v>9.9498743710661994</v>
      </c>
      <c r="I44">
        <v>99</v>
      </c>
      <c r="J44">
        <f t="shared" si="1"/>
        <v>9.9498743710661994</v>
      </c>
      <c r="K44">
        <v>1</v>
      </c>
      <c r="L44">
        <v>0</v>
      </c>
      <c r="M44">
        <v>99</v>
      </c>
      <c r="N44">
        <f t="shared" si="2"/>
        <v>9.9498743710661994</v>
      </c>
      <c r="O44">
        <v>24</v>
      </c>
      <c r="P44">
        <v>74</v>
      </c>
      <c r="Q44">
        <v>0</v>
      </c>
      <c r="R44">
        <v>1</v>
      </c>
      <c r="S44">
        <v>0</v>
      </c>
      <c r="T44">
        <v>0</v>
      </c>
      <c r="U44">
        <f t="shared" si="3"/>
        <v>0</v>
      </c>
      <c r="V44">
        <v>0</v>
      </c>
      <c r="W44">
        <v>0</v>
      </c>
      <c r="X44">
        <v>0</v>
      </c>
      <c r="Y44">
        <v>0</v>
      </c>
      <c r="Z44">
        <f t="shared" si="4"/>
        <v>0</v>
      </c>
      <c r="AA44">
        <v>0</v>
      </c>
      <c r="AB44">
        <f t="shared" si="5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6"/>
        <v>0</v>
      </c>
    </row>
    <row r="45" spans="1:38" x14ac:dyDescent="0.25">
      <c r="A45">
        <v>4</v>
      </c>
      <c r="B45">
        <v>3</v>
      </c>
      <c r="C45" t="str">
        <f t="shared" si="7"/>
        <v>4-3</v>
      </c>
      <c r="D45" t="s">
        <v>1</v>
      </c>
      <c r="E45" t="s">
        <v>4</v>
      </c>
      <c r="F45">
        <v>2018</v>
      </c>
      <c r="G45">
        <v>48</v>
      </c>
      <c r="H45">
        <f t="shared" si="1"/>
        <v>6.9282032302755088</v>
      </c>
      <c r="I45">
        <v>48</v>
      </c>
      <c r="J45">
        <f t="shared" si="1"/>
        <v>6.9282032302755088</v>
      </c>
      <c r="K45">
        <v>2</v>
      </c>
      <c r="L45">
        <v>0</v>
      </c>
      <c r="M45">
        <v>46</v>
      </c>
      <c r="N45">
        <f t="shared" si="2"/>
        <v>6.7823299831252681</v>
      </c>
      <c r="O45">
        <v>3</v>
      </c>
      <c r="P45">
        <v>43</v>
      </c>
      <c r="Q45">
        <v>0</v>
      </c>
      <c r="R45">
        <v>0</v>
      </c>
      <c r="S45">
        <v>0</v>
      </c>
      <c r="T45">
        <v>2</v>
      </c>
      <c r="U45">
        <f t="shared" si="3"/>
        <v>1.4142135623730951</v>
      </c>
      <c r="V45">
        <v>2</v>
      </c>
      <c r="W45">
        <v>0</v>
      </c>
      <c r="X45">
        <v>2</v>
      </c>
      <c r="Y45">
        <v>0</v>
      </c>
      <c r="Z45">
        <f t="shared" si="4"/>
        <v>0</v>
      </c>
      <c r="AA45">
        <v>2</v>
      </c>
      <c r="AB45">
        <f t="shared" si="5"/>
        <v>1.4142135623730951</v>
      </c>
      <c r="AC45">
        <v>1.0986122886681098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6"/>
        <v>0</v>
      </c>
    </row>
    <row r="46" spans="1:38" x14ac:dyDescent="0.25">
      <c r="A46">
        <v>1</v>
      </c>
      <c r="B46">
        <v>6</v>
      </c>
      <c r="C46" t="str">
        <f t="shared" si="7"/>
        <v>1-6</v>
      </c>
      <c r="D46" t="s">
        <v>1</v>
      </c>
      <c r="E46" t="s">
        <v>4</v>
      </c>
      <c r="F46">
        <v>2019</v>
      </c>
      <c r="G46">
        <v>110</v>
      </c>
      <c r="H46">
        <f t="shared" si="1"/>
        <v>10.488088481701515</v>
      </c>
      <c r="I46">
        <v>110</v>
      </c>
      <c r="J46">
        <f t="shared" si="1"/>
        <v>10.488088481701515</v>
      </c>
      <c r="K46">
        <v>43</v>
      </c>
      <c r="L46">
        <v>8</v>
      </c>
      <c r="M46">
        <v>68</v>
      </c>
      <c r="N46">
        <f t="shared" si="2"/>
        <v>8.2462112512353212</v>
      </c>
      <c r="O46">
        <v>0</v>
      </c>
      <c r="P46">
        <v>59</v>
      </c>
      <c r="Q46">
        <v>0</v>
      </c>
      <c r="R46">
        <v>9</v>
      </c>
      <c r="S46">
        <v>0</v>
      </c>
      <c r="T46">
        <v>42</v>
      </c>
      <c r="U46">
        <f t="shared" si="3"/>
        <v>6.4807406984078604</v>
      </c>
      <c r="V46">
        <v>34</v>
      </c>
      <c r="W46">
        <v>8</v>
      </c>
      <c r="X46">
        <v>8</v>
      </c>
      <c r="Y46">
        <v>8</v>
      </c>
      <c r="Z46">
        <f t="shared" si="4"/>
        <v>2.8284271247461903</v>
      </c>
      <c r="AA46">
        <v>0</v>
      </c>
      <c r="AB46">
        <f t="shared" si="5"/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f t="shared" si="6"/>
        <v>0</v>
      </c>
    </row>
    <row r="47" spans="1:38" x14ac:dyDescent="0.25">
      <c r="A47">
        <v>2</v>
      </c>
      <c r="B47">
        <v>1</v>
      </c>
      <c r="C47" t="str">
        <f t="shared" si="7"/>
        <v>2-1</v>
      </c>
      <c r="D47" t="s">
        <v>1</v>
      </c>
      <c r="E47" t="s">
        <v>4</v>
      </c>
      <c r="F47">
        <v>2019</v>
      </c>
      <c r="G47">
        <v>86</v>
      </c>
      <c r="H47">
        <f t="shared" si="1"/>
        <v>9.2736184954957039</v>
      </c>
      <c r="I47">
        <v>86</v>
      </c>
      <c r="J47">
        <f t="shared" si="1"/>
        <v>9.2736184954957039</v>
      </c>
      <c r="K47">
        <v>57</v>
      </c>
      <c r="L47">
        <v>0</v>
      </c>
      <c r="M47">
        <v>29</v>
      </c>
      <c r="N47">
        <f t="shared" si="2"/>
        <v>5.3851648071345037</v>
      </c>
      <c r="O47">
        <v>0</v>
      </c>
      <c r="P47">
        <v>29</v>
      </c>
      <c r="Q47">
        <v>0</v>
      </c>
      <c r="R47">
        <v>0</v>
      </c>
      <c r="S47">
        <v>0</v>
      </c>
      <c r="T47">
        <v>57</v>
      </c>
      <c r="U47">
        <f t="shared" si="3"/>
        <v>7.5498344352707498</v>
      </c>
      <c r="V47">
        <v>57</v>
      </c>
      <c r="W47">
        <v>0</v>
      </c>
      <c r="X47">
        <v>43</v>
      </c>
      <c r="Y47">
        <v>43</v>
      </c>
      <c r="Z47">
        <f t="shared" si="4"/>
        <v>6.5574385243020004</v>
      </c>
      <c r="AA47">
        <v>0</v>
      </c>
      <c r="AB47">
        <f t="shared" si="5"/>
        <v>0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8</v>
      </c>
      <c r="AI47">
        <v>0</v>
      </c>
      <c r="AJ47">
        <v>0</v>
      </c>
      <c r="AK47">
        <v>0</v>
      </c>
      <c r="AL47">
        <f t="shared" si="6"/>
        <v>0</v>
      </c>
    </row>
    <row r="48" spans="1:38" x14ac:dyDescent="0.25">
      <c r="A48">
        <v>3</v>
      </c>
      <c r="B48">
        <v>1</v>
      </c>
      <c r="C48" t="str">
        <f t="shared" si="7"/>
        <v>3-1</v>
      </c>
      <c r="D48" t="s">
        <v>1</v>
      </c>
      <c r="E48" t="s">
        <v>4</v>
      </c>
      <c r="F48">
        <v>2019</v>
      </c>
      <c r="G48">
        <v>177</v>
      </c>
      <c r="H48">
        <f t="shared" si="1"/>
        <v>13.30413469565007</v>
      </c>
      <c r="I48">
        <v>177</v>
      </c>
      <c r="J48">
        <f t="shared" si="1"/>
        <v>13.30413469565007</v>
      </c>
      <c r="K48">
        <v>86</v>
      </c>
      <c r="L48">
        <v>4</v>
      </c>
      <c r="M48">
        <v>89</v>
      </c>
      <c r="N48">
        <f t="shared" si="2"/>
        <v>9.4339811320566032</v>
      </c>
      <c r="O48">
        <v>30</v>
      </c>
      <c r="P48">
        <v>57</v>
      </c>
      <c r="Q48">
        <v>0</v>
      </c>
      <c r="R48">
        <v>2</v>
      </c>
      <c r="S48">
        <v>0</v>
      </c>
      <c r="T48">
        <v>88</v>
      </c>
      <c r="U48">
        <f t="shared" si="3"/>
        <v>9.3808315196468595</v>
      </c>
      <c r="V48">
        <v>84</v>
      </c>
      <c r="W48">
        <v>4</v>
      </c>
      <c r="X48">
        <v>8</v>
      </c>
      <c r="Y48">
        <v>8</v>
      </c>
      <c r="Z48">
        <f t="shared" si="4"/>
        <v>2.8284271247461903</v>
      </c>
      <c r="AA48">
        <v>0</v>
      </c>
      <c r="AB48">
        <f t="shared" si="5"/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f t="shared" si="6"/>
        <v>0</v>
      </c>
    </row>
    <row r="49" spans="1:38" x14ac:dyDescent="0.25">
      <c r="A49">
        <v>4</v>
      </c>
      <c r="B49">
        <v>3</v>
      </c>
      <c r="C49" t="str">
        <f t="shared" si="7"/>
        <v>4-3</v>
      </c>
      <c r="D49" t="s">
        <v>1</v>
      </c>
      <c r="E49" t="s">
        <v>4</v>
      </c>
      <c r="F49">
        <v>2019</v>
      </c>
      <c r="G49">
        <v>110</v>
      </c>
      <c r="H49">
        <f t="shared" si="1"/>
        <v>10.488088481701515</v>
      </c>
      <c r="I49">
        <v>110</v>
      </c>
      <c r="J49">
        <f t="shared" si="1"/>
        <v>10.488088481701515</v>
      </c>
      <c r="K49">
        <v>44</v>
      </c>
      <c r="L49">
        <v>37</v>
      </c>
      <c r="M49">
        <v>29</v>
      </c>
      <c r="N49">
        <f t="shared" si="2"/>
        <v>5.3851648071345037</v>
      </c>
      <c r="O49">
        <v>3</v>
      </c>
      <c r="P49">
        <v>26</v>
      </c>
      <c r="Q49">
        <v>0</v>
      </c>
      <c r="R49">
        <v>0</v>
      </c>
      <c r="S49">
        <v>0</v>
      </c>
      <c r="T49">
        <v>81</v>
      </c>
      <c r="U49">
        <f t="shared" si="3"/>
        <v>9</v>
      </c>
      <c r="V49">
        <v>44</v>
      </c>
      <c r="W49">
        <v>37</v>
      </c>
      <c r="X49">
        <v>50</v>
      </c>
      <c r="Y49">
        <v>41</v>
      </c>
      <c r="Z49">
        <f t="shared" si="4"/>
        <v>6.4031242374328485</v>
      </c>
      <c r="AA49">
        <v>9</v>
      </c>
      <c r="AB49">
        <f t="shared" si="5"/>
        <v>3</v>
      </c>
      <c r="AC49">
        <v>2.3025850929940459</v>
      </c>
      <c r="AD49">
        <v>0</v>
      </c>
      <c r="AE49">
        <v>0</v>
      </c>
      <c r="AF49">
        <v>0</v>
      </c>
      <c r="AG49">
        <v>16</v>
      </c>
      <c r="AH49">
        <v>16</v>
      </c>
      <c r="AI49">
        <v>0</v>
      </c>
      <c r="AJ49">
        <v>0</v>
      </c>
      <c r="AK49">
        <v>0</v>
      </c>
      <c r="AL49">
        <f t="shared" si="6"/>
        <v>0</v>
      </c>
    </row>
    <row r="50" spans="1:38" x14ac:dyDescent="0.25">
      <c r="A50">
        <v>1</v>
      </c>
      <c r="B50">
        <v>6</v>
      </c>
      <c r="C50" t="str">
        <f t="shared" si="7"/>
        <v>1-6</v>
      </c>
      <c r="D50" t="s">
        <v>1</v>
      </c>
      <c r="E50" t="s">
        <v>4</v>
      </c>
      <c r="F50">
        <v>2020</v>
      </c>
      <c r="G50">
        <v>102</v>
      </c>
      <c r="H50">
        <f t="shared" si="1"/>
        <v>10.099504938362077</v>
      </c>
      <c r="I50">
        <v>102</v>
      </c>
      <c r="J50">
        <f t="shared" si="1"/>
        <v>10.099504938362077</v>
      </c>
      <c r="K50">
        <v>31</v>
      </c>
      <c r="L50">
        <v>23</v>
      </c>
      <c r="M50">
        <v>58</v>
      </c>
      <c r="N50">
        <f t="shared" si="2"/>
        <v>7.6157731058639087</v>
      </c>
      <c r="O50">
        <v>0</v>
      </c>
      <c r="P50">
        <v>48</v>
      </c>
      <c r="Q50">
        <v>0</v>
      </c>
      <c r="R50">
        <v>10</v>
      </c>
      <c r="S50">
        <v>0</v>
      </c>
      <c r="T50">
        <v>44</v>
      </c>
      <c r="U50">
        <f t="shared" si="3"/>
        <v>6.6332495807107996</v>
      </c>
      <c r="V50">
        <v>21</v>
      </c>
      <c r="W50">
        <v>23</v>
      </c>
      <c r="X50">
        <v>14</v>
      </c>
      <c r="Y50">
        <v>14</v>
      </c>
      <c r="Z50">
        <f t="shared" si="4"/>
        <v>3.7416573867739413</v>
      </c>
      <c r="AA50">
        <v>0</v>
      </c>
      <c r="AB50">
        <f t="shared" si="5"/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f t="shared" si="6"/>
        <v>0</v>
      </c>
    </row>
    <row r="51" spans="1:38" x14ac:dyDescent="0.25">
      <c r="A51">
        <v>2</v>
      </c>
      <c r="B51">
        <v>1</v>
      </c>
      <c r="C51" t="str">
        <f t="shared" si="7"/>
        <v>2-1</v>
      </c>
      <c r="D51" t="s">
        <v>1</v>
      </c>
      <c r="E51" t="s">
        <v>4</v>
      </c>
      <c r="F51">
        <v>2020</v>
      </c>
      <c r="G51">
        <v>86</v>
      </c>
      <c r="H51">
        <f t="shared" si="1"/>
        <v>9.2736184954957039</v>
      </c>
      <c r="I51">
        <v>86</v>
      </c>
      <c r="J51">
        <f t="shared" si="1"/>
        <v>9.2736184954957039</v>
      </c>
      <c r="K51">
        <v>45</v>
      </c>
      <c r="L51">
        <v>3</v>
      </c>
      <c r="M51">
        <v>38</v>
      </c>
      <c r="N51">
        <f t="shared" si="2"/>
        <v>6.164414002968976</v>
      </c>
      <c r="O51">
        <v>0</v>
      </c>
      <c r="P51">
        <v>38</v>
      </c>
      <c r="Q51">
        <v>0</v>
      </c>
      <c r="R51">
        <v>0</v>
      </c>
      <c r="S51">
        <v>0</v>
      </c>
      <c r="T51">
        <v>48</v>
      </c>
      <c r="U51">
        <f t="shared" si="3"/>
        <v>6.9282032302755088</v>
      </c>
      <c r="V51">
        <v>45</v>
      </c>
      <c r="W51">
        <v>3</v>
      </c>
      <c r="X51">
        <v>21</v>
      </c>
      <c r="Y51">
        <v>21</v>
      </c>
      <c r="Z51">
        <f t="shared" si="4"/>
        <v>4.5825756949558398</v>
      </c>
      <c r="AA51">
        <v>0</v>
      </c>
      <c r="AB51">
        <f t="shared" si="5"/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0</v>
      </c>
      <c r="AL51">
        <f t="shared" si="6"/>
        <v>0</v>
      </c>
    </row>
    <row r="52" spans="1:38" x14ac:dyDescent="0.25">
      <c r="A52">
        <v>3</v>
      </c>
      <c r="B52">
        <v>1</v>
      </c>
      <c r="C52" t="str">
        <f t="shared" si="7"/>
        <v>3-1</v>
      </c>
      <c r="D52" t="s">
        <v>1</v>
      </c>
      <c r="E52" t="s">
        <v>4</v>
      </c>
      <c r="F52">
        <v>2020</v>
      </c>
      <c r="G52">
        <v>216</v>
      </c>
      <c r="H52">
        <f t="shared" si="1"/>
        <v>14.696938456699069</v>
      </c>
      <c r="I52">
        <v>216</v>
      </c>
      <c r="J52">
        <f t="shared" si="1"/>
        <v>14.696938456699069</v>
      </c>
      <c r="K52">
        <v>92</v>
      </c>
      <c r="L52">
        <v>15</v>
      </c>
      <c r="M52">
        <v>113</v>
      </c>
      <c r="N52">
        <f t="shared" si="2"/>
        <v>10.63014581273465</v>
      </c>
      <c r="O52">
        <v>31</v>
      </c>
      <c r="P52">
        <v>78</v>
      </c>
      <c r="Q52">
        <v>0</v>
      </c>
      <c r="R52">
        <v>4</v>
      </c>
      <c r="S52">
        <v>0</v>
      </c>
      <c r="T52">
        <v>103</v>
      </c>
      <c r="U52">
        <f t="shared" si="3"/>
        <v>10.148891565092219</v>
      </c>
      <c r="V52">
        <v>88</v>
      </c>
      <c r="W52">
        <v>15</v>
      </c>
      <c r="X52">
        <v>40</v>
      </c>
      <c r="Y52">
        <v>40</v>
      </c>
      <c r="Z52">
        <f t="shared" si="4"/>
        <v>6.324555320336759</v>
      </c>
      <c r="AA52">
        <v>0</v>
      </c>
      <c r="AB52">
        <f t="shared" si="5"/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f t="shared" si="6"/>
        <v>0</v>
      </c>
    </row>
    <row r="53" spans="1:38" x14ac:dyDescent="0.25">
      <c r="A53">
        <v>4</v>
      </c>
      <c r="B53">
        <v>3</v>
      </c>
      <c r="C53" t="str">
        <f t="shared" si="7"/>
        <v>4-3</v>
      </c>
      <c r="D53" t="s">
        <v>1</v>
      </c>
      <c r="E53" t="s">
        <v>4</v>
      </c>
      <c r="F53">
        <v>2020</v>
      </c>
      <c r="G53">
        <v>125</v>
      </c>
      <c r="H53">
        <f t="shared" si="1"/>
        <v>11.180339887498949</v>
      </c>
      <c r="I53">
        <v>125</v>
      </c>
      <c r="J53">
        <f t="shared" si="1"/>
        <v>11.180339887498949</v>
      </c>
      <c r="K53">
        <v>59</v>
      </c>
      <c r="L53">
        <v>9</v>
      </c>
      <c r="M53">
        <v>57</v>
      </c>
      <c r="N53">
        <f t="shared" si="2"/>
        <v>7.5498344352707498</v>
      </c>
      <c r="O53">
        <v>2</v>
      </c>
      <c r="P53">
        <v>55</v>
      </c>
      <c r="Q53">
        <v>0</v>
      </c>
      <c r="R53">
        <v>0</v>
      </c>
      <c r="S53">
        <v>0</v>
      </c>
      <c r="T53">
        <v>68</v>
      </c>
      <c r="U53">
        <f t="shared" si="3"/>
        <v>8.2462112512353212</v>
      </c>
      <c r="V53">
        <v>59</v>
      </c>
      <c r="W53">
        <v>9</v>
      </c>
      <c r="X53">
        <v>59</v>
      </c>
      <c r="Y53">
        <v>53</v>
      </c>
      <c r="Z53">
        <f t="shared" si="4"/>
        <v>7.2801098892805181</v>
      </c>
      <c r="AA53">
        <v>6</v>
      </c>
      <c r="AB53">
        <f t="shared" si="5"/>
        <v>2.4494897427831779</v>
      </c>
      <c r="AC53">
        <v>1.9459101490553132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6"/>
        <v>0</v>
      </c>
    </row>
    <row r="54" spans="1:38" x14ac:dyDescent="0.25">
      <c r="A54">
        <v>1</v>
      </c>
      <c r="B54">
        <v>6</v>
      </c>
      <c r="C54" t="str">
        <f t="shared" si="7"/>
        <v>1-6</v>
      </c>
      <c r="D54" t="s">
        <v>1</v>
      </c>
      <c r="E54" t="s">
        <v>4</v>
      </c>
      <c r="F54">
        <v>2021</v>
      </c>
      <c r="G54">
        <v>52</v>
      </c>
      <c r="H54">
        <f t="shared" si="1"/>
        <v>7.2111025509279782</v>
      </c>
      <c r="I54">
        <v>52</v>
      </c>
      <c r="J54">
        <f t="shared" si="1"/>
        <v>7.2111025509279782</v>
      </c>
      <c r="K54">
        <v>6</v>
      </c>
      <c r="L54">
        <v>0</v>
      </c>
      <c r="M54">
        <v>51</v>
      </c>
      <c r="N54">
        <f t="shared" si="2"/>
        <v>7.1414284285428504</v>
      </c>
      <c r="O54">
        <v>0</v>
      </c>
      <c r="P54">
        <v>46</v>
      </c>
      <c r="Q54">
        <v>0</v>
      </c>
      <c r="R54">
        <v>5</v>
      </c>
      <c r="S54">
        <v>0</v>
      </c>
      <c r="T54">
        <v>1</v>
      </c>
      <c r="U54">
        <f t="shared" si="3"/>
        <v>1</v>
      </c>
      <c r="V54">
        <v>1</v>
      </c>
      <c r="W54">
        <v>0</v>
      </c>
      <c r="X54">
        <v>28</v>
      </c>
      <c r="Y54">
        <v>28</v>
      </c>
      <c r="Z54">
        <f t="shared" si="4"/>
        <v>5.2915026221291814</v>
      </c>
      <c r="AA54">
        <v>0</v>
      </c>
      <c r="AB54">
        <f t="shared" si="5"/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4</v>
      </c>
      <c r="AI54">
        <v>0</v>
      </c>
      <c r="AJ54">
        <v>0</v>
      </c>
      <c r="AK54">
        <v>0</v>
      </c>
      <c r="AL54">
        <f t="shared" si="6"/>
        <v>0</v>
      </c>
    </row>
    <row r="55" spans="1:38" x14ac:dyDescent="0.25">
      <c r="A55">
        <v>2</v>
      </c>
      <c r="B55">
        <v>1</v>
      </c>
      <c r="C55" t="str">
        <f t="shared" si="7"/>
        <v>2-1</v>
      </c>
      <c r="D55" t="s">
        <v>1</v>
      </c>
      <c r="E55" t="s">
        <v>4</v>
      </c>
      <c r="F55">
        <v>2021</v>
      </c>
      <c r="G55">
        <v>30</v>
      </c>
      <c r="H55">
        <f t="shared" si="1"/>
        <v>5.4772255750516612</v>
      </c>
      <c r="I55">
        <v>30</v>
      </c>
      <c r="J55">
        <f t="shared" si="1"/>
        <v>5.4772255750516612</v>
      </c>
      <c r="K55">
        <v>0</v>
      </c>
      <c r="L55">
        <v>0</v>
      </c>
      <c r="M55">
        <v>30</v>
      </c>
      <c r="N55">
        <f t="shared" si="2"/>
        <v>5.4772255750516612</v>
      </c>
      <c r="O55">
        <v>0</v>
      </c>
      <c r="P55">
        <v>30</v>
      </c>
      <c r="Q55">
        <v>0</v>
      </c>
      <c r="R55">
        <v>0</v>
      </c>
      <c r="S55">
        <v>0</v>
      </c>
      <c r="T55">
        <v>0</v>
      </c>
      <c r="U55">
        <f t="shared" si="3"/>
        <v>0</v>
      </c>
      <c r="V55">
        <v>0</v>
      </c>
      <c r="W55">
        <v>0</v>
      </c>
      <c r="X55">
        <v>4</v>
      </c>
      <c r="Y55">
        <v>4</v>
      </c>
      <c r="Z55">
        <f t="shared" si="4"/>
        <v>2</v>
      </c>
      <c r="AA55">
        <v>0</v>
      </c>
      <c r="AB55">
        <f t="shared" si="5"/>
        <v>0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0</v>
      </c>
      <c r="AL55">
        <f t="shared" si="6"/>
        <v>0</v>
      </c>
    </row>
    <row r="56" spans="1:38" x14ac:dyDescent="0.25">
      <c r="A56">
        <v>3</v>
      </c>
      <c r="B56">
        <v>1</v>
      </c>
      <c r="C56" t="str">
        <f t="shared" si="7"/>
        <v>3-1</v>
      </c>
      <c r="D56" t="s">
        <v>1</v>
      </c>
      <c r="E56" t="s">
        <v>4</v>
      </c>
      <c r="F56">
        <v>2021</v>
      </c>
      <c r="G56">
        <v>87</v>
      </c>
      <c r="H56">
        <f t="shared" si="1"/>
        <v>9.3273790530888157</v>
      </c>
      <c r="I56">
        <v>87</v>
      </c>
      <c r="J56">
        <f t="shared" si="1"/>
        <v>9.3273790530888157</v>
      </c>
      <c r="K56">
        <v>0</v>
      </c>
      <c r="L56">
        <v>0</v>
      </c>
      <c r="M56">
        <v>87</v>
      </c>
      <c r="N56">
        <f t="shared" si="2"/>
        <v>9.3273790530888157</v>
      </c>
      <c r="O56">
        <v>23</v>
      </c>
      <c r="P56">
        <v>64</v>
      </c>
      <c r="Q56">
        <v>0</v>
      </c>
      <c r="R56">
        <v>0</v>
      </c>
      <c r="S56">
        <v>0</v>
      </c>
      <c r="T56">
        <v>0</v>
      </c>
      <c r="U56">
        <f t="shared" si="3"/>
        <v>0</v>
      </c>
      <c r="V56">
        <v>0</v>
      </c>
      <c r="W56">
        <v>0</v>
      </c>
      <c r="X56">
        <v>12</v>
      </c>
      <c r="Y56">
        <v>12</v>
      </c>
      <c r="Z56">
        <f t="shared" si="4"/>
        <v>3.4641016151377544</v>
      </c>
      <c r="AA56">
        <v>0</v>
      </c>
      <c r="AB56">
        <f t="shared" si="5"/>
        <v>0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5</v>
      </c>
      <c r="AI56">
        <v>0</v>
      </c>
      <c r="AJ56">
        <v>0</v>
      </c>
      <c r="AK56">
        <v>0</v>
      </c>
      <c r="AL56">
        <f t="shared" si="6"/>
        <v>0</v>
      </c>
    </row>
    <row r="57" spans="1:38" x14ac:dyDescent="0.25">
      <c r="A57">
        <v>4</v>
      </c>
      <c r="B57">
        <v>3</v>
      </c>
      <c r="C57" t="str">
        <f t="shared" si="7"/>
        <v>4-3</v>
      </c>
      <c r="D57" t="s">
        <v>1</v>
      </c>
      <c r="E57" t="s">
        <v>4</v>
      </c>
      <c r="F57">
        <v>2021</v>
      </c>
      <c r="G57">
        <v>51</v>
      </c>
      <c r="H57">
        <f t="shared" si="1"/>
        <v>7.1414284285428504</v>
      </c>
      <c r="I57">
        <v>51</v>
      </c>
      <c r="J57">
        <f t="shared" si="1"/>
        <v>7.1414284285428504</v>
      </c>
      <c r="K57">
        <v>13</v>
      </c>
      <c r="L57">
        <v>0</v>
      </c>
      <c r="M57">
        <v>38</v>
      </c>
      <c r="N57">
        <f t="shared" si="2"/>
        <v>6.164414002968976</v>
      </c>
      <c r="O57">
        <v>3</v>
      </c>
      <c r="P57">
        <v>35</v>
      </c>
      <c r="Q57">
        <v>0</v>
      </c>
      <c r="R57">
        <v>0</v>
      </c>
      <c r="S57">
        <v>0</v>
      </c>
      <c r="T57">
        <v>13</v>
      </c>
      <c r="U57">
        <f t="shared" si="3"/>
        <v>3.6055512754639891</v>
      </c>
      <c r="V57">
        <v>13</v>
      </c>
      <c r="W57">
        <v>0</v>
      </c>
      <c r="X57">
        <v>39</v>
      </c>
      <c r="Y57">
        <v>39</v>
      </c>
      <c r="Z57">
        <f t="shared" si="4"/>
        <v>6.2449979983983983</v>
      </c>
      <c r="AA57">
        <v>0</v>
      </c>
      <c r="AB57">
        <f t="shared" si="5"/>
        <v>0</v>
      </c>
      <c r="AC57">
        <v>0</v>
      </c>
      <c r="AD57">
        <v>0</v>
      </c>
      <c r="AE57">
        <v>0</v>
      </c>
      <c r="AF57">
        <v>0</v>
      </c>
      <c r="AG57">
        <v>30</v>
      </c>
      <c r="AH57">
        <v>24</v>
      </c>
      <c r="AI57">
        <v>6</v>
      </c>
      <c r="AJ57">
        <v>6</v>
      </c>
      <c r="AK57">
        <v>6</v>
      </c>
      <c r="AL57">
        <f t="shared" si="6"/>
        <v>2.4494897427831779</v>
      </c>
    </row>
    <row r="58" spans="1:38" x14ac:dyDescent="0.25">
      <c r="A58">
        <v>1</v>
      </c>
      <c r="B58">
        <v>6</v>
      </c>
      <c r="C58" t="str">
        <f t="shared" si="7"/>
        <v>1-6</v>
      </c>
      <c r="D58" t="s">
        <v>1</v>
      </c>
      <c r="E58" t="s">
        <v>4</v>
      </c>
      <c r="F58">
        <v>2022</v>
      </c>
      <c r="G58">
        <v>69</v>
      </c>
      <c r="H58">
        <f t="shared" si="1"/>
        <v>8.3066238629180749</v>
      </c>
      <c r="I58">
        <v>69</v>
      </c>
      <c r="J58">
        <f t="shared" si="1"/>
        <v>8.3066238629180749</v>
      </c>
      <c r="K58">
        <v>11</v>
      </c>
      <c r="L58">
        <v>14</v>
      </c>
      <c r="M58">
        <v>49</v>
      </c>
      <c r="N58">
        <f t="shared" si="2"/>
        <v>7</v>
      </c>
      <c r="O58">
        <v>0</v>
      </c>
      <c r="P58">
        <v>44</v>
      </c>
      <c r="Q58">
        <v>0</v>
      </c>
      <c r="R58">
        <v>5</v>
      </c>
      <c r="S58">
        <v>0</v>
      </c>
      <c r="T58">
        <v>20</v>
      </c>
      <c r="U58">
        <f t="shared" si="3"/>
        <v>4.4721359549995796</v>
      </c>
      <c r="V58">
        <v>6</v>
      </c>
      <c r="W58">
        <v>14</v>
      </c>
      <c r="X58">
        <v>5</v>
      </c>
      <c r="Y58">
        <v>5</v>
      </c>
      <c r="Z58">
        <f t="shared" si="4"/>
        <v>2.2360679774997898</v>
      </c>
      <c r="AA58">
        <v>0</v>
      </c>
      <c r="AB58">
        <f t="shared" si="5"/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6"/>
        <v>0</v>
      </c>
    </row>
    <row r="59" spans="1:38" x14ac:dyDescent="0.25">
      <c r="A59">
        <v>2</v>
      </c>
      <c r="B59">
        <v>1</v>
      </c>
      <c r="C59" t="str">
        <f t="shared" si="7"/>
        <v>2-1</v>
      </c>
      <c r="D59" t="s">
        <v>1</v>
      </c>
      <c r="E59" t="s">
        <v>4</v>
      </c>
      <c r="F59">
        <v>2022</v>
      </c>
      <c r="G59">
        <v>44</v>
      </c>
      <c r="H59">
        <f t="shared" si="1"/>
        <v>6.6332495807107996</v>
      </c>
      <c r="I59">
        <v>44</v>
      </c>
      <c r="J59">
        <f t="shared" si="1"/>
        <v>6.6332495807107996</v>
      </c>
      <c r="K59">
        <v>2</v>
      </c>
      <c r="L59">
        <v>1</v>
      </c>
      <c r="M59">
        <v>41</v>
      </c>
      <c r="N59">
        <f t="shared" si="2"/>
        <v>6.4031242374328485</v>
      </c>
      <c r="O59">
        <v>2</v>
      </c>
      <c r="P59">
        <v>39</v>
      </c>
      <c r="Q59">
        <v>0</v>
      </c>
      <c r="R59">
        <v>0</v>
      </c>
      <c r="S59">
        <v>0</v>
      </c>
      <c r="T59">
        <v>3</v>
      </c>
      <c r="U59">
        <f t="shared" si="3"/>
        <v>1.7320508075688772</v>
      </c>
      <c r="V59">
        <v>2</v>
      </c>
      <c r="W59">
        <v>1</v>
      </c>
      <c r="X59">
        <v>1</v>
      </c>
      <c r="Y59">
        <v>1</v>
      </c>
      <c r="Z59">
        <f t="shared" si="4"/>
        <v>1</v>
      </c>
      <c r="AA59">
        <v>0</v>
      </c>
      <c r="AB59">
        <f t="shared" si="5"/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f t="shared" si="6"/>
        <v>0</v>
      </c>
    </row>
    <row r="60" spans="1:38" x14ac:dyDescent="0.25">
      <c r="A60">
        <v>3</v>
      </c>
      <c r="B60">
        <v>1</v>
      </c>
      <c r="C60" t="str">
        <f t="shared" si="7"/>
        <v>3-1</v>
      </c>
      <c r="D60" t="s">
        <v>1</v>
      </c>
      <c r="E60" t="s">
        <v>4</v>
      </c>
      <c r="F60">
        <v>2022</v>
      </c>
      <c r="G60">
        <v>116</v>
      </c>
      <c r="H60">
        <f t="shared" si="1"/>
        <v>10.770329614269007</v>
      </c>
      <c r="I60">
        <v>116</v>
      </c>
      <c r="J60">
        <f t="shared" si="1"/>
        <v>10.770329614269007</v>
      </c>
      <c r="K60">
        <v>8</v>
      </c>
      <c r="L60">
        <v>1</v>
      </c>
      <c r="M60">
        <v>110</v>
      </c>
      <c r="N60">
        <f t="shared" si="2"/>
        <v>10.488088481701515</v>
      </c>
      <c r="O60">
        <v>28</v>
      </c>
      <c r="P60">
        <v>79</v>
      </c>
      <c r="Q60">
        <v>0</v>
      </c>
      <c r="R60">
        <v>2</v>
      </c>
      <c r="S60">
        <v>1</v>
      </c>
      <c r="T60">
        <v>6</v>
      </c>
      <c r="U60">
        <f t="shared" si="3"/>
        <v>2.4494897427831779</v>
      </c>
      <c r="V60">
        <v>6</v>
      </c>
      <c r="W60">
        <v>0</v>
      </c>
      <c r="X60">
        <v>0</v>
      </c>
      <c r="Y60">
        <v>0</v>
      </c>
      <c r="Z60">
        <f t="shared" si="4"/>
        <v>0</v>
      </c>
      <c r="AA60">
        <v>0</v>
      </c>
      <c r="AB60">
        <f t="shared" si="5"/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6"/>
        <v>0</v>
      </c>
    </row>
    <row r="61" spans="1:38" x14ac:dyDescent="0.25">
      <c r="A61">
        <v>4</v>
      </c>
      <c r="B61">
        <v>3</v>
      </c>
      <c r="C61" t="str">
        <f t="shared" si="7"/>
        <v>4-3</v>
      </c>
      <c r="D61" t="s">
        <v>1</v>
      </c>
      <c r="E61" t="s">
        <v>4</v>
      </c>
      <c r="F61">
        <v>2022</v>
      </c>
      <c r="G61">
        <v>68</v>
      </c>
      <c r="H61">
        <f t="shared" si="1"/>
        <v>8.2462112512353212</v>
      </c>
      <c r="I61">
        <v>68</v>
      </c>
      <c r="J61">
        <f t="shared" si="1"/>
        <v>8.2462112512353212</v>
      </c>
      <c r="K61">
        <v>1</v>
      </c>
      <c r="L61">
        <v>20</v>
      </c>
      <c r="M61">
        <v>47</v>
      </c>
      <c r="N61">
        <f t="shared" si="2"/>
        <v>6.8556546004010439</v>
      </c>
      <c r="O61">
        <v>2</v>
      </c>
      <c r="P61">
        <v>45</v>
      </c>
      <c r="Q61">
        <v>0</v>
      </c>
      <c r="R61">
        <v>0</v>
      </c>
      <c r="S61">
        <v>0</v>
      </c>
      <c r="T61">
        <v>21</v>
      </c>
      <c r="U61">
        <f t="shared" si="3"/>
        <v>4.5825756949558398</v>
      </c>
      <c r="V61">
        <v>1</v>
      </c>
      <c r="W61">
        <v>20</v>
      </c>
      <c r="X61">
        <v>1</v>
      </c>
      <c r="Y61">
        <v>1</v>
      </c>
      <c r="Z61">
        <f t="shared" si="4"/>
        <v>1</v>
      </c>
      <c r="AA61">
        <v>0</v>
      </c>
      <c r="AB61">
        <f t="shared" si="5"/>
        <v>0</v>
      </c>
      <c r="AC61">
        <v>0</v>
      </c>
      <c r="AD61">
        <v>0</v>
      </c>
      <c r="AE61">
        <v>0</v>
      </c>
      <c r="AF61">
        <v>0</v>
      </c>
      <c r="AG61">
        <v>8</v>
      </c>
      <c r="AH61">
        <v>3</v>
      </c>
      <c r="AI61">
        <v>5</v>
      </c>
      <c r="AJ61">
        <v>5</v>
      </c>
      <c r="AK61">
        <v>5</v>
      </c>
      <c r="AL61">
        <f t="shared" si="6"/>
        <v>2.2360679774997898</v>
      </c>
    </row>
    <row r="62" spans="1:38" x14ac:dyDescent="0.25">
      <c r="A62">
        <v>1</v>
      </c>
      <c r="B62">
        <v>5</v>
      </c>
      <c r="C62" t="str">
        <f t="shared" si="7"/>
        <v>1-5</v>
      </c>
      <c r="D62" t="s">
        <v>12</v>
      </c>
      <c r="E62" t="s">
        <v>20</v>
      </c>
      <c r="F62">
        <v>2018</v>
      </c>
      <c r="G62">
        <v>52</v>
      </c>
      <c r="H62">
        <f t="shared" si="1"/>
        <v>7.2111025509279782</v>
      </c>
      <c r="I62">
        <v>52</v>
      </c>
      <c r="J62">
        <f t="shared" si="1"/>
        <v>7.2111025509279782</v>
      </c>
      <c r="K62">
        <v>14</v>
      </c>
      <c r="L62">
        <v>4</v>
      </c>
      <c r="M62">
        <v>42</v>
      </c>
      <c r="N62">
        <f t="shared" si="2"/>
        <v>6.4807406984078604</v>
      </c>
      <c r="O62">
        <v>0</v>
      </c>
      <c r="P62">
        <v>34</v>
      </c>
      <c r="Q62">
        <v>0</v>
      </c>
      <c r="R62">
        <v>4</v>
      </c>
      <c r="S62">
        <v>4</v>
      </c>
      <c r="T62">
        <v>10</v>
      </c>
      <c r="U62">
        <f t="shared" si="3"/>
        <v>3.1622776601683795</v>
      </c>
      <c r="V62">
        <v>10</v>
      </c>
      <c r="W62">
        <v>0</v>
      </c>
      <c r="X62">
        <v>42</v>
      </c>
      <c r="Y62">
        <v>15</v>
      </c>
      <c r="Z62">
        <f t="shared" si="4"/>
        <v>3.872983346207417</v>
      </c>
      <c r="AA62">
        <v>27</v>
      </c>
      <c r="AB62">
        <f t="shared" si="5"/>
        <v>5.196152422706632</v>
      </c>
      <c r="AC62">
        <v>3.3322045101752038</v>
      </c>
      <c r="AD62">
        <v>5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f t="shared" si="6"/>
        <v>0</v>
      </c>
    </row>
    <row r="63" spans="1:38" x14ac:dyDescent="0.25">
      <c r="A63">
        <v>2</v>
      </c>
      <c r="B63">
        <v>3</v>
      </c>
      <c r="C63" t="str">
        <f t="shared" si="7"/>
        <v>2-3</v>
      </c>
      <c r="D63" t="s">
        <v>12</v>
      </c>
      <c r="E63" t="s">
        <v>20</v>
      </c>
      <c r="F63">
        <v>2018</v>
      </c>
      <c r="G63">
        <v>33</v>
      </c>
      <c r="H63">
        <f t="shared" si="1"/>
        <v>5.7445626465380286</v>
      </c>
      <c r="I63">
        <v>33</v>
      </c>
      <c r="J63">
        <f t="shared" si="1"/>
        <v>5.7445626465380286</v>
      </c>
      <c r="K63">
        <v>0</v>
      </c>
      <c r="L63">
        <v>1</v>
      </c>
      <c r="M63">
        <v>32</v>
      </c>
      <c r="N63">
        <f t="shared" si="2"/>
        <v>5.6568542494923806</v>
      </c>
      <c r="O63">
        <v>0</v>
      </c>
      <c r="P63">
        <v>32</v>
      </c>
      <c r="Q63">
        <v>0</v>
      </c>
      <c r="R63">
        <v>0</v>
      </c>
      <c r="S63">
        <v>0</v>
      </c>
      <c r="T63">
        <v>1</v>
      </c>
      <c r="U63">
        <f t="shared" si="3"/>
        <v>1</v>
      </c>
      <c r="V63">
        <v>0</v>
      </c>
      <c r="W63">
        <v>1</v>
      </c>
      <c r="X63">
        <v>47</v>
      </c>
      <c r="Y63">
        <v>14</v>
      </c>
      <c r="Z63">
        <f t="shared" si="4"/>
        <v>3.7416573867739413</v>
      </c>
      <c r="AA63">
        <v>33</v>
      </c>
      <c r="AB63">
        <f t="shared" si="5"/>
        <v>5.7445626465380286</v>
      </c>
      <c r="AC63">
        <v>3.5263605246161616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6"/>
        <v>0</v>
      </c>
    </row>
    <row r="64" spans="1:38" x14ac:dyDescent="0.25">
      <c r="A64">
        <v>3</v>
      </c>
      <c r="B64">
        <v>4</v>
      </c>
      <c r="C64" t="str">
        <f t="shared" si="7"/>
        <v>3-4</v>
      </c>
      <c r="D64" t="s">
        <v>12</v>
      </c>
      <c r="E64" t="s">
        <v>20</v>
      </c>
      <c r="F64">
        <v>2018</v>
      </c>
      <c r="G64">
        <v>21</v>
      </c>
      <c r="H64">
        <f t="shared" si="1"/>
        <v>4.5825756949558398</v>
      </c>
      <c r="I64">
        <v>21</v>
      </c>
      <c r="J64">
        <f t="shared" si="1"/>
        <v>4.5825756949558398</v>
      </c>
      <c r="K64">
        <v>0</v>
      </c>
      <c r="L64">
        <v>0</v>
      </c>
      <c r="M64">
        <v>21</v>
      </c>
      <c r="N64">
        <f t="shared" si="2"/>
        <v>4.5825756949558398</v>
      </c>
      <c r="O64">
        <v>0</v>
      </c>
      <c r="P64">
        <v>21</v>
      </c>
      <c r="Q64">
        <v>0</v>
      </c>
      <c r="R64">
        <v>0</v>
      </c>
      <c r="S64">
        <v>0</v>
      </c>
      <c r="T64">
        <v>0</v>
      </c>
      <c r="U64">
        <f t="shared" si="3"/>
        <v>0</v>
      </c>
      <c r="V64">
        <v>0</v>
      </c>
      <c r="W64">
        <v>0</v>
      </c>
      <c r="X64">
        <v>67</v>
      </c>
      <c r="Y64">
        <v>0</v>
      </c>
      <c r="Z64">
        <f t="shared" si="4"/>
        <v>0</v>
      </c>
      <c r="AA64">
        <v>67</v>
      </c>
      <c r="AB64">
        <f t="shared" si="5"/>
        <v>8.1853527718724504</v>
      </c>
      <c r="AC64">
        <v>4.219507705176107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6"/>
        <v>0</v>
      </c>
    </row>
    <row r="65" spans="1:38" x14ac:dyDescent="0.25">
      <c r="A65">
        <v>4</v>
      </c>
      <c r="B65">
        <v>6</v>
      </c>
      <c r="C65" t="str">
        <f t="shared" si="7"/>
        <v>4-6</v>
      </c>
      <c r="D65" t="s">
        <v>12</v>
      </c>
      <c r="E65" t="s">
        <v>20</v>
      </c>
      <c r="F65">
        <v>2018</v>
      </c>
      <c r="G65">
        <v>13</v>
      </c>
      <c r="H65">
        <f t="shared" si="1"/>
        <v>3.6055512754639891</v>
      </c>
      <c r="I65">
        <v>13</v>
      </c>
      <c r="J65">
        <f t="shared" si="1"/>
        <v>3.6055512754639891</v>
      </c>
      <c r="K65">
        <v>5</v>
      </c>
      <c r="L65">
        <v>0</v>
      </c>
      <c r="M65">
        <v>12</v>
      </c>
      <c r="N65">
        <f t="shared" si="2"/>
        <v>3.4641016151377544</v>
      </c>
      <c r="O65">
        <v>0</v>
      </c>
      <c r="P65">
        <v>7</v>
      </c>
      <c r="Q65">
        <v>1</v>
      </c>
      <c r="R65">
        <v>4</v>
      </c>
      <c r="S65">
        <v>0</v>
      </c>
      <c r="T65">
        <v>1</v>
      </c>
      <c r="U65">
        <f t="shared" si="3"/>
        <v>1</v>
      </c>
      <c r="V65">
        <v>1</v>
      </c>
      <c r="W65">
        <v>0</v>
      </c>
      <c r="X65">
        <v>66</v>
      </c>
      <c r="Y65">
        <v>0</v>
      </c>
      <c r="Z65">
        <f t="shared" si="4"/>
        <v>0</v>
      </c>
      <c r="AA65">
        <v>66</v>
      </c>
      <c r="AB65">
        <f t="shared" si="5"/>
        <v>8.1240384046359608</v>
      </c>
      <c r="AC65">
        <v>4.2046926193909657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6"/>
        <v>0</v>
      </c>
    </row>
    <row r="66" spans="1:38" x14ac:dyDescent="0.25">
      <c r="A66">
        <v>1</v>
      </c>
      <c r="B66">
        <v>5</v>
      </c>
      <c r="C66" t="str">
        <f t="shared" ref="C66:C97" si="8">_xlfn.CONCAT(A66,"-",B66)</f>
        <v>1-5</v>
      </c>
      <c r="D66" t="s">
        <v>12</v>
      </c>
      <c r="E66" t="s">
        <v>20</v>
      </c>
      <c r="F66">
        <v>2019</v>
      </c>
      <c r="G66">
        <v>95</v>
      </c>
      <c r="H66">
        <f t="shared" si="1"/>
        <v>9.7467943448089631</v>
      </c>
      <c r="I66">
        <v>95</v>
      </c>
      <c r="J66">
        <f t="shared" si="1"/>
        <v>9.7467943448089631</v>
      </c>
      <c r="K66">
        <v>51</v>
      </c>
      <c r="L66">
        <v>17</v>
      </c>
      <c r="M66">
        <v>32</v>
      </c>
      <c r="N66">
        <f t="shared" si="2"/>
        <v>5.6568542494923806</v>
      </c>
      <c r="O66">
        <v>0</v>
      </c>
      <c r="P66">
        <v>27</v>
      </c>
      <c r="Q66">
        <v>0</v>
      </c>
      <c r="R66">
        <v>5</v>
      </c>
      <c r="S66">
        <v>0</v>
      </c>
      <c r="T66">
        <v>63</v>
      </c>
      <c r="U66">
        <f t="shared" si="3"/>
        <v>7.9372539331937721</v>
      </c>
      <c r="V66">
        <v>46</v>
      </c>
      <c r="W66">
        <v>17</v>
      </c>
      <c r="X66">
        <v>18</v>
      </c>
      <c r="Y66">
        <v>9</v>
      </c>
      <c r="Z66">
        <f t="shared" si="4"/>
        <v>3</v>
      </c>
      <c r="AA66">
        <v>9</v>
      </c>
      <c r="AB66">
        <f t="shared" si="5"/>
        <v>3</v>
      </c>
      <c r="AC66">
        <v>2.3025850929940459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f t="shared" si="6"/>
        <v>1</v>
      </c>
    </row>
    <row r="67" spans="1:38" x14ac:dyDescent="0.25">
      <c r="A67">
        <v>2</v>
      </c>
      <c r="B67">
        <v>3</v>
      </c>
      <c r="C67" t="str">
        <f t="shared" si="8"/>
        <v>2-3</v>
      </c>
      <c r="D67" t="s">
        <v>12</v>
      </c>
      <c r="E67" t="s">
        <v>20</v>
      </c>
      <c r="F67">
        <v>2019</v>
      </c>
      <c r="G67">
        <v>109</v>
      </c>
      <c r="H67">
        <f t="shared" ref="H67:J130" si="9">SQRT(G67)</f>
        <v>10.440306508910551</v>
      </c>
      <c r="I67">
        <v>109</v>
      </c>
      <c r="J67">
        <f t="shared" si="9"/>
        <v>10.440306508910551</v>
      </c>
      <c r="K67">
        <v>71</v>
      </c>
      <c r="L67">
        <v>2</v>
      </c>
      <c r="M67">
        <v>40</v>
      </c>
      <c r="N67">
        <f t="shared" ref="N67:N130" si="10">SQRT(M67)</f>
        <v>6.324555320336759</v>
      </c>
      <c r="O67">
        <v>0</v>
      </c>
      <c r="P67">
        <v>36</v>
      </c>
      <c r="Q67">
        <v>0</v>
      </c>
      <c r="R67">
        <v>4</v>
      </c>
      <c r="S67">
        <v>0</v>
      </c>
      <c r="T67">
        <v>69</v>
      </c>
      <c r="U67">
        <f t="shared" ref="U67:U130" si="11">SQRT(T67)</f>
        <v>8.3066238629180749</v>
      </c>
      <c r="V67">
        <v>67</v>
      </c>
      <c r="W67">
        <v>2</v>
      </c>
      <c r="X67">
        <v>32</v>
      </c>
      <c r="Y67">
        <v>26</v>
      </c>
      <c r="Z67">
        <f t="shared" ref="Z67:Z130" si="12">SQRT(Y67)</f>
        <v>5.0990195135927845</v>
      </c>
      <c r="AA67">
        <v>6</v>
      </c>
      <c r="AB67">
        <f t="shared" ref="AB67:AB130" si="13">SQRT(AA67)</f>
        <v>2.4494897427831779</v>
      </c>
      <c r="AC67">
        <v>1.9459101490553132</v>
      </c>
      <c r="AD67">
        <v>0</v>
      </c>
      <c r="AE67">
        <v>1</v>
      </c>
      <c r="AF67">
        <v>0</v>
      </c>
      <c r="AG67">
        <v>19</v>
      </c>
      <c r="AH67">
        <v>3</v>
      </c>
      <c r="AI67">
        <v>16</v>
      </c>
      <c r="AJ67">
        <v>16</v>
      </c>
      <c r="AK67">
        <v>16</v>
      </c>
      <c r="AL67">
        <f t="shared" ref="AL67:AL130" si="14">SQRT(AK67)</f>
        <v>4</v>
      </c>
    </row>
    <row r="68" spans="1:38" x14ac:dyDescent="0.25">
      <c r="A68">
        <v>3</v>
      </c>
      <c r="B68">
        <v>4</v>
      </c>
      <c r="C68" t="str">
        <f t="shared" si="8"/>
        <v>3-4</v>
      </c>
      <c r="D68" t="s">
        <v>12</v>
      </c>
      <c r="E68" t="s">
        <v>20</v>
      </c>
      <c r="F68">
        <v>2019</v>
      </c>
      <c r="G68">
        <v>119</v>
      </c>
      <c r="H68">
        <f t="shared" si="9"/>
        <v>10.908712114635714</v>
      </c>
      <c r="I68">
        <v>119</v>
      </c>
      <c r="J68">
        <f t="shared" si="9"/>
        <v>10.908712114635714</v>
      </c>
      <c r="K68">
        <v>74</v>
      </c>
      <c r="L68">
        <v>0</v>
      </c>
      <c r="M68">
        <v>48</v>
      </c>
      <c r="N68">
        <f t="shared" si="10"/>
        <v>6.9282032302755088</v>
      </c>
      <c r="O68">
        <v>0</v>
      </c>
      <c r="P68">
        <v>45</v>
      </c>
      <c r="Q68">
        <v>0</v>
      </c>
      <c r="R68">
        <v>3</v>
      </c>
      <c r="S68">
        <v>0</v>
      </c>
      <c r="T68">
        <v>71</v>
      </c>
      <c r="U68">
        <f t="shared" si="11"/>
        <v>8.426149773176359</v>
      </c>
      <c r="V68">
        <v>71</v>
      </c>
      <c r="W68">
        <v>0</v>
      </c>
      <c r="X68">
        <v>36</v>
      </c>
      <c r="Y68">
        <v>20</v>
      </c>
      <c r="Z68">
        <f t="shared" si="12"/>
        <v>4.4721359549995796</v>
      </c>
      <c r="AA68">
        <v>16</v>
      </c>
      <c r="AB68">
        <f t="shared" si="13"/>
        <v>4</v>
      </c>
      <c r="AC68">
        <v>2.8332133440562162</v>
      </c>
      <c r="AD68">
        <v>0</v>
      </c>
      <c r="AE68">
        <v>0</v>
      </c>
      <c r="AF68">
        <v>0</v>
      </c>
      <c r="AG68">
        <v>18</v>
      </c>
      <c r="AH68">
        <v>0</v>
      </c>
      <c r="AI68">
        <v>18</v>
      </c>
      <c r="AJ68">
        <v>18</v>
      </c>
      <c r="AK68">
        <v>18</v>
      </c>
      <c r="AL68">
        <f t="shared" si="14"/>
        <v>4.2426406871192848</v>
      </c>
    </row>
    <row r="69" spans="1:38" x14ac:dyDescent="0.25">
      <c r="A69">
        <v>4</v>
      </c>
      <c r="B69">
        <v>6</v>
      </c>
      <c r="C69" t="str">
        <f t="shared" si="8"/>
        <v>4-6</v>
      </c>
      <c r="D69" t="s">
        <v>12</v>
      </c>
      <c r="E69" t="s">
        <v>20</v>
      </c>
      <c r="F69">
        <v>2019</v>
      </c>
      <c r="G69">
        <v>78</v>
      </c>
      <c r="H69">
        <f t="shared" si="9"/>
        <v>8.8317608663278477</v>
      </c>
      <c r="I69">
        <v>78</v>
      </c>
      <c r="J69">
        <f t="shared" si="9"/>
        <v>8.8317608663278477</v>
      </c>
      <c r="K69">
        <v>55</v>
      </c>
      <c r="L69">
        <v>1</v>
      </c>
      <c r="M69">
        <v>25</v>
      </c>
      <c r="N69">
        <f t="shared" si="10"/>
        <v>5</v>
      </c>
      <c r="O69">
        <v>0</v>
      </c>
      <c r="P69">
        <v>21</v>
      </c>
      <c r="Q69">
        <v>1</v>
      </c>
      <c r="R69">
        <v>2</v>
      </c>
      <c r="S69">
        <v>1</v>
      </c>
      <c r="T69">
        <v>53</v>
      </c>
      <c r="U69">
        <f t="shared" si="11"/>
        <v>7.2801098892805181</v>
      </c>
      <c r="V69">
        <v>53</v>
      </c>
      <c r="W69">
        <v>0</v>
      </c>
      <c r="X69">
        <v>24</v>
      </c>
      <c r="Y69">
        <v>5</v>
      </c>
      <c r="Z69">
        <f t="shared" si="12"/>
        <v>2.2360679774997898</v>
      </c>
      <c r="AA69">
        <v>19</v>
      </c>
      <c r="AB69">
        <f t="shared" si="13"/>
        <v>4.358898943540674</v>
      </c>
      <c r="AC69">
        <v>2.9957322735539909</v>
      </c>
      <c r="AD69">
        <v>0</v>
      </c>
      <c r="AE69">
        <v>0</v>
      </c>
      <c r="AF69">
        <v>0</v>
      </c>
      <c r="AG69">
        <v>30</v>
      </c>
      <c r="AH69">
        <v>4</v>
      </c>
      <c r="AI69">
        <v>26</v>
      </c>
      <c r="AJ69">
        <v>26</v>
      </c>
      <c r="AK69">
        <v>26</v>
      </c>
      <c r="AL69">
        <f t="shared" si="14"/>
        <v>5.0990195135927845</v>
      </c>
    </row>
    <row r="70" spans="1:38" x14ac:dyDescent="0.25">
      <c r="A70">
        <v>1</v>
      </c>
      <c r="B70">
        <v>5</v>
      </c>
      <c r="C70" t="str">
        <f t="shared" si="8"/>
        <v>1-5</v>
      </c>
      <c r="D70" t="s">
        <v>12</v>
      </c>
      <c r="E70" t="s">
        <v>20</v>
      </c>
      <c r="F70">
        <v>2020</v>
      </c>
      <c r="G70">
        <v>102</v>
      </c>
      <c r="H70">
        <f t="shared" si="9"/>
        <v>10.099504938362077</v>
      </c>
      <c r="I70">
        <v>102</v>
      </c>
      <c r="J70">
        <f t="shared" si="9"/>
        <v>10.099504938362077</v>
      </c>
      <c r="K70">
        <v>43</v>
      </c>
      <c r="L70">
        <v>23</v>
      </c>
      <c r="M70">
        <v>36</v>
      </c>
      <c r="N70">
        <f t="shared" si="10"/>
        <v>6</v>
      </c>
      <c r="O70">
        <v>0</v>
      </c>
      <c r="P70">
        <v>36</v>
      </c>
      <c r="Q70">
        <v>0</v>
      </c>
      <c r="R70">
        <v>0</v>
      </c>
      <c r="S70">
        <v>0</v>
      </c>
      <c r="T70">
        <v>66</v>
      </c>
      <c r="U70">
        <f t="shared" si="11"/>
        <v>8.1240384046359608</v>
      </c>
      <c r="V70">
        <v>43</v>
      </c>
      <c r="W70">
        <v>23</v>
      </c>
      <c r="X70">
        <v>34</v>
      </c>
      <c r="Y70">
        <v>34</v>
      </c>
      <c r="Z70">
        <f t="shared" si="12"/>
        <v>5.8309518948453007</v>
      </c>
      <c r="AA70">
        <v>0</v>
      </c>
      <c r="AB70">
        <f t="shared" si="13"/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1</v>
      </c>
      <c r="AI70">
        <v>4</v>
      </c>
      <c r="AJ70">
        <v>4</v>
      </c>
      <c r="AK70">
        <v>4</v>
      </c>
      <c r="AL70">
        <f t="shared" si="14"/>
        <v>2</v>
      </c>
    </row>
    <row r="71" spans="1:38" x14ac:dyDescent="0.25">
      <c r="A71">
        <v>2</v>
      </c>
      <c r="B71">
        <v>3</v>
      </c>
      <c r="C71" t="str">
        <f t="shared" si="8"/>
        <v>2-3</v>
      </c>
      <c r="D71" t="s">
        <v>12</v>
      </c>
      <c r="E71" t="s">
        <v>20</v>
      </c>
      <c r="F71">
        <v>2020</v>
      </c>
      <c r="G71">
        <v>102</v>
      </c>
      <c r="H71">
        <f t="shared" si="9"/>
        <v>10.099504938362077</v>
      </c>
      <c r="I71">
        <v>102</v>
      </c>
      <c r="J71">
        <f t="shared" si="9"/>
        <v>10.099504938362077</v>
      </c>
      <c r="K71">
        <v>51</v>
      </c>
      <c r="L71">
        <v>9</v>
      </c>
      <c r="M71">
        <v>43</v>
      </c>
      <c r="N71">
        <f t="shared" si="10"/>
        <v>6.5574385243020004</v>
      </c>
      <c r="O71">
        <v>0</v>
      </c>
      <c r="P71">
        <v>42</v>
      </c>
      <c r="Q71">
        <v>0</v>
      </c>
      <c r="R71">
        <v>1</v>
      </c>
      <c r="S71">
        <v>0</v>
      </c>
      <c r="T71">
        <v>59</v>
      </c>
      <c r="U71">
        <f t="shared" si="11"/>
        <v>7.6811457478686078</v>
      </c>
      <c r="V71">
        <v>50</v>
      </c>
      <c r="W71">
        <v>9</v>
      </c>
      <c r="X71">
        <v>26</v>
      </c>
      <c r="Y71">
        <v>26</v>
      </c>
      <c r="Z71">
        <f t="shared" si="12"/>
        <v>5.0990195135927845</v>
      </c>
      <c r="AA71">
        <v>0</v>
      </c>
      <c r="AB71">
        <f t="shared" si="13"/>
        <v>0</v>
      </c>
      <c r="AC71">
        <v>0</v>
      </c>
      <c r="AD71">
        <v>0</v>
      </c>
      <c r="AE71">
        <v>0</v>
      </c>
      <c r="AF71">
        <v>0</v>
      </c>
      <c r="AG71">
        <v>10</v>
      </c>
      <c r="AH71">
        <v>0</v>
      </c>
      <c r="AI71">
        <v>10</v>
      </c>
      <c r="AJ71">
        <v>10</v>
      </c>
      <c r="AK71">
        <v>10</v>
      </c>
      <c r="AL71">
        <f t="shared" si="14"/>
        <v>3.1622776601683795</v>
      </c>
    </row>
    <row r="72" spans="1:38" x14ac:dyDescent="0.25">
      <c r="A72">
        <v>3</v>
      </c>
      <c r="B72">
        <v>4</v>
      </c>
      <c r="C72" t="str">
        <f t="shared" si="8"/>
        <v>3-4</v>
      </c>
      <c r="D72" t="s">
        <v>12</v>
      </c>
      <c r="E72" t="s">
        <v>20</v>
      </c>
      <c r="F72">
        <v>2020</v>
      </c>
      <c r="G72">
        <v>119</v>
      </c>
      <c r="H72">
        <f t="shared" si="9"/>
        <v>10.908712114635714</v>
      </c>
      <c r="I72">
        <v>119</v>
      </c>
      <c r="J72">
        <f t="shared" si="9"/>
        <v>10.908712114635714</v>
      </c>
      <c r="K72">
        <v>46</v>
      </c>
      <c r="L72">
        <v>2</v>
      </c>
      <c r="M72">
        <v>72</v>
      </c>
      <c r="N72">
        <f t="shared" si="10"/>
        <v>8.4852813742385695</v>
      </c>
      <c r="O72">
        <v>0</v>
      </c>
      <c r="P72">
        <v>71</v>
      </c>
      <c r="Q72">
        <v>0</v>
      </c>
      <c r="R72">
        <v>1</v>
      </c>
      <c r="S72">
        <v>0</v>
      </c>
      <c r="T72">
        <v>47</v>
      </c>
      <c r="U72">
        <f t="shared" si="11"/>
        <v>6.8556546004010439</v>
      </c>
      <c r="V72">
        <v>45</v>
      </c>
      <c r="W72">
        <v>2</v>
      </c>
      <c r="X72">
        <v>23</v>
      </c>
      <c r="Y72">
        <v>23</v>
      </c>
      <c r="Z72">
        <f t="shared" si="12"/>
        <v>4.7958315233127191</v>
      </c>
      <c r="AA72">
        <v>0</v>
      </c>
      <c r="AB72">
        <f t="shared" si="13"/>
        <v>0</v>
      </c>
      <c r="AC72">
        <v>0</v>
      </c>
      <c r="AD72">
        <v>0</v>
      </c>
      <c r="AE72">
        <v>0</v>
      </c>
      <c r="AF72">
        <v>0</v>
      </c>
      <c r="AG72">
        <v>21</v>
      </c>
      <c r="AH72">
        <v>1</v>
      </c>
      <c r="AI72">
        <v>20</v>
      </c>
      <c r="AJ72">
        <v>20</v>
      </c>
      <c r="AK72">
        <v>20</v>
      </c>
      <c r="AL72">
        <f t="shared" si="14"/>
        <v>4.4721359549995796</v>
      </c>
    </row>
    <row r="73" spans="1:38" x14ac:dyDescent="0.25">
      <c r="A73">
        <v>4</v>
      </c>
      <c r="B73">
        <v>6</v>
      </c>
      <c r="C73" t="str">
        <f t="shared" si="8"/>
        <v>4-6</v>
      </c>
      <c r="D73" t="s">
        <v>12</v>
      </c>
      <c r="E73" t="s">
        <v>20</v>
      </c>
      <c r="F73">
        <v>2020</v>
      </c>
      <c r="G73">
        <v>140</v>
      </c>
      <c r="H73">
        <f t="shared" si="9"/>
        <v>11.832159566199232</v>
      </c>
      <c r="I73">
        <v>140</v>
      </c>
      <c r="J73">
        <f t="shared" si="9"/>
        <v>11.832159566199232</v>
      </c>
      <c r="K73">
        <v>82</v>
      </c>
      <c r="L73">
        <v>1</v>
      </c>
      <c r="M73">
        <v>57</v>
      </c>
      <c r="N73">
        <f t="shared" si="10"/>
        <v>7.5498344352707498</v>
      </c>
      <c r="O73">
        <v>0</v>
      </c>
      <c r="P73">
        <v>56</v>
      </c>
      <c r="Q73">
        <v>1</v>
      </c>
      <c r="R73">
        <v>0</v>
      </c>
      <c r="S73">
        <v>0</v>
      </c>
      <c r="T73">
        <v>83</v>
      </c>
      <c r="U73">
        <f t="shared" si="11"/>
        <v>9.1104335791442992</v>
      </c>
      <c r="V73">
        <v>82</v>
      </c>
      <c r="W73">
        <v>1</v>
      </c>
      <c r="X73">
        <v>12</v>
      </c>
      <c r="Y73">
        <v>10</v>
      </c>
      <c r="Z73">
        <f t="shared" si="12"/>
        <v>3.1622776601683795</v>
      </c>
      <c r="AA73">
        <v>2</v>
      </c>
      <c r="AB73">
        <f t="shared" si="13"/>
        <v>1.4142135623730951</v>
      </c>
      <c r="AC73">
        <v>1.0986122886681098</v>
      </c>
      <c r="AD73">
        <v>0</v>
      </c>
      <c r="AE73">
        <v>0</v>
      </c>
      <c r="AF73">
        <v>0</v>
      </c>
      <c r="AG73">
        <v>5</v>
      </c>
      <c r="AH73">
        <v>2</v>
      </c>
      <c r="AI73">
        <v>3</v>
      </c>
      <c r="AJ73">
        <v>3</v>
      </c>
      <c r="AK73">
        <v>3</v>
      </c>
      <c r="AL73">
        <f t="shared" si="14"/>
        <v>1.7320508075688772</v>
      </c>
    </row>
    <row r="74" spans="1:38" x14ac:dyDescent="0.25">
      <c r="A74">
        <v>1</v>
      </c>
      <c r="B74">
        <v>5</v>
      </c>
      <c r="C74" t="str">
        <f t="shared" si="8"/>
        <v>1-5</v>
      </c>
      <c r="D74" t="s">
        <v>12</v>
      </c>
      <c r="E74" t="s">
        <v>20</v>
      </c>
      <c r="F74">
        <v>2021</v>
      </c>
      <c r="G74">
        <v>30</v>
      </c>
      <c r="H74">
        <f t="shared" si="9"/>
        <v>5.4772255750516612</v>
      </c>
      <c r="I74">
        <v>30</v>
      </c>
      <c r="J74">
        <f t="shared" si="9"/>
        <v>5.4772255750516612</v>
      </c>
      <c r="K74">
        <v>1</v>
      </c>
      <c r="L74">
        <v>1</v>
      </c>
      <c r="M74">
        <v>29</v>
      </c>
      <c r="N74">
        <f t="shared" si="10"/>
        <v>5.3851648071345037</v>
      </c>
      <c r="O74">
        <v>0</v>
      </c>
      <c r="P74">
        <v>28</v>
      </c>
      <c r="Q74">
        <v>0</v>
      </c>
      <c r="R74">
        <v>0</v>
      </c>
      <c r="S74">
        <v>1</v>
      </c>
      <c r="T74">
        <v>1</v>
      </c>
      <c r="U74">
        <f t="shared" si="11"/>
        <v>1</v>
      </c>
      <c r="V74">
        <v>1</v>
      </c>
      <c r="W74">
        <v>0</v>
      </c>
      <c r="X74">
        <v>22</v>
      </c>
      <c r="Y74">
        <v>22</v>
      </c>
      <c r="Z74">
        <f t="shared" si="12"/>
        <v>4.6904157598234297</v>
      </c>
      <c r="AA74">
        <v>0</v>
      </c>
      <c r="AB74">
        <f t="shared" si="13"/>
        <v>0</v>
      </c>
      <c r="AC74">
        <v>0</v>
      </c>
      <c r="AD74">
        <v>0</v>
      </c>
      <c r="AE74">
        <v>0</v>
      </c>
      <c r="AF74">
        <v>0</v>
      </c>
      <c r="AG74">
        <v>6</v>
      </c>
      <c r="AH74">
        <v>1</v>
      </c>
      <c r="AI74">
        <v>5</v>
      </c>
      <c r="AJ74">
        <v>5</v>
      </c>
      <c r="AK74">
        <v>5</v>
      </c>
      <c r="AL74">
        <f t="shared" si="14"/>
        <v>2.2360679774997898</v>
      </c>
    </row>
    <row r="75" spans="1:38" x14ac:dyDescent="0.25">
      <c r="A75">
        <v>2</v>
      </c>
      <c r="B75">
        <v>3</v>
      </c>
      <c r="C75" t="str">
        <f t="shared" si="8"/>
        <v>2-3</v>
      </c>
      <c r="D75" t="s">
        <v>12</v>
      </c>
      <c r="E75" t="s">
        <v>20</v>
      </c>
      <c r="F75">
        <v>2021</v>
      </c>
      <c r="G75">
        <v>34</v>
      </c>
      <c r="H75">
        <f t="shared" si="9"/>
        <v>5.8309518948453007</v>
      </c>
      <c r="I75">
        <v>34</v>
      </c>
      <c r="J75">
        <f t="shared" si="9"/>
        <v>5.8309518948453007</v>
      </c>
      <c r="K75">
        <v>1</v>
      </c>
      <c r="L75">
        <v>0</v>
      </c>
      <c r="M75">
        <v>34</v>
      </c>
      <c r="N75">
        <f t="shared" si="10"/>
        <v>5.8309518948453007</v>
      </c>
      <c r="O75">
        <v>0</v>
      </c>
      <c r="P75">
        <v>33</v>
      </c>
      <c r="Q75">
        <v>0</v>
      </c>
      <c r="R75">
        <v>1</v>
      </c>
      <c r="S75">
        <v>0</v>
      </c>
      <c r="T75">
        <v>0</v>
      </c>
      <c r="U75">
        <f t="shared" si="11"/>
        <v>0</v>
      </c>
      <c r="V75">
        <v>0</v>
      </c>
      <c r="W75">
        <v>0</v>
      </c>
      <c r="X75">
        <v>24</v>
      </c>
      <c r="Y75">
        <v>24</v>
      </c>
      <c r="Z75">
        <f t="shared" si="12"/>
        <v>4.8989794855663558</v>
      </c>
      <c r="AA75">
        <v>0</v>
      </c>
      <c r="AB75">
        <f t="shared" si="13"/>
        <v>0</v>
      </c>
      <c r="AC75">
        <v>0</v>
      </c>
      <c r="AD75">
        <v>0</v>
      </c>
      <c r="AE75">
        <v>0</v>
      </c>
      <c r="AF75">
        <v>0</v>
      </c>
      <c r="AG75">
        <v>11</v>
      </c>
      <c r="AH75">
        <v>2</v>
      </c>
      <c r="AI75">
        <v>9</v>
      </c>
      <c r="AJ75">
        <v>9</v>
      </c>
      <c r="AK75">
        <v>9</v>
      </c>
      <c r="AL75">
        <f t="shared" si="14"/>
        <v>3</v>
      </c>
    </row>
    <row r="76" spans="1:38" x14ac:dyDescent="0.25">
      <c r="A76">
        <v>3</v>
      </c>
      <c r="B76">
        <v>4</v>
      </c>
      <c r="C76" t="str">
        <f t="shared" si="8"/>
        <v>3-4</v>
      </c>
      <c r="D76" t="s">
        <v>12</v>
      </c>
      <c r="E76" t="s">
        <v>20</v>
      </c>
      <c r="F76">
        <v>2021</v>
      </c>
      <c r="G76">
        <v>49</v>
      </c>
      <c r="H76">
        <f t="shared" si="9"/>
        <v>7</v>
      </c>
      <c r="I76">
        <v>49</v>
      </c>
      <c r="J76">
        <f t="shared" si="9"/>
        <v>7</v>
      </c>
      <c r="K76">
        <v>0</v>
      </c>
      <c r="L76">
        <v>0</v>
      </c>
      <c r="M76">
        <v>49</v>
      </c>
      <c r="N76">
        <f t="shared" si="10"/>
        <v>7</v>
      </c>
      <c r="O76">
        <v>0</v>
      </c>
      <c r="P76">
        <v>49</v>
      </c>
      <c r="Q76">
        <v>0</v>
      </c>
      <c r="R76">
        <v>0</v>
      </c>
      <c r="S76">
        <v>0</v>
      </c>
      <c r="T76">
        <v>0</v>
      </c>
      <c r="U76">
        <f t="shared" si="11"/>
        <v>0</v>
      </c>
      <c r="V76">
        <v>0</v>
      </c>
      <c r="W76">
        <v>0</v>
      </c>
      <c r="X76">
        <v>0</v>
      </c>
      <c r="Y76">
        <v>0</v>
      </c>
      <c r="Z76">
        <f t="shared" si="12"/>
        <v>0</v>
      </c>
      <c r="AA76">
        <v>0</v>
      </c>
      <c r="AB76">
        <f t="shared" si="13"/>
        <v>0</v>
      </c>
      <c r="AC76">
        <v>0</v>
      </c>
      <c r="AD76">
        <v>0</v>
      </c>
      <c r="AE76">
        <v>0</v>
      </c>
      <c r="AF76">
        <v>0</v>
      </c>
      <c r="AG76">
        <v>12</v>
      </c>
      <c r="AH76">
        <v>0</v>
      </c>
      <c r="AI76">
        <v>12</v>
      </c>
      <c r="AJ76">
        <v>12</v>
      </c>
      <c r="AK76">
        <v>12</v>
      </c>
      <c r="AL76">
        <f t="shared" si="14"/>
        <v>3.4641016151377544</v>
      </c>
    </row>
    <row r="77" spans="1:38" x14ac:dyDescent="0.25">
      <c r="A77">
        <v>4</v>
      </c>
      <c r="B77">
        <v>6</v>
      </c>
      <c r="C77" t="str">
        <f t="shared" si="8"/>
        <v>4-6</v>
      </c>
      <c r="D77" t="s">
        <v>12</v>
      </c>
      <c r="E77" t="s">
        <v>20</v>
      </c>
      <c r="F77">
        <v>2021</v>
      </c>
      <c r="G77">
        <v>34</v>
      </c>
      <c r="H77">
        <f t="shared" si="9"/>
        <v>5.8309518948453007</v>
      </c>
      <c r="I77">
        <v>34</v>
      </c>
      <c r="J77">
        <f t="shared" si="9"/>
        <v>5.8309518948453007</v>
      </c>
      <c r="K77">
        <v>1</v>
      </c>
      <c r="L77">
        <v>0</v>
      </c>
      <c r="M77">
        <v>33</v>
      </c>
      <c r="N77">
        <f t="shared" si="10"/>
        <v>5.7445626465380286</v>
      </c>
      <c r="O77">
        <v>0</v>
      </c>
      <c r="P77">
        <v>33</v>
      </c>
      <c r="Q77">
        <v>0</v>
      </c>
      <c r="R77">
        <v>0</v>
      </c>
      <c r="S77">
        <v>0</v>
      </c>
      <c r="T77">
        <v>1</v>
      </c>
      <c r="U77">
        <f t="shared" si="11"/>
        <v>1</v>
      </c>
      <c r="V77">
        <v>1</v>
      </c>
      <c r="W77">
        <v>0</v>
      </c>
      <c r="X77">
        <v>3</v>
      </c>
      <c r="Y77">
        <v>2</v>
      </c>
      <c r="Z77">
        <f t="shared" si="12"/>
        <v>1.4142135623730951</v>
      </c>
      <c r="AA77">
        <v>1</v>
      </c>
      <c r="AB77">
        <f t="shared" si="13"/>
        <v>1</v>
      </c>
      <c r="AC77">
        <v>0.69314718055994529</v>
      </c>
      <c r="AD77">
        <v>0</v>
      </c>
      <c r="AE77">
        <v>0</v>
      </c>
      <c r="AF77">
        <v>0</v>
      </c>
      <c r="AG77">
        <v>5</v>
      </c>
      <c r="AH77">
        <v>1</v>
      </c>
      <c r="AI77">
        <v>4</v>
      </c>
      <c r="AJ77">
        <v>4</v>
      </c>
      <c r="AK77">
        <v>4</v>
      </c>
      <c r="AL77">
        <f t="shared" si="14"/>
        <v>2</v>
      </c>
    </row>
    <row r="78" spans="1:38" x14ac:dyDescent="0.25">
      <c r="A78">
        <v>1</v>
      </c>
      <c r="B78">
        <v>5</v>
      </c>
      <c r="C78" t="str">
        <f t="shared" si="8"/>
        <v>1-5</v>
      </c>
      <c r="D78" t="s">
        <v>12</v>
      </c>
      <c r="E78" t="s">
        <v>20</v>
      </c>
      <c r="F78">
        <v>2022</v>
      </c>
      <c r="G78">
        <v>76</v>
      </c>
      <c r="H78">
        <f t="shared" si="9"/>
        <v>8.717797887081348</v>
      </c>
      <c r="I78">
        <v>76</v>
      </c>
      <c r="J78">
        <f t="shared" si="9"/>
        <v>8.717797887081348</v>
      </c>
      <c r="K78">
        <v>4</v>
      </c>
      <c r="L78">
        <v>34</v>
      </c>
      <c r="M78">
        <v>38</v>
      </c>
      <c r="N78">
        <f t="shared" si="10"/>
        <v>6.164414002968976</v>
      </c>
      <c r="O78">
        <v>0</v>
      </c>
      <c r="P78">
        <v>38</v>
      </c>
      <c r="Q78">
        <v>0</v>
      </c>
      <c r="R78">
        <v>0</v>
      </c>
      <c r="S78">
        <v>0</v>
      </c>
      <c r="T78">
        <v>38</v>
      </c>
      <c r="U78">
        <f t="shared" si="11"/>
        <v>6.164414002968976</v>
      </c>
      <c r="V78">
        <v>4</v>
      </c>
      <c r="W78">
        <v>34</v>
      </c>
      <c r="X78">
        <v>0</v>
      </c>
      <c r="Y78">
        <v>0</v>
      </c>
      <c r="Z78">
        <f t="shared" si="12"/>
        <v>0</v>
      </c>
      <c r="AA78">
        <v>0</v>
      </c>
      <c r="AB78">
        <f t="shared" si="13"/>
        <v>0</v>
      </c>
      <c r="AC78">
        <v>0</v>
      </c>
      <c r="AD78">
        <v>0</v>
      </c>
      <c r="AE78">
        <v>0</v>
      </c>
      <c r="AF78">
        <v>0</v>
      </c>
      <c r="AG78">
        <v>7</v>
      </c>
      <c r="AH78">
        <v>0</v>
      </c>
      <c r="AI78">
        <v>7</v>
      </c>
      <c r="AJ78">
        <v>7</v>
      </c>
      <c r="AK78">
        <v>7</v>
      </c>
      <c r="AL78">
        <f t="shared" si="14"/>
        <v>2.6457513110645907</v>
      </c>
    </row>
    <row r="79" spans="1:38" x14ac:dyDescent="0.25">
      <c r="A79">
        <v>2</v>
      </c>
      <c r="B79">
        <v>3</v>
      </c>
      <c r="C79" t="str">
        <f t="shared" si="8"/>
        <v>2-3</v>
      </c>
      <c r="D79" t="s">
        <v>12</v>
      </c>
      <c r="E79" t="s">
        <v>20</v>
      </c>
      <c r="F79">
        <v>2022</v>
      </c>
      <c r="G79">
        <v>50</v>
      </c>
      <c r="H79">
        <f t="shared" si="9"/>
        <v>7.0710678118654755</v>
      </c>
      <c r="I79">
        <v>50</v>
      </c>
      <c r="J79">
        <f t="shared" si="9"/>
        <v>7.0710678118654755</v>
      </c>
      <c r="K79">
        <v>0</v>
      </c>
      <c r="L79">
        <v>1</v>
      </c>
      <c r="M79">
        <v>49</v>
      </c>
      <c r="N79">
        <f t="shared" si="10"/>
        <v>7</v>
      </c>
      <c r="O79">
        <v>0</v>
      </c>
      <c r="P79">
        <v>49</v>
      </c>
      <c r="Q79">
        <v>0</v>
      </c>
      <c r="R79">
        <v>0</v>
      </c>
      <c r="S79">
        <v>0</v>
      </c>
      <c r="T79">
        <v>1</v>
      </c>
      <c r="U79">
        <f t="shared" si="11"/>
        <v>1</v>
      </c>
      <c r="V79">
        <v>0</v>
      </c>
      <c r="W79">
        <v>1</v>
      </c>
      <c r="X79">
        <v>0</v>
      </c>
      <c r="Y79">
        <v>0</v>
      </c>
      <c r="Z79">
        <f t="shared" si="12"/>
        <v>0</v>
      </c>
      <c r="AA79">
        <v>0</v>
      </c>
      <c r="AB79">
        <f t="shared" si="13"/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5</v>
      </c>
      <c r="AJ79">
        <v>5</v>
      </c>
      <c r="AK79">
        <v>5</v>
      </c>
      <c r="AL79">
        <f t="shared" si="14"/>
        <v>2.2360679774997898</v>
      </c>
    </row>
    <row r="80" spans="1:38" x14ac:dyDescent="0.25">
      <c r="A80">
        <v>3</v>
      </c>
      <c r="B80">
        <v>4</v>
      </c>
      <c r="C80" t="str">
        <f t="shared" si="8"/>
        <v>3-4</v>
      </c>
      <c r="D80" t="s">
        <v>12</v>
      </c>
      <c r="E80" t="s">
        <v>20</v>
      </c>
      <c r="F80">
        <v>2022</v>
      </c>
      <c r="G80">
        <v>60</v>
      </c>
      <c r="H80">
        <f t="shared" si="9"/>
        <v>7.745966692414834</v>
      </c>
      <c r="I80">
        <v>60</v>
      </c>
      <c r="J80">
        <f t="shared" si="9"/>
        <v>7.745966692414834</v>
      </c>
      <c r="K80">
        <v>0</v>
      </c>
      <c r="L80">
        <v>0</v>
      </c>
      <c r="M80">
        <v>60</v>
      </c>
      <c r="N80">
        <f t="shared" si="10"/>
        <v>7.745966692414834</v>
      </c>
      <c r="O80">
        <v>0</v>
      </c>
      <c r="P80">
        <v>60</v>
      </c>
      <c r="Q80">
        <v>0</v>
      </c>
      <c r="R80">
        <v>0</v>
      </c>
      <c r="S80">
        <v>0</v>
      </c>
      <c r="T80">
        <v>0</v>
      </c>
      <c r="U80">
        <f t="shared" si="11"/>
        <v>0</v>
      </c>
      <c r="V80">
        <v>0</v>
      </c>
      <c r="W80">
        <v>0</v>
      </c>
      <c r="X80">
        <v>1</v>
      </c>
      <c r="Y80">
        <v>0</v>
      </c>
      <c r="Z80">
        <f t="shared" si="12"/>
        <v>0</v>
      </c>
      <c r="AA80">
        <v>1</v>
      </c>
      <c r="AB80">
        <f t="shared" si="13"/>
        <v>1</v>
      </c>
      <c r="AC80">
        <v>0.69314718055994529</v>
      </c>
      <c r="AD80">
        <v>0</v>
      </c>
      <c r="AE80">
        <v>0</v>
      </c>
      <c r="AF80">
        <v>0</v>
      </c>
      <c r="AG80">
        <v>20</v>
      </c>
      <c r="AH80">
        <v>0</v>
      </c>
      <c r="AI80">
        <v>20</v>
      </c>
      <c r="AJ80">
        <v>20</v>
      </c>
      <c r="AK80">
        <v>20</v>
      </c>
      <c r="AL80">
        <f t="shared" si="14"/>
        <v>4.4721359549995796</v>
      </c>
    </row>
    <row r="81" spans="1:38" x14ac:dyDescent="0.25">
      <c r="A81">
        <v>4</v>
      </c>
      <c r="B81">
        <v>6</v>
      </c>
      <c r="C81" t="str">
        <f t="shared" si="8"/>
        <v>4-6</v>
      </c>
      <c r="D81" t="s">
        <v>12</v>
      </c>
      <c r="E81" t="s">
        <v>20</v>
      </c>
      <c r="F81">
        <v>2022</v>
      </c>
      <c r="G81">
        <v>51</v>
      </c>
      <c r="H81">
        <f t="shared" si="9"/>
        <v>7.1414284285428504</v>
      </c>
      <c r="I81">
        <v>51</v>
      </c>
      <c r="J81">
        <f t="shared" si="9"/>
        <v>7.1414284285428504</v>
      </c>
      <c r="K81">
        <v>4</v>
      </c>
      <c r="L81">
        <v>2</v>
      </c>
      <c r="M81">
        <v>47</v>
      </c>
      <c r="N81">
        <f t="shared" si="10"/>
        <v>6.8556546004010439</v>
      </c>
      <c r="O81">
        <v>0</v>
      </c>
      <c r="P81">
        <v>45</v>
      </c>
      <c r="Q81">
        <v>0</v>
      </c>
      <c r="R81">
        <v>0</v>
      </c>
      <c r="S81">
        <v>2</v>
      </c>
      <c r="T81">
        <v>4</v>
      </c>
      <c r="U81">
        <f t="shared" si="11"/>
        <v>2</v>
      </c>
      <c r="V81">
        <v>4</v>
      </c>
      <c r="W81">
        <v>0</v>
      </c>
      <c r="X81">
        <v>2</v>
      </c>
      <c r="Y81">
        <v>0</v>
      </c>
      <c r="Z81">
        <f t="shared" si="12"/>
        <v>0</v>
      </c>
      <c r="AA81">
        <v>2</v>
      </c>
      <c r="AB81">
        <f t="shared" si="13"/>
        <v>1.4142135623730951</v>
      </c>
      <c r="AC81">
        <v>1.0986122886681098</v>
      </c>
      <c r="AD81">
        <v>0</v>
      </c>
      <c r="AE81">
        <v>0</v>
      </c>
      <c r="AF81">
        <v>0</v>
      </c>
      <c r="AG81">
        <v>7</v>
      </c>
      <c r="AH81">
        <v>0</v>
      </c>
      <c r="AI81">
        <v>7</v>
      </c>
      <c r="AJ81">
        <v>7</v>
      </c>
      <c r="AK81">
        <v>7</v>
      </c>
      <c r="AL81">
        <f t="shared" si="14"/>
        <v>2.6457513110645907</v>
      </c>
    </row>
    <row r="82" spans="1:38" x14ac:dyDescent="0.25">
      <c r="A82">
        <v>1</v>
      </c>
      <c r="B82">
        <v>2</v>
      </c>
      <c r="C82" t="str">
        <f t="shared" si="8"/>
        <v>1-2</v>
      </c>
      <c r="D82" t="s">
        <v>9</v>
      </c>
      <c r="E82" t="s">
        <v>15</v>
      </c>
      <c r="F82">
        <v>2018</v>
      </c>
      <c r="G82">
        <v>29</v>
      </c>
      <c r="H82">
        <f t="shared" si="9"/>
        <v>5.3851648071345037</v>
      </c>
      <c r="I82">
        <v>29</v>
      </c>
      <c r="J82">
        <f t="shared" si="9"/>
        <v>5.3851648071345037</v>
      </c>
      <c r="K82">
        <v>7</v>
      </c>
      <c r="L82">
        <v>1</v>
      </c>
      <c r="M82">
        <v>24</v>
      </c>
      <c r="N82">
        <f t="shared" si="10"/>
        <v>4.8989794855663558</v>
      </c>
      <c r="O82">
        <v>0</v>
      </c>
      <c r="P82">
        <v>21</v>
      </c>
      <c r="Q82">
        <v>0</v>
      </c>
      <c r="R82">
        <v>3</v>
      </c>
      <c r="S82">
        <v>0</v>
      </c>
      <c r="T82">
        <v>5</v>
      </c>
      <c r="U82">
        <f t="shared" si="11"/>
        <v>2.2360679774997898</v>
      </c>
      <c r="V82">
        <v>4</v>
      </c>
      <c r="W82">
        <v>1</v>
      </c>
      <c r="X82">
        <v>88</v>
      </c>
      <c r="Y82">
        <v>37</v>
      </c>
      <c r="Z82">
        <f t="shared" si="12"/>
        <v>6.0827625302982193</v>
      </c>
      <c r="AA82">
        <v>51</v>
      </c>
      <c r="AB82">
        <f t="shared" si="13"/>
        <v>7.1414284285428504</v>
      </c>
      <c r="AC82">
        <v>3.9512437185814275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f t="shared" si="14"/>
        <v>0</v>
      </c>
    </row>
    <row r="83" spans="1:38" x14ac:dyDescent="0.25">
      <c r="A83">
        <v>2</v>
      </c>
      <c r="B83">
        <v>5</v>
      </c>
      <c r="C83" t="str">
        <f t="shared" si="8"/>
        <v>2-5</v>
      </c>
      <c r="D83" t="s">
        <v>9</v>
      </c>
      <c r="E83" t="s">
        <v>15</v>
      </c>
      <c r="F83">
        <v>2018</v>
      </c>
      <c r="G83">
        <v>36</v>
      </c>
      <c r="H83">
        <f t="shared" si="9"/>
        <v>6</v>
      </c>
      <c r="I83">
        <v>36</v>
      </c>
      <c r="J83">
        <f t="shared" si="9"/>
        <v>6</v>
      </c>
      <c r="K83">
        <v>7</v>
      </c>
      <c r="L83">
        <v>4</v>
      </c>
      <c r="M83">
        <v>33</v>
      </c>
      <c r="N83">
        <f t="shared" si="10"/>
        <v>5.7445626465380286</v>
      </c>
      <c r="O83">
        <v>0</v>
      </c>
      <c r="P83">
        <v>25</v>
      </c>
      <c r="Q83">
        <v>0</v>
      </c>
      <c r="R83">
        <v>4</v>
      </c>
      <c r="S83">
        <v>4</v>
      </c>
      <c r="T83">
        <v>3</v>
      </c>
      <c r="U83">
        <f t="shared" si="11"/>
        <v>1.7320508075688772</v>
      </c>
      <c r="V83">
        <v>3</v>
      </c>
      <c r="W83">
        <v>0</v>
      </c>
      <c r="X83">
        <v>51</v>
      </c>
      <c r="Y83">
        <v>7</v>
      </c>
      <c r="Z83">
        <f t="shared" si="12"/>
        <v>2.6457513110645907</v>
      </c>
      <c r="AA83">
        <v>44</v>
      </c>
      <c r="AB83">
        <f t="shared" si="13"/>
        <v>6.6332495807107996</v>
      </c>
      <c r="AC83">
        <v>3.8066624897703196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4"/>
        <v>0</v>
      </c>
    </row>
    <row r="84" spans="1:38" x14ac:dyDescent="0.25">
      <c r="A84">
        <v>3</v>
      </c>
      <c r="B84">
        <v>2</v>
      </c>
      <c r="C84" t="str">
        <f t="shared" si="8"/>
        <v>3-2</v>
      </c>
      <c r="D84" t="s">
        <v>9</v>
      </c>
      <c r="E84" t="s">
        <v>15</v>
      </c>
      <c r="F84">
        <v>2018</v>
      </c>
      <c r="G84">
        <v>43</v>
      </c>
      <c r="H84">
        <f t="shared" si="9"/>
        <v>6.5574385243020004</v>
      </c>
      <c r="I84">
        <v>43</v>
      </c>
      <c r="J84">
        <f t="shared" si="9"/>
        <v>6.5574385243020004</v>
      </c>
      <c r="K84">
        <v>6</v>
      </c>
      <c r="L84">
        <v>3</v>
      </c>
      <c r="M84">
        <v>43</v>
      </c>
      <c r="N84">
        <f t="shared" si="10"/>
        <v>6.5574385243020004</v>
      </c>
      <c r="O84">
        <v>0</v>
      </c>
      <c r="P84">
        <v>34</v>
      </c>
      <c r="Q84">
        <v>0</v>
      </c>
      <c r="R84">
        <v>6</v>
      </c>
      <c r="S84">
        <v>3</v>
      </c>
      <c r="T84">
        <v>0</v>
      </c>
      <c r="U84">
        <f t="shared" si="11"/>
        <v>0</v>
      </c>
      <c r="V84">
        <v>0</v>
      </c>
      <c r="W84">
        <v>0</v>
      </c>
      <c r="X84">
        <v>38</v>
      </c>
      <c r="Y84">
        <v>2</v>
      </c>
      <c r="Z84">
        <f t="shared" si="12"/>
        <v>1.4142135623730951</v>
      </c>
      <c r="AA84">
        <v>36</v>
      </c>
      <c r="AB84">
        <f t="shared" si="13"/>
        <v>6</v>
      </c>
      <c r="AC84">
        <v>3.6109179126442243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14"/>
        <v>0</v>
      </c>
    </row>
    <row r="85" spans="1:38" x14ac:dyDescent="0.25">
      <c r="A85">
        <v>4</v>
      </c>
      <c r="B85">
        <v>8</v>
      </c>
      <c r="C85" t="str">
        <f t="shared" si="8"/>
        <v>4-8</v>
      </c>
      <c r="D85" t="s">
        <v>9</v>
      </c>
      <c r="E85" t="s">
        <v>15</v>
      </c>
      <c r="F85">
        <v>2018</v>
      </c>
      <c r="G85">
        <v>11</v>
      </c>
      <c r="H85">
        <f t="shared" si="9"/>
        <v>3.3166247903553998</v>
      </c>
      <c r="I85">
        <v>11</v>
      </c>
      <c r="J85">
        <f t="shared" si="9"/>
        <v>3.3166247903553998</v>
      </c>
      <c r="K85">
        <v>2</v>
      </c>
      <c r="L85">
        <v>0</v>
      </c>
      <c r="M85">
        <v>11</v>
      </c>
      <c r="N85">
        <f t="shared" si="10"/>
        <v>3.3166247903553998</v>
      </c>
      <c r="O85">
        <v>0</v>
      </c>
      <c r="P85">
        <v>9</v>
      </c>
      <c r="Q85">
        <v>0</v>
      </c>
      <c r="R85">
        <v>2</v>
      </c>
      <c r="S85">
        <v>0</v>
      </c>
      <c r="T85">
        <v>0</v>
      </c>
      <c r="U85">
        <f t="shared" si="11"/>
        <v>0</v>
      </c>
      <c r="V85">
        <v>0</v>
      </c>
      <c r="W85">
        <v>0</v>
      </c>
      <c r="X85">
        <v>78</v>
      </c>
      <c r="Y85">
        <v>0</v>
      </c>
      <c r="Z85">
        <f t="shared" si="12"/>
        <v>0</v>
      </c>
      <c r="AA85">
        <v>78</v>
      </c>
      <c r="AB85">
        <f t="shared" si="13"/>
        <v>8.8317608663278477</v>
      </c>
      <c r="AC85">
        <v>4.3694478524670215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f t="shared" si="14"/>
        <v>0</v>
      </c>
    </row>
    <row r="86" spans="1:38" x14ac:dyDescent="0.25">
      <c r="A86">
        <v>1</v>
      </c>
      <c r="B86">
        <v>2</v>
      </c>
      <c r="C86" t="str">
        <f t="shared" si="8"/>
        <v>1-2</v>
      </c>
      <c r="D86" t="s">
        <v>9</v>
      </c>
      <c r="E86" t="s">
        <v>15</v>
      </c>
      <c r="F86">
        <v>2019</v>
      </c>
      <c r="G86">
        <v>98</v>
      </c>
      <c r="H86">
        <f t="shared" si="9"/>
        <v>9.8994949366116654</v>
      </c>
      <c r="I86">
        <v>98</v>
      </c>
      <c r="J86">
        <f t="shared" si="9"/>
        <v>9.8994949366116654</v>
      </c>
      <c r="K86">
        <v>82</v>
      </c>
      <c r="L86">
        <v>3</v>
      </c>
      <c r="M86">
        <v>21</v>
      </c>
      <c r="N86">
        <f t="shared" si="10"/>
        <v>4.5825756949558398</v>
      </c>
      <c r="O86">
        <v>0</v>
      </c>
      <c r="P86">
        <v>13</v>
      </c>
      <c r="Q86">
        <v>0</v>
      </c>
      <c r="R86">
        <v>8</v>
      </c>
      <c r="S86">
        <v>0</v>
      </c>
      <c r="T86">
        <v>77</v>
      </c>
      <c r="U86">
        <f t="shared" si="11"/>
        <v>8.7749643873921226</v>
      </c>
      <c r="V86">
        <v>74</v>
      </c>
      <c r="W86">
        <v>3</v>
      </c>
      <c r="X86">
        <v>37</v>
      </c>
      <c r="Y86">
        <v>34</v>
      </c>
      <c r="Z86">
        <f t="shared" si="12"/>
        <v>5.8309518948453007</v>
      </c>
      <c r="AA86">
        <v>3</v>
      </c>
      <c r="AB86">
        <f t="shared" si="13"/>
        <v>1.7320508075688772</v>
      </c>
      <c r="AC86">
        <v>1.3862943611198906</v>
      </c>
      <c r="AD86">
        <v>0</v>
      </c>
      <c r="AE86">
        <v>1</v>
      </c>
      <c r="AF86">
        <v>0</v>
      </c>
      <c r="AG86">
        <v>39</v>
      </c>
      <c r="AH86">
        <v>2</v>
      </c>
      <c r="AI86">
        <v>37</v>
      </c>
      <c r="AJ86">
        <v>37</v>
      </c>
      <c r="AK86">
        <v>37</v>
      </c>
      <c r="AL86">
        <f t="shared" si="14"/>
        <v>6.0827625302982193</v>
      </c>
    </row>
    <row r="87" spans="1:38" x14ac:dyDescent="0.25">
      <c r="A87">
        <v>2</v>
      </c>
      <c r="B87">
        <v>5</v>
      </c>
      <c r="C87" t="str">
        <f t="shared" si="8"/>
        <v>2-5</v>
      </c>
      <c r="D87" t="s">
        <v>9</v>
      </c>
      <c r="E87" t="s">
        <v>15</v>
      </c>
      <c r="F87">
        <v>2019</v>
      </c>
      <c r="G87">
        <v>96</v>
      </c>
      <c r="H87">
        <f t="shared" si="9"/>
        <v>9.7979589711327115</v>
      </c>
      <c r="I87">
        <v>96</v>
      </c>
      <c r="J87">
        <f t="shared" si="9"/>
        <v>9.7979589711327115</v>
      </c>
      <c r="K87">
        <v>68</v>
      </c>
      <c r="L87">
        <v>4</v>
      </c>
      <c r="M87">
        <v>25</v>
      </c>
      <c r="N87">
        <f t="shared" si="10"/>
        <v>5</v>
      </c>
      <c r="O87">
        <v>0</v>
      </c>
      <c r="P87">
        <v>24</v>
      </c>
      <c r="Q87">
        <v>0</v>
      </c>
      <c r="R87">
        <v>1</v>
      </c>
      <c r="S87">
        <v>0</v>
      </c>
      <c r="T87">
        <v>71</v>
      </c>
      <c r="U87">
        <f t="shared" si="11"/>
        <v>8.426149773176359</v>
      </c>
      <c r="V87">
        <v>67</v>
      </c>
      <c r="W87">
        <v>4</v>
      </c>
      <c r="X87">
        <v>44</v>
      </c>
      <c r="Y87">
        <v>42</v>
      </c>
      <c r="Z87">
        <f t="shared" si="12"/>
        <v>6.4807406984078604</v>
      </c>
      <c r="AA87">
        <v>2</v>
      </c>
      <c r="AB87">
        <f t="shared" si="13"/>
        <v>1.4142135623730951</v>
      </c>
      <c r="AC87">
        <v>1.0986122886681098</v>
      </c>
      <c r="AD87">
        <v>0</v>
      </c>
      <c r="AE87">
        <v>0</v>
      </c>
      <c r="AF87">
        <v>0</v>
      </c>
      <c r="AG87">
        <v>20</v>
      </c>
      <c r="AH87">
        <v>2</v>
      </c>
      <c r="AI87">
        <v>18</v>
      </c>
      <c r="AJ87">
        <v>18</v>
      </c>
      <c r="AK87">
        <v>18</v>
      </c>
      <c r="AL87">
        <f t="shared" si="14"/>
        <v>4.2426406871192848</v>
      </c>
    </row>
    <row r="88" spans="1:38" x14ac:dyDescent="0.25">
      <c r="A88">
        <v>3</v>
      </c>
      <c r="B88">
        <v>2</v>
      </c>
      <c r="C88" t="str">
        <f t="shared" si="8"/>
        <v>3-2</v>
      </c>
      <c r="D88" t="s">
        <v>9</v>
      </c>
      <c r="E88" t="s">
        <v>15</v>
      </c>
      <c r="F88">
        <v>2019</v>
      </c>
      <c r="G88">
        <v>130</v>
      </c>
      <c r="H88">
        <f t="shared" si="9"/>
        <v>11.401754250991379</v>
      </c>
      <c r="I88">
        <v>130</v>
      </c>
      <c r="J88">
        <f t="shared" si="9"/>
        <v>11.401754250991379</v>
      </c>
      <c r="K88">
        <v>88</v>
      </c>
      <c r="L88">
        <v>3</v>
      </c>
      <c r="M88">
        <v>47</v>
      </c>
      <c r="N88">
        <f t="shared" si="10"/>
        <v>6.8556546004010439</v>
      </c>
      <c r="O88">
        <v>0</v>
      </c>
      <c r="P88">
        <v>39</v>
      </c>
      <c r="Q88">
        <v>0</v>
      </c>
      <c r="R88">
        <v>7</v>
      </c>
      <c r="S88">
        <v>1</v>
      </c>
      <c r="T88">
        <v>83</v>
      </c>
      <c r="U88">
        <f t="shared" si="11"/>
        <v>9.1104335791442992</v>
      </c>
      <c r="V88">
        <v>81</v>
      </c>
      <c r="W88">
        <v>2</v>
      </c>
      <c r="X88">
        <v>21</v>
      </c>
      <c r="Y88">
        <v>21</v>
      </c>
      <c r="Z88">
        <f t="shared" si="12"/>
        <v>4.5825756949558398</v>
      </c>
      <c r="AA88">
        <v>0</v>
      </c>
      <c r="AB88">
        <f t="shared" si="13"/>
        <v>0</v>
      </c>
      <c r="AC88">
        <v>0</v>
      </c>
      <c r="AD88">
        <v>0</v>
      </c>
      <c r="AE88">
        <v>0</v>
      </c>
      <c r="AF88">
        <v>0</v>
      </c>
      <c r="AG88">
        <v>19</v>
      </c>
      <c r="AH88">
        <v>2</v>
      </c>
      <c r="AI88">
        <v>17</v>
      </c>
      <c r="AJ88">
        <v>17</v>
      </c>
      <c r="AK88">
        <v>17</v>
      </c>
      <c r="AL88">
        <f t="shared" si="14"/>
        <v>4.1231056256176606</v>
      </c>
    </row>
    <row r="89" spans="1:38" x14ac:dyDescent="0.25">
      <c r="A89">
        <v>4</v>
      </c>
      <c r="B89">
        <v>8</v>
      </c>
      <c r="C89" t="str">
        <f t="shared" si="8"/>
        <v>4-8</v>
      </c>
      <c r="D89" t="s">
        <v>9</v>
      </c>
      <c r="E89" t="s">
        <v>15</v>
      </c>
      <c r="F89">
        <v>2019</v>
      </c>
      <c r="G89">
        <v>91</v>
      </c>
      <c r="H89">
        <f t="shared" si="9"/>
        <v>9.5393920141694561</v>
      </c>
      <c r="I89">
        <v>91</v>
      </c>
      <c r="J89">
        <f t="shared" si="9"/>
        <v>9.5393920141694561</v>
      </c>
      <c r="K89">
        <v>60</v>
      </c>
      <c r="L89">
        <v>0</v>
      </c>
      <c r="M89">
        <v>37</v>
      </c>
      <c r="N89">
        <f t="shared" si="10"/>
        <v>6.0827625302982193</v>
      </c>
      <c r="O89">
        <v>0</v>
      </c>
      <c r="P89">
        <v>30</v>
      </c>
      <c r="Q89">
        <v>1</v>
      </c>
      <c r="R89">
        <v>6</v>
      </c>
      <c r="S89">
        <v>0</v>
      </c>
      <c r="T89">
        <v>54</v>
      </c>
      <c r="U89">
        <f t="shared" si="11"/>
        <v>7.3484692283495345</v>
      </c>
      <c r="V89">
        <v>54</v>
      </c>
      <c r="W89">
        <v>0</v>
      </c>
      <c r="X89">
        <v>26</v>
      </c>
      <c r="Y89">
        <v>5</v>
      </c>
      <c r="Z89">
        <f t="shared" si="12"/>
        <v>2.2360679774997898</v>
      </c>
      <c r="AA89">
        <v>21</v>
      </c>
      <c r="AB89">
        <f t="shared" si="13"/>
        <v>4.5825756949558398</v>
      </c>
      <c r="AC89">
        <v>3.0910424533583161</v>
      </c>
      <c r="AD89">
        <v>0</v>
      </c>
      <c r="AE89">
        <v>0</v>
      </c>
      <c r="AF89">
        <v>0</v>
      </c>
      <c r="AG89">
        <v>34</v>
      </c>
      <c r="AH89">
        <v>0</v>
      </c>
      <c r="AI89">
        <v>34</v>
      </c>
      <c r="AJ89">
        <v>34</v>
      </c>
      <c r="AK89">
        <v>34</v>
      </c>
      <c r="AL89">
        <f t="shared" si="14"/>
        <v>5.8309518948453007</v>
      </c>
    </row>
    <row r="90" spans="1:38" x14ac:dyDescent="0.25">
      <c r="A90">
        <v>1</v>
      </c>
      <c r="B90">
        <v>2</v>
      </c>
      <c r="C90" t="str">
        <f t="shared" si="8"/>
        <v>1-2</v>
      </c>
      <c r="D90" t="s">
        <v>9</v>
      </c>
      <c r="E90" t="s">
        <v>15</v>
      </c>
      <c r="F90">
        <v>2020</v>
      </c>
      <c r="G90">
        <v>75</v>
      </c>
      <c r="H90">
        <f t="shared" si="9"/>
        <v>8.6602540378443873</v>
      </c>
      <c r="I90">
        <v>75</v>
      </c>
      <c r="J90">
        <f t="shared" si="9"/>
        <v>8.6602540378443873</v>
      </c>
      <c r="K90">
        <v>51</v>
      </c>
      <c r="L90">
        <v>14</v>
      </c>
      <c r="M90">
        <v>16</v>
      </c>
      <c r="N90">
        <f t="shared" si="10"/>
        <v>4</v>
      </c>
      <c r="O90">
        <v>0</v>
      </c>
      <c r="P90">
        <v>10</v>
      </c>
      <c r="Q90">
        <v>0</v>
      </c>
      <c r="R90">
        <v>6</v>
      </c>
      <c r="S90">
        <v>0</v>
      </c>
      <c r="T90">
        <v>59</v>
      </c>
      <c r="U90">
        <f t="shared" si="11"/>
        <v>7.6811457478686078</v>
      </c>
      <c r="V90">
        <v>45</v>
      </c>
      <c r="W90">
        <v>14</v>
      </c>
      <c r="X90">
        <v>83</v>
      </c>
      <c r="Y90">
        <v>83</v>
      </c>
      <c r="Z90">
        <f t="shared" si="12"/>
        <v>9.1104335791442992</v>
      </c>
      <c r="AA90">
        <v>0</v>
      </c>
      <c r="AB90">
        <f t="shared" si="13"/>
        <v>0</v>
      </c>
      <c r="AC90">
        <v>0</v>
      </c>
      <c r="AD90">
        <v>0</v>
      </c>
      <c r="AE90">
        <v>0</v>
      </c>
      <c r="AF90">
        <v>0</v>
      </c>
      <c r="AG90">
        <v>4</v>
      </c>
      <c r="AH90">
        <v>1</v>
      </c>
      <c r="AI90">
        <v>0</v>
      </c>
      <c r="AJ90">
        <v>0</v>
      </c>
      <c r="AK90">
        <v>0</v>
      </c>
      <c r="AL90">
        <f t="shared" si="14"/>
        <v>0</v>
      </c>
    </row>
    <row r="91" spans="1:38" x14ac:dyDescent="0.25">
      <c r="A91">
        <v>2</v>
      </c>
      <c r="B91">
        <v>5</v>
      </c>
      <c r="C91" t="str">
        <f t="shared" si="8"/>
        <v>2-5</v>
      </c>
      <c r="D91" t="s">
        <v>9</v>
      </c>
      <c r="E91" t="s">
        <v>15</v>
      </c>
      <c r="F91">
        <v>2020</v>
      </c>
      <c r="G91">
        <v>105</v>
      </c>
      <c r="H91">
        <f t="shared" si="9"/>
        <v>10.246950765959598</v>
      </c>
      <c r="I91">
        <v>105</v>
      </c>
      <c r="J91">
        <f t="shared" si="9"/>
        <v>10.246950765959598</v>
      </c>
      <c r="K91">
        <v>60</v>
      </c>
      <c r="L91">
        <v>5</v>
      </c>
      <c r="M91">
        <v>44</v>
      </c>
      <c r="N91">
        <f t="shared" si="10"/>
        <v>6.6332495807107996</v>
      </c>
      <c r="O91">
        <v>0</v>
      </c>
      <c r="P91">
        <v>40</v>
      </c>
      <c r="Q91">
        <v>0</v>
      </c>
      <c r="R91">
        <v>2</v>
      </c>
      <c r="S91">
        <v>2</v>
      </c>
      <c r="T91">
        <v>61</v>
      </c>
      <c r="U91">
        <f t="shared" si="11"/>
        <v>7.810249675906654</v>
      </c>
      <c r="V91">
        <v>58</v>
      </c>
      <c r="W91">
        <v>3</v>
      </c>
      <c r="X91">
        <v>61</v>
      </c>
      <c r="Y91">
        <v>61</v>
      </c>
      <c r="Z91">
        <f t="shared" si="12"/>
        <v>7.810249675906654</v>
      </c>
      <c r="AA91">
        <v>0</v>
      </c>
      <c r="AB91">
        <f t="shared" si="13"/>
        <v>0</v>
      </c>
      <c r="AC91">
        <v>0</v>
      </c>
      <c r="AD91">
        <v>0</v>
      </c>
      <c r="AE91">
        <v>0</v>
      </c>
      <c r="AF91">
        <v>0</v>
      </c>
      <c r="AG91">
        <v>10</v>
      </c>
      <c r="AH91">
        <v>1</v>
      </c>
      <c r="AI91">
        <v>9</v>
      </c>
      <c r="AJ91">
        <v>9</v>
      </c>
      <c r="AK91">
        <v>9</v>
      </c>
      <c r="AL91">
        <f t="shared" si="14"/>
        <v>3</v>
      </c>
    </row>
    <row r="92" spans="1:38" x14ac:dyDescent="0.25">
      <c r="A92">
        <v>3</v>
      </c>
      <c r="B92">
        <v>2</v>
      </c>
      <c r="C92" t="str">
        <f t="shared" si="8"/>
        <v>3-2</v>
      </c>
      <c r="D92" t="s">
        <v>9</v>
      </c>
      <c r="E92" t="s">
        <v>15</v>
      </c>
      <c r="F92">
        <v>2020</v>
      </c>
      <c r="G92">
        <v>119</v>
      </c>
      <c r="H92">
        <f t="shared" si="9"/>
        <v>10.908712114635714</v>
      </c>
      <c r="I92">
        <v>119</v>
      </c>
      <c r="J92">
        <f t="shared" si="9"/>
        <v>10.908712114635714</v>
      </c>
      <c r="K92">
        <v>63</v>
      </c>
      <c r="L92">
        <v>6</v>
      </c>
      <c r="M92">
        <v>63</v>
      </c>
      <c r="N92">
        <f t="shared" si="10"/>
        <v>7.9372539331937721</v>
      </c>
      <c r="O92">
        <v>0</v>
      </c>
      <c r="P92">
        <v>50</v>
      </c>
      <c r="Q92">
        <v>0</v>
      </c>
      <c r="R92">
        <v>13</v>
      </c>
      <c r="S92">
        <v>0</v>
      </c>
      <c r="T92">
        <v>56</v>
      </c>
      <c r="U92">
        <f t="shared" si="11"/>
        <v>7.4833147735478827</v>
      </c>
      <c r="V92">
        <v>50</v>
      </c>
      <c r="W92">
        <v>6</v>
      </c>
      <c r="X92">
        <v>27</v>
      </c>
      <c r="Y92">
        <v>27</v>
      </c>
      <c r="Z92">
        <f t="shared" si="12"/>
        <v>5.196152422706632</v>
      </c>
      <c r="AA92">
        <v>0</v>
      </c>
      <c r="AB92">
        <f t="shared" si="13"/>
        <v>0</v>
      </c>
      <c r="AC92">
        <v>0</v>
      </c>
      <c r="AD92">
        <v>0</v>
      </c>
      <c r="AE92">
        <v>0</v>
      </c>
      <c r="AF92">
        <v>0</v>
      </c>
      <c r="AG92">
        <v>12</v>
      </c>
      <c r="AH92">
        <v>0</v>
      </c>
      <c r="AI92">
        <v>10</v>
      </c>
      <c r="AJ92">
        <v>10</v>
      </c>
      <c r="AK92">
        <v>10</v>
      </c>
      <c r="AL92">
        <f t="shared" si="14"/>
        <v>3.1622776601683795</v>
      </c>
    </row>
    <row r="93" spans="1:38" x14ac:dyDescent="0.25">
      <c r="A93">
        <v>4</v>
      </c>
      <c r="B93">
        <v>8</v>
      </c>
      <c r="C93" t="str">
        <f t="shared" si="8"/>
        <v>4-8</v>
      </c>
      <c r="D93" t="s">
        <v>9</v>
      </c>
      <c r="E93" t="s">
        <v>15</v>
      </c>
      <c r="F93">
        <v>2020</v>
      </c>
      <c r="G93">
        <v>160</v>
      </c>
      <c r="H93">
        <f t="shared" si="9"/>
        <v>12.649110640673518</v>
      </c>
      <c r="I93">
        <v>160</v>
      </c>
      <c r="J93">
        <f t="shared" si="9"/>
        <v>12.649110640673518</v>
      </c>
      <c r="K93">
        <v>92</v>
      </c>
      <c r="L93">
        <v>0</v>
      </c>
      <c r="M93">
        <v>69</v>
      </c>
      <c r="N93">
        <f t="shared" si="10"/>
        <v>8.3066238629180749</v>
      </c>
      <c r="O93">
        <v>0</v>
      </c>
      <c r="P93">
        <v>67</v>
      </c>
      <c r="Q93">
        <v>1</v>
      </c>
      <c r="R93">
        <v>1</v>
      </c>
      <c r="S93">
        <v>0</v>
      </c>
      <c r="T93">
        <v>91</v>
      </c>
      <c r="U93">
        <f t="shared" si="11"/>
        <v>9.5393920141694561</v>
      </c>
      <c r="V93">
        <v>91</v>
      </c>
      <c r="W93">
        <v>0</v>
      </c>
      <c r="X93">
        <v>13</v>
      </c>
      <c r="Y93">
        <v>13</v>
      </c>
      <c r="Z93">
        <f t="shared" si="12"/>
        <v>3.6055512754639891</v>
      </c>
      <c r="AA93">
        <v>0</v>
      </c>
      <c r="AB93">
        <f t="shared" si="13"/>
        <v>0</v>
      </c>
      <c r="AC93">
        <v>0</v>
      </c>
      <c r="AD93">
        <v>0</v>
      </c>
      <c r="AE93">
        <v>0</v>
      </c>
      <c r="AF93">
        <v>0</v>
      </c>
      <c r="AG93">
        <v>9</v>
      </c>
      <c r="AH93">
        <v>0</v>
      </c>
      <c r="AI93">
        <v>9</v>
      </c>
      <c r="AJ93">
        <v>9</v>
      </c>
      <c r="AK93">
        <v>9</v>
      </c>
      <c r="AL93">
        <f t="shared" si="14"/>
        <v>3</v>
      </c>
    </row>
    <row r="94" spans="1:38" x14ac:dyDescent="0.25">
      <c r="A94">
        <v>1</v>
      </c>
      <c r="B94">
        <v>2</v>
      </c>
      <c r="C94" t="str">
        <f t="shared" si="8"/>
        <v>1-2</v>
      </c>
      <c r="D94" t="s">
        <v>9</v>
      </c>
      <c r="E94" t="s">
        <v>15</v>
      </c>
      <c r="F94">
        <v>2021</v>
      </c>
      <c r="G94">
        <v>19</v>
      </c>
      <c r="H94">
        <f t="shared" si="9"/>
        <v>4.358898943540674</v>
      </c>
      <c r="I94">
        <v>19</v>
      </c>
      <c r="J94">
        <f t="shared" si="9"/>
        <v>4.358898943540674</v>
      </c>
      <c r="K94">
        <v>4</v>
      </c>
      <c r="L94">
        <v>0</v>
      </c>
      <c r="M94">
        <v>19</v>
      </c>
      <c r="N94">
        <f t="shared" si="10"/>
        <v>4.358898943540674</v>
      </c>
      <c r="O94">
        <v>0</v>
      </c>
      <c r="P94">
        <v>15</v>
      </c>
      <c r="Q94">
        <v>0</v>
      </c>
      <c r="R94">
        <v>4</v>
      </c>
      <c r="S94">
        <v>0</v>
      </c>
      <c r="T94">
        <v>0</v>
      </c>
      <c r="U94">
        <f t="shared" si="11"/>
        <v>0</v>
      </c>
      <c r="V94">
        <v>0</v>
      </c>
      <c r="W94">
        <v>0</v>
      </c>
      <c r="X94">
        <v>76</v>
      </c>
      <c r="Y94">
        <v>76</v>
      </c>
      <c r="Z94">
        <f t="shared" si="12"/>
        <v>8.717797887081348</v>
      </c>
      <c r="AA94">
        <v>0</v>
      </c>
      <c r="AB94">
        <f t="shared" si="13"/>
        <v>0</v>
      </c>
      <c r="AC94">
        <v>0</v>
      </c>
      <c r="AD94">
        <v>0</v>
      </c>
      <c r="AE94">
        <v>0</v>
      </c>
      <c r="AF94">
        <v>0</v>
      </c>
      <c r="AG94">
        <v>20</v>
      </c>
      <c r="AH94">
        <v>1</v>
      </c>
      <c r="AI94">
        <v>19</v>
      </c>
      <c r="AJ94">
        <v>19</v>
      </c>
      <c r="AK94">
        <v>19</v>
      </c>
      <c r="AL94">
        <f t="shared" si="14"/>
        <v>4.358898943540674</v>
      </c>
    </row>
    <row r="95" spans="1:38" x14ac:dyDescent="0.25">
      <c r="A95">
        <v>2</v>
      </c>
      <c r="B95">
        <v>5</v>
      </c>
      <c r="C95" t="str">
        <f t="shared" si="8"/>
        <v>2-5</v>
      </c>
      <c r="D95" t="s">
        <v>9</v>
      </c>
      <c r="E95" t="s">
        <v>15</v>
      </c>
      <c r="F95">
        <v>2021</v>
      </c>
      <c r="G95">
        <v>35</v>
      </c>
      <c r="H95">
        <f t="shared" si="9"/>
        <v>5.9160797830996161</v>
      </c>
      <c r="I95">
        <v>35</v>
      </c>
      <c r="J95">
        <f t="shared" si="9"/>
        <v>5.9160797830996161</v>
      </c>
      <c r="K95">
        <v>2</v>
      </c>
      <c r="L95">
        <v>0</v>
      </c>
      <c r="M95">
        <v>33</v>
      </c>
      <c r="N95">
        <f t="shared" si="10"/>
        <v>5.7445626465380286</v>
      </c>
      <c r="O95">
        <v>0</v>
      </c>
      <c r="P95">
        <v>33</v>
      </c>
      <c r="Q95">
        <v>0</v>
      </c>
      <c r="R95">
        <v>0</v>
      </c>
      <c r="S95">
        <v>0</v>
      </c>
      <c r="T95">
        <v>2</v>
      </c>
      <c r="U95">
        <f t="shared" si="11"/>
        <v>1.4142135623730951</v>
      </c>
      <c r="V95">
        <v>2</v>
      </c>
      <c r="W95">
        <v>0</v>
      </c>
      <c r="X95">
        <v>20</v>
      </c>
      <c r="Y95">
        <v>20</v>
      </c>
      <c r="Z95">
        <f t="shared" si="12"/>
        <v>4.4721359549995796</v>
      </c>
      <c r="AA95">
        <v>0</v>
      </c>
      <c r="AB95">
        <f t="shared" si="13"/>
        <v>0</v>
      </c>
      <c r="AC95">
        <v>0</v>
      </c>
      <c r="AD95">
        <v>0</v>
      </c>
      <c r="AE95">
        <v>0</v>
      </c>
      <c r="AF95">
        <v>0</v>
      </c>
      <c r="AG95">
        <v>11</v>
      </c>
      <c r="AH95">
        <v>3</v>
      </c>
      <c r="AI95">
        <v>8</v>
      </c>
      <c r="AJ95">
        <v>8</v>
      </c>
      <c r="AK95">
        <v>8</v>
      </c>
      <c r="AL95">
        <f t="shared" si="14"/>
        <v>2.8284271247461903</v>
      </c>
    </row>
    <row r="96" spans="1:38" x14ac:dyDescent="0.25">
      <c r="A96">
        <v>3</v>
      </c>
      <c r="B96">
        <v>2</v>
      </c>
      <c r="C96" t="str">
        <f t="shared" si="8"/>
        <v>3-2</v>
      </c>
      <c r="D96" t="s">
        <v>9</v>
      </c>
      <c r="E96" t="s">
        <v>15</v>
      </c>
      <c r="F96">
        <v>2021</v>
      </c>
      <c r="G96">
        <v>57</v>
      </c>
      <c r="H96">
        <f t="shared" si="9"/>
        <v>7.5498344352707498</v>
      </c>
      <c r="I96">
        <v>57</v>
      </c>
      <c r="J96">
        <f t="shared" si="9"/>
        <v>7.5498344352707498</v>
      </c>
      <c r="K96">
        <v>9</v>
      </c>
      <c r="L96">
        <v>1</v>
      </c>
      <c r="M96">
        <v>49</v>
      </c>
      <c r="N96">
        <f t="shared" si="10"/>
        <v>7</v>
      </c>
      <c r="O96">
        <v>0</v>
      </c>
      <c r="P96">
        <v>47</v>
      </c>
      <c r="Q96">
        <v>0</v>
      </c>
      <c r="R96">
        <v>2</v>
      </c>
      <c r="S96">
        <v>0</v>
      </c>
      <c r="T96">
        <v>8</v>
      </c>
      <c r="U96">
        <f t="shared" si="11"/>
        <v>2.8284271247461903</v>
      </c>
      <c r="V96">
        <v>7</v>
      </c>
      <c r="W96">
        <v>1</v>
      </c>
      <c r="X96">
        <v>36</v>
      </c>
      <c r="Y96">
        <v>36</v>
      </c>
      <c r="Z96">
        <f t="shared" si="12"/>
        <v>6</v>
      </c>
      <c r="AA96">
        <v>0</v>
      </c>
      <c r="AB96">
        <f t="shared" si="13"/>
        <v>0</v>
      </c>
      <c r="AC96">
        <v>0</v>
      </c>
      <c r="AD96">
        <v>0</v>
      </c>
      <c r="AE96">
        <v>0</v>
      </c>
      <c r="AF96">
        <v>0</v>
      </c>
      <c r="AG96">
        <v>20</v>
      </c>
      <c r="AH96">
        <v>7</v>
      </c>
      <c r="AI96">
        <v>13</v>
      </c>
      <c r="AJ96">
        <v>13</v>
      </c>
      <c r="AK96">
        <v>13</v>
      </c>
      <c r="AL96">
        <f t="shared" si="14"/>
        <v>3.6055512754639891</v>
      </c>
    </row>
    <row r="97" spans="1:38" x14ac:dyDescent="0.25">
      <c r="A97">
        <v>4</v>
      </c>
      <c r="B97">
        <v>8</v>
      </c>
      <c r="C97" t="str">
        <f t="shared" si="8"/>
        <v>4-8</v>
      </c>
      <c r="D97" t="s">
        <v>9</v>
      </c>
      <c r="E97" t="s">
        <v>15</v>
      </c>
      <c r="F97">
        <v>2021</v>
      </c>
      <c r="G97">
        <v>36</v>
      </c>
      <c r="H97">
        <f t="shared" si="9"/>
        <v>6</v>
      </c>
      <c r="I97">
        <v>36</v>
      </c>
      <c r="J97">
        <f t="shared" si="9"/>
        <v>6</v>
      </c>
      <c r="K97">
        <v>0</v>
      </c>
      <c r="L97">
        <v>0</v>
      </c>
      <c r="M97">
        <v>36</v>
      </c>
      <c r="N97">
        <f t="shared" si="10"/>
        <v>6</v>
      </c>
      <c r="O97">
        <v>0</v>
      </c>
      <c r="P97">
        <v>35</v>
      </c>
      <c r="Q97">
        <v>1</v>
      </c>
      <c r="R97">
        <v>0</v>
      </c>
      <c r="S97">
        <v>0</v>
      </c>
      <c r="T97">
        <v>0</v>
      </c>
      <c r="U97">
        <f t="shared" si="11"/>
        <v>0</v>
      </c>
      <c r="V97">
        <v>0</v>
      </c>
      <c r="W97">
        <v>0</v>
      </c>
      <c r="X97">
        <v>0</v>
      </c>
      <c r="Y97">
        <v>0</v>
      </c>
      <c r="Z97">
        <f t="shared" si="12"/>
        <v>0</v>
      </c>
      <c r="AA97">
        <v>0</v>
      </c>
      <c r="AB97">
        <f t="shared" si="13"/>
        <v>0</v>
      </c>
      <c r="AC97">
        <v>0</v>
      </c>
      <c r="AD97">
        <v>0</v>
      </c>
      <c r="AE97">
        <v>0</v>
      </c>
      <c r="AF97">
        <v>0</v>
      </c>
      <c r="AG97">
        <v>22</v>
      </c>
      <c r="AH97">
        <v>0</v>
      </c>
      <c r="AI97">
        <v>22</v>
      </c>
      <c r="AJ97">
        <v>22</v>
      </c>
      <c r="AK97">
        <v>22</v>
      </c>
      <c r="AL97">
        <f t="shared" si="14"/>
        <v>4.6904157598234297</v>
      </c>
    </row>
    <row r="98" spans="1:38" x14ac:dyDescent="0.25">
      <c r="A98">
        <v>1</v>
      </c>
      <c r="B98">
        <v>2</v>
      </c>
      <c r="C98" t="str">
        <f t="shared" ref="C98:C129" si="15">_xlfn.CONCAT(A98,"-",B98)</f>
        <v>1-2</v>
      </c>
      <c r="D98" t="s">
        <v>9</v>
      </c>
      <c r="E98" t="s">
        <v>15</v>
      </c>
      <c r="F98">
        <v>2022</v>
      </c>
      <c r="G98">
        <v>52</v>
      </c>
      <c r="H98">
        <f t="shared" si="9"/>
        <v>7.2111025509279782</v>
      </c>
      <c r="I98">
        <v>52</v>
      </c>
      <c r="J98">
        <f t="shared" si="9"/>
        <v>7.2111025509279782</v>
      </c>
      <c r="K98">
        <v>21</v>
      </c>
      <c r="L98">
        <v>1</v>
      </c>
      <c r="M98">
        <v>37</v>
      </c>
      <c r="N98">
        <f t="shared" si="10"/>
        <v>6.0827625302982193</v>
      </c>
      <c r="O98">
        <v>0</v>
      </c>
      <c r="P98">
        <v>30</v>
      </c>
      <c r="Q98">
        <v>0</v>
      </c>
      <c r="R98">
        <v>7</v>
      </c>
      <c r="S98">
        <v>0</v>
      </c>
      <c r="T98">
        <v>15</v>
      </c>
      <c r="U98">
        <f t="shared" si="11"/>
        <v>3.872983346207417</v>
      </c>
      <c r="V98">
        <v>14</v>
      </c>
      <c r="W98">
        <v>1</v>
      </c>
      <c r="X98">
        <v>33</v>
      </c>
      <c r="Y98">
        <v>32</v>
      </c>
      <c r="Z98">
        <f t="shared" si="12"/>
        <v>5.6568542494923806</v>
      </c>
      <c r="AA98">
        <v>1</v>
      </c>
      <c r="AB98">
        <f t="shared" si="13"/>
        <v>1</v>
      </c>
      <c r="AC98">
        <v>0.69314718055994529</v>
      </c>
      <c r="AD98">
        <v>0</v>
      </c>
      <c r="AE98">
        <v>0</v>
      </c>
      <c r="AF98">
        <v>0</v>
      </c>
      <c r="AG98">
        <v>5</v>
      </c>
      <c r="AH98">
        <v>0</v>
      </c>
      <c r="AI98">
        <v>5</v>
      </c>
      <c r="AJ98">
        <v>5</v>
      </c>
      <c r="AK98">
        <v>5</v>
      </c>
      <c r="AL98">
        <f t="shared" si="14"/>
        <v>2.2360679774997898</v>
      </c>
    </row>
    <row r="99" spans="1:38" x14ac:dyDescent="0.25">
      <c r="A99">
        <v>2</v>
      </c>
      <c r="B99">
        <v>5</v>
      </c>
      <c r="C99" t="str">
        <f t="shared" si="15"/>
        <v>2-5</v>
      </c>
      <c r="D99" t="s">
        <v>9</v>
      </c>
      <c r="E99" t="s">
        <v>15</v>
      </c>
      <c r="F99">
        <v>2022</v>
      </c>
      <c r="G99">
        <v>49</v>
      </c>
      <c r="H99">
        <f t="shared" si="9"/>
        <v>7</v>
      </c>
      <c r="I99">
        <v>49</v>
      </c>
      <c r="J99">
        <f t="shared" si="9"/>
        <v>7</v>
      </c>
      <c r="K99">
        <v>1</v>
      </c>
      <c r="L99">
        <v>3</v>
      </c>
      <c r="M99">
        <v>47</v>
      </c>
      <c r="N99">
        <f t="shared" si="10"/>
        <v>6.8556546004010439</v>
      </c>
      <c r="O99">
        <v>0</v>
      </c>
      <c r="P99">
        <v>45</v>
      </c>
      <c r="Q99">
        <v>0</v>
      </c>
      <c r="R99">
        <v>0</v>
      </c>
      <c r="S99">
        <v>2</v>
      </c>
      <c r="T99">
        <v>2</v>
      </c>
      <c r="U99">
        <f t="shared" si="11"/>
        <v>1.4142135623730951</v>
      </c>
      <c r="V99">
        <v>1</v>
      </c>
      <c r="W99">
        <v>1</v>
      </c>
      <c r="X99">
        <v>0</v>
      </c>
      <c r="Y99">
        <v>0</v>
      </c>
      <c r="Z99">
        <f t="shared" si="12"/>
        <v>0</v>
      </c>
      <c r="AA99">
        <v>0</v>
      </c>
      <c r="AB99">
        <f t="shared" si="13"/>
        <v>0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2</v>
      </c>
      <c r="AJ99">
        <v>2</v>
      </c>
      <c r="AK99">
        <v>2</v>
      </c>
      <c r="AL99">
        <f t="shared" si="14"/>
        <v>1.4142135623730951</v>
      </c>
    </row>
    <row r="100" spans="1:38" x14ac:dyDescent="0.25">
      <c r="A100">
        <v>3</v>
      </c>
      <c r="B100">
        <v>2</v>
      </c>
      <c r="C100" t="str">
        <f t="shared" si="15"/>
        <v>3-2</v>
      </c>
      <c r="D100" t="s">
        <v>9</v>
      </c>
      <c r="E100" t="s">
        <v>15</v>
      </c>
      <c r="F100">
        <v>2022</v>
      </c>
      <c r="G100">
        <v>64</v>
      </c>
      <c r="H100">
        <f t="shared" si="9"/>
        <v>8</v>
      </c>
      <c r="I100">
        <v>64</v>
      </c>
      <c r="J100">
        <f t="shared" si="9"/>
        <v>8</v>
      </c>
      <c r="K100">
        <v>3</v>
      </c>
      <c r="L100">
        <v>1</v>
      </c>
      <c r="M100">
        <v>62</v>
      </c>
      <c r="N100">
        <f t="shared" si="10"/>
        <v>7.8740078740118111</v>
      </c>
      <c r="O100">
        <v>0</v>
      </c>
      <c r="P100">
        <v>60</v>
      </c>
      <c r="Q100">
        <v>0</v>
      </c>
      <c r="R100">
        <v>2</v>
      </c>
      <c r="S100">
        <v>0</v>
      </c>
      <c r="T100">
        <v>2</v>
      </c>
      <c r="U100">
        <f t="shared" si="11"/>
        <v>1.4142135623730951</v>
      </c>
      <c r="V100">
        <v>1</v>
      </c>
      <c r="W100">
        <v>1</v>
      </c>
      <c r="X100">
        <v>1</v>
      </c>
      <c r="Y100">
        <v>1</v>
      </c>
      <c r="Z100">
        <f t="shared" si="12"/>
        <v>1</v>
      </c>
      <c r="AA100">
        <v>0</v>
      </c>
      <c r="AB100">
        <f t="shared" si="13"/>
        <v>0</v>
      </c>
      <c r="AC100">
        <v>0</v>
      </c>
      <c r="AD100">
        <v>0</v>
      </c>
      <c r="AE100">
        <v>0</v>
      </c>
      <c r="AF100">
        <v>0</v>
      </c>
      <c r="AG100">
        <v>3</v>
      </c>
      <c r="AH100">
        <v>0</v>
      </c>
      <c r="AI100">
        <v>3</v>
      </c>
      <c r="AJ100">
        <v>3</v>
      </c>
      <c r="AK100">
        <v>3</v>
      </c>
      <c r="AL100">
        <f t="shared" si="14"/>
        <v>1.7320508075688772</v>
      </c>
    </row>
    <row r="101" spans="1:38" x14ac:dyDescent="0.25">
      <c r="A101">
        <v>4</v>
      </c>
      <c r="B101">
        <v>8</v>
      </c>
      <c r="C101" t="str">
        <f t="shared" si="15"/>
        <v>4-8</v>
      </c>
      <c r="D101" t="s">
        <v>9</v>
      </c>
      <c r="E101" t="s">
        <v>15</v>
      </c>
      <c r="F101">
        <v>2022</v>
      </c>
      <c r="G101">
        <v>46</v>
      </c>
      <c r="H101">
        <f t="shared" si="9"/>
        <v>6.7823299831252681</v>
      </c>
      <c r="I101">
        <v>46</v>
      </c>
      <c r="J101">
        <f t="shared" si="9"/>
        <v>6.7823299831252681</v>
      </c>
      <c r="K101">
        <v>2</v>
      </c>
      <c r="L101">
        <v>0</v>
      </c>
      <c r="M101">
        <v>44</v>
      </c>
      <c r="N101">
        <f t="shared" si="10"/>
        <v>6.6332495807107996</v>
      </c>
      <c r="O101">
        <v>0</v>
      </c>
      <c r="P101">
        <v>44</v>
      </c>
      <c r="Q101">
        <v>0</v>
      </c>
      <c r="R101">
        <v>0</v>
      </c>
      <c r="S101">
        <v>0</v>
      </c>
      <c r="T101">
        <v>2</v>
      </c>
      <c r="U101">
        <f t="shared" si="11"/>
        <v>1.4142135623730951</v>
      </c>
      <c r="V101">
        <v>2</v>
      </c>
      <c r="W101">
        <v>0</v>
      </c>
      <c r="X101">
        <v>0</v>
      </c>
      <c r="Y101">
        <v>0</v>
      </c>
      <c r="Z101">
        <f t="shared" si="12"/>
        <v>0</v>
      </c>
      <c r="AA101">
        <v>0</v>
      </c>
      <c r="AB101">
        <f t="shared" si="13"/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2</v>
      </c>
      <c r="AJ101">
        <v>2</v>
      </c>
      <c r="AK101">
        <v>2</v>
      </c>
      <c r="AL101">
        <f t="shared" si="14"/>
        <v>1.4142135623730951</v>
      </c>
    </row>
    <row r="102" spans="1:38" x14ac:dyDescent="0.25">
      <c r="A102">
        <v>1</v>
      </c>
      <c r="B102">
        <v>7</v>
      </c>
      <c r="C102" t="str">
        <f t="shared" si="15"/>
        <v>1-7</v>
      </c>
      <c r="D102" t="s">
        <v>5</v>
      </c>
      <c r="E102" t="s">
        <v>10</v>
      </c>
      <c r="F102">
        <v>2018</v>
      </c>
      <c r="G102">
        <v>56</v>
      </c>
      <c r="H102">
        <f t="shared" si="9"/>
        <v>7.4833147735478827</v>
      </c>
      <c r="I102">
        <v>56</v>
      </c>
      <c r="J102">
        <f t="shared" si="9"/>
        <v>7.4833147735478827</v>
      </c>
      <c r="K102">
        <v>4</v>
      </c>
      <c r="L102">
        <v>8</v>
      </c>
      <c r="M102">
        <v>52</v>
      </c>
      <c r="N102">
        <f t="shared" si="10"/>
        <v>7.2111025509279782</v>
      </c>
      <c r="O102">
        <v>0</v>
      </c>
      <c r="P102">
        <v>44</v>
      </c>
      <c r="Q102">
        <v>0</v>
      </c>
      <c r="R102">
        <v>1</v>
      </c>
      <c r="S102">
        <v>7</v>
      </c>
      <c r="T102">
        <v>4</v>
      </c>
      <c r="U102">
        <f t="shared" si="11"/>
        <v>2</v>
      </c>
      <c r="V102">
        <v>3</v>
      </c>
      <c r="W102">
        <v>1</v>
      </c>
      <c r="X102">
        <v>47</v>
      </c>
      <c r="Y102">
        <v>18</v>
      </c>
      <c r="Z102">
        <f t="shared" si="12"/>
        <v>4.2426406871192848</v>
      </c>
      <c r="AA102">
        <v>29</v>
      </c>
      <c r="AB102">
        <f t="shared" si="13"/>
        <v>5.3851648071345037</v>
      </c>
      <c r="AC102">
        <v>3.4011973816621555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f t="shared" si="14"/>
        <v>0</v>
      </c>
    </row>
    <row r="103" spans="1:38" x14ac:dyDescent="0.25">
      <c r="A103">
        <v>2</v>
      </c>
      <c r="B103">
        <v>7</v>
      </c>
      <c r="C103" t="str">
        <f t="shared" si="15"/>
        <v>2-7</v>
      </c>
      <c r="D103" t="s">
        <v>5</v>
      </c>
      <c r="E103" t="s">
        <v>10</v>
      </c>
      <c r="F103">
        <v>2018</v>
      </c>
      <c r="G103">
        <v>6</v>
      </c>
      <c r="H103">
        <f t="shared" si="9"/>
        <v>2.4494897427831779</v>
      </c>
      <c r="I103">
        <v>6</v>
      </c>
      <c r="J103">
        <f t="shared" si="9"/>
        <v>2.4494897427831779</v>
      </c>
      <c r="K103">
        <v>1</v>
      </c>
      <c r="L103">
        <v>0</v>
      </c>
      <c r="M103">
        <v>5</v>
      </c>
      <c r="N103">
        <f t="shared" si="10"/>
        <v>2.2360679774997898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</v>
      </c>
      <c r="U103">
        <f t="shared" si="11"/>
        <v>1</v>
      </c>
      <c r="V103">
        <v>1</v>
      </c>
      <c r="W103">
        <v>0</v>
      </c>
      <c r="X103">
        <v>61</v>
      </c>
      <c r="Y103">
        <v>18</v>
      </c>
      <c r="Z103">
        <f t="shared" si="12"/>
        <v>4.2426406871192848</v>
      </c>
      <c r="AA103">
        <v>43</v>
      </c>
      <c r="AB103">
        <f t="shared" si="13"/>
        <v>6.5574385243020004</v>
      </c>
      <c r="AC103">
        <v>3.784189633918261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 t="shared" si="14"/>
        <v>0</v>
      </c>
    </row>
    <row r="104" spans="1:38" x14ac:dyDescent="0.25">
      <c r="A104">
        <v>3</v>
      </c>
      <c r="B104">
        <v>8</v>
      </c>
      <c r="C104" t="str">
        <f t="shared" si="15"/>
        <v>3-8</v>
      </c>
      <c r="D104" t="s">
        <v>5</v>
      </c>
      <c r="E104" t="s">
        <v>10</v>
      </c>
      <c r="F104">
        <v>2018</v>
      </c>
      <c r="G104">
        <v>43</v>
      </c>
      <c r="H104">
        <f t="shared" si="9"/>
        <v>6.5574385243020004</v>
      </c>
      <c r="I104">
        <v>43</v>
      </c>
      <c r="J104">
        <f t="shared" si="9"/>
        <v>6.5574385243020004</v>
      </c>
      <c r="K104">
        <v>0</v>
      </c>
      <c r="L104">
        <v>0</v>
      </c>
      <c r="M104">
        <v>43</v>
      </c>
      <c r="N104">
        <f t="shared" si="10"/>
        <v>6.5574385243020004</v>
      </c>
      <c r="O104">
        <v>13</v>
      </c>
      <c r="P104">
        <v>30</v>
      </c>
      <c r="Q104">
        <v>0</v>
      </c>
      <c r="R104">
        <v>0</v>
      </c>
      <c r="S104">
        <v>0</v>
      </c>
      <c r="T104">
        <v>0</v>
      </c>
      <c r="U104">
        <f t="shared" si="11"/>
        <v>0</v>
      </c>
      <c r="V104">
        <v>0</v>
      </c>
      <c r="W104">
        <v>0</v>
      </c>
      <c r="X104">
        <v>40</v>
      </c>
      <c r="Y104">
        <v>0</v>
      </c>
      <c r="Z104">
        <f t="shared" si="12"/>
        <v>0</v>
      </c>
      <c r="AA104">
        <v>40</v>
      </c>
      <c r="AB104">
        <f t="shared" si="13"/>
        <v>6.324555320336759</v>
      </c>
      <c r="AC104">
        <v>3.713572066704308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 t="shared" si="14"/>
        <v>0</v>
      </c>
    </row>
    <row r="105" spans="1:38" x14ac:dyDescent="0.25">
      <c r="A105">
        <v>4</v>
      </c>
      <c r="B105">
        <v>5</v>
      </c>
      <c r="C105" t="str">
        <f t="shared" si="15"/>
        <v>4-5</v>
      </c>
      <c r="D105" t="s">
        <v>5</v>
      </c>
      <c r="E105" t="s">
        <v>10</v>
      </c>
      <c r="F105">
        <v>2018</v>
      </c>
      <c r="G105">
        <v>28</v>
      </c>
      <c r="H105">
        <f t="shared" si="9"/>
        <v>5.2915026221291814</v>
      </c>
      <c r="I105">
        <v>28</v>
      </c>
      <c r="J105">
        <f t="shared" si="9"/>
        <v>5.2915026221291814</v>
      </c>
      <c r="K105">
        <v>0</v>
      </c>
      <c r="L105">
        <v>2</v>
      </c>
      <c r="M105">
        <v>28</v>
      </c>
      <c r="N105">
        <f t="shared" si="10"/>
        <v>5.2915026221291814</v>
      </c>
      <c r="O105">
        <v>5</v>
      </c>
      <c r="P105">
        <v>20</v>
      </c>
      <c r="Q105">
        <v>1</v>
      </c>
      <c r="R105">
        <v>0</v>
      </c>
      <c r="S105">
        <v>2</v>
      </c>
      <c r="T105">
        <v>0</v>
      </c>
      <c r="U105">
        <f t="shared" si="11"/>
        <v>0</v>
      </c>
      <c r="V105">
        <v>0</v>
      </c>
      <c r="W105">
        <v>0</v>
      </c>
      <c r="X105">
        <v>52</v>
      </c>
      <c r="Y105">
        <v>0</v>
      </c>
      <c r="Z105">
        <f t="shared" si="12"/>
        <v>0</v>
      </c>
      <c r="AA105">
        <v>52</v>
      </c>
      <c r="AB105">
        <f t="shared" si="13"/>
        <v>7.2111025509279782</v>
      </c>
      <c r="AC105">
        <v>3.970291913552122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 t="shared" si="14"/>
        <v>0</v>
      </c>
    </row>
    <row r="106" spans="1:38" x14ac:dyDescent="0.25">
      <c r="A106">
        <v>1</v>
      </c>
      <c r="B106">
        <v>7</v>
      </c>
      <c r="C106" t="str">
        <f t="shared" si="15"/>
        <v>1-7</v>
      </c>
      <c r="D106" t="s">
        <v>5</v>
      </c>
      <c r="E106" t="s">
        <v>10</v>
      </c>
      <c r="F106">
        <v>2019</v>
      </c>
      <c r="G106">
        <v>110</v>
      </c>
      <c r="H106">
        <f t="shared" si="9"/>
        <v>10.488088481701515</v>
      </c>
      <c r="I106">
        <v>110</v>
      </c>
      <c r="J106">
        <f t="shared" si="9"/>
        <v>10.488088481701515</v>
      </c>
      <c r="K106">
        <v>65</v>
      </c>
      <c r="L106">
        <v>11</v>
      </c>
      <c r="M106">
        <v>38</v>
      </c>
      <c r="N106">
        <f t="shared" si="10"/>
        <v>6.164414002968976</v>
      </c>
      <c r="O106">
        <v>0</v>
      </c>
      <c r="P106">
        <v>34</v>
      </c>
      <c r="Q106">
        <v>0</v>
      </c>
      <c r="R106">
        <v>3</v>
      </c>
      <c r="S106">
        <v>1</v>
      </c>
      <c r="T106">
        <v>72</v>
      </c>
      <c r="U106">
        <f t="shared" si="11"/>
        <v>8.4852813742385695</v>
      </c>
      <c r="V106">
        <v>62</v>
      </c>
      <c r="W106">
        <v>10</v>
      </c>
      <c r="X106">
        <v>18</v>
      </c>
      <c r="Y106">
        <v>17</v>
      </c>
      <c r="Z106">
        <f t="shared" si="12"/>
        <v>4.1231056256176606</v>
      </c>
      <c r="AA106">
        <v>1</v>
      </c>
      <c r="AB106">
        <f t="shared" si="13"/>
        <v>1</v>
      </c>
      <c r="AC106">
        <v>0.69314718055994529</v>
      </c>
      <c r="AD106">
        <v>0</v>
      </c>
      <c r="AE106">
        <v>0</v>
      </c>
      <c r="AF106">
        <v>0</v>
      </c>
      <c r="AG106">
        <v>17</v>
      </c>
      <c r="AH106">
        <v>0</v>
      </c>
      <c r="AI106">
        <v>17</v>
      </c>
      <c r="AJ106">
        <v>17</v>
      </c>
      <c r="AK106">
        <v>17</v>
      </c>
      <c r="AL106">
        <f t="shared" si="14"/>
        <v>4.1231056256176606</v>
      </c>
    </row>
    <row r="107" spans="1:38" x14ac:dyDescent="0.25">
      <c r="A107">
        <v>2</v>
      </c>
      <c r="B107">
        <v>7</v>
      </c>
      <c r="C107" t="str">
        <f t="shared" si="15"/>
        <v>2-7</v>
      </c>
      <c r="D107" t="s">
        <v>5</v>
      </c>
      <c r="E107" t="s">
        <v>10</v>
      </c>
      <c r="F107">
        <v>2019</v>
      </c>
      <c r="G107">
        <v>78</v>
      </c>
      <c r="H107">
        <f t="shared" si="9"/>
        <v>8.8317608663278477</v>
      </c>
      <c r="I107">
        <v>78</v>
      </c>
      <c r="J107">
        <f t="shared" si="9"/>
        <v>8.8317608663278477</v>
      </c>
      <c r="K107">
        <v>65</v>
      </c>
      <c r="L107">
        <v>1</v>
      </c>
      <c r="M107">
        <v>13</v>
      </c>
      <c r="N107">
        <f t="shared" si="10"/>
        <v>3.6055512754639891</v>
      </c>
      <c r="O107">
        <v>4</v>
      </c>
      <c r="P107">
        <v>8</v>
      </c>
      <c r="Q107">
        <v>0</v>
      </c>
      <c r="R107">
        <v>1</v>
      </c>
      <c r="S107">
        <v>0</v>
      </c>
      <c r="T107">
        <v>65</v>
      </c>
      <c r="U107">
        <f t="shared" si="11"/>
        <v>8.0622577482985491</v>
      </c>
      <c r="V107">
        <v>64</v>
      </c>
      <c r="W107">
        <v>1</v>
      </c>
      <c r="X107">
        <v>38</v>
      </c>
      <c r="Y107">
        <v>38</v>
      </c>
      <c r="Z107">
        <f t="shared" si="12"/>
        <v>6.164414002968976</v>
      </c>
      <c r="AA107">
        <v>0</v>
      </c>
      <c r="AB107">
        <f t="shared" si="13"/>
        <v>0</v>
      </c>
      <c r="AC107">
        <v>0</v>
      </c>
      <c r="AD107">
        <v>0</v>
      </c>
      <c r="AE107">
        <v>2</v>
      </c>
      <c r="AF107">
        <v>0</v>
      </c>
      <c r="AG107">
        <v>25</v>
      </c>
      <c r="AH107">
        <v>0</v>
      </c>
      <c r="AI107">
        <v>25</v>
      </c>
      <c r="AJ107">
        <v>25</v>
      </c>
      <c r="AK107">
        <v>25</v>
      </c>
      <c r="AL107">
        <f t="shared" si="14"/>
        <v>5</v>
      </c>
    </row>
    <row r="108" spans="1:38" x14ac:dyDescent="0.25">
      <c r="A108">
        <v>3</v>
      </c>
      <c r="B108">
        <v>8</v>
      </c>
      <c r="C108" t="str">
        <f t="shared" si="15"/>
        <v>3-8</v>
      </c>
      <c r="D108" t="s">
        <v>5</v>
      </c>
      <c r="E108" t="s">
        <v>10</v>
      </c>
      <c r="F108">
        <v>2019</v>
      </c>
      <c r="G108">
        <v>112</v>
      </c>
      <c r="H108">
        <f t="shared" si="9"/>
        <v>10.583005244258363</v>
      </c>
      <c r="I108">
        <v>112</v>
      </c>
      <c r="J108">
        <f t="shared" si="9"/>
        <v>10.583005244258363</v>
      </c>
      <c r="K108">
        <v>62</v>
      </c>
      <c r="L108">
        <v>3</v>
      </c>
      <c r="M108">
        <v>48</v>
      </c>
      <c r="N108">
        <f t="shared" si="10"/>
        <v>6.9282032302755088</v>
      </c>
      <c r="O108">
        <v>18</v>
      </c>
      <c r="P108">
        <v>28</v>
      </c>
      <c r="Q108">
        <v>0</v>
      </c>
      <c r="R108">
        <v>2</v>
      </c>
      <c r="S108">
        <v>0</v>
      </c>
      <c r="T108">
        <v>63</v>
      </c>
      <c r="U108">
        <f t="shared" si="11"/>
        <v>7.9372539331937721</v>
      </c>
      <c r="V108">
        <v>60</v>
      </c>
      <c r="W108">
        <v>3</v>
      </c>
      <c r="X108">
        <v>10</v>
      </c>
      <c r="Y108">
        <v>10</v>
      </c>
      <c r="Z108">
        <f t="shared" si="12"/>
        <v>3.1622776601683795</v>
      </c>
      <c r="AA108">
        <v>0</v>
      </c>
      <c r="AB108">
        <f t="shared" si="13"/>
        <v>0</v>
      </c>
      <c r="AC108">
        <v>0</v>
      </c>
      <c r="AD108">
        <v>0</v>
      </c>
      <c r="AE108">
        <v>0</v>
      </c>
      <c r="AF108">
        <v>0</v>
      </c>
      <c r="AG108">
        <v>16</v>
      </c>
      <c r="AH108">
        <v>1</v>
      </c>
      <c r="AI108">
        <v>15</v>
      </c>
      <c r="AJ108">
        <v>15</v>
      </c>
      <c r="AK108">
        <v>15</v>
      </c>
      <c r="AL108">
        <f t="shared" si="14"/>
        <v>3.872983346207417</v>
      </c>
    </row>
    <row r="109" spans="1:38" x14ac:dyDescent="0.25">
      <c r="A109">
        <v>4</v>
      </c>
      <c r="B109">
        <v>5</v>
      </c>
      <c r="C109" t="str">
        <f t="shared" si="15"/>
        <v>4-5</v>
      </c>
      <c r="D109" t="s">
        <v>5</v>
      </c>
      <c r="E109" t="s">
        <v>10</v>
      </c>
      <c r="F109">
        <v>2019</v>
      </c>
      <c r="G109">
        <v>62</v>
      </c>
      <c r="H109">
        <f t="shared" si="9"/>
        <v>7.8740078740118111</v>
      </c>
      <c r="I109">
        <v>62</v>
      </c>
      <c r="J109">
        <f t="shared" si="9"/>
        <v>7.8740078740118111</v>
      </c>
      <c r="K109">
        <v>19</v>
      </c>
      <c r="L109">
        <v>1</v>
      </c>
      <c r="M109">
        <v>43</v>
      </c>
      <c r="N109">
        <f t="shared" si="10"/>
        <v>6.5574385243020004</v>
      </c>
      <c r="O109">
        <v>10</v>
      </c>
      <c r="P109">
        <v>29</v>
      </c>
      <c r="Q109">
        <v>3</v>
      </c>
      <c r="R109">
        <v>0</v>
      </c>
      <c r="S109">
        <v>1</v>
      </c>
      <c r="T109">
        <v>19</v>
      </c>
      <c r="U109">
        <f t="shared" si="11"/>
        <v>4.358898943540674</v>
      </c>
      <c r="V109">
        <v>19</v>
      </c>
      <c r="W109">
        <v>0</v>
      </c>
      <c r="X109">
        <v>30</v>
      </c>
      <c r="Y109">
        <v>28</v>
      </c>
      <c r="Z109">
        <f t="shared" si="12"/>
        <v>5.2915026221291814</v>
      </c>
      <c r="AA109">
        <v>2</v>
      </c>
      <c r="AB109">
        <f t="shared" si="13"/>
        <v>1.4142135623730951</v>
      </c>
      <c r="AC109">
        <v>1.0986122886681098</v>
      </c>
      <c r="AD109">
        <v>0</v>
      </c>
      <c r="AE109">
        <v>0</v>
      </c>
      <c r="AF109">
        <v>0</v>
      </c>
      <c r="AG109">
        <v>23</v>
      </c>
      <c r="AH109">
        <v>2</v>
      </c>
      <c r="AI109">
        <v>21</v>
      </c>
      <c r="AJ109">
        <v>21</v>
      </c>
      <c r="AK109">
        <v>21</v>
      </c>
      <c r="AL109">
        <f t="shared" si="14"/>
        <v>4.5825756949558398</v>
      </c>
    </row>
    <row r="110" spans="1:38" x14ac:dyDescent="0.25">
      <c r="A110">
        <v>1</v>
      </c>
      <c r="B110">
        <v>7</v>
      </c>
      <c r="C110" t="str">
        <f t="shared" si="15"/>
        <v>1-7</v>
      </c>
      <c r="D110" t="s">
        <v>5</v>
      </c>
      <c r="E110" t="s">
        <v>10</v>
      </c>
      <c r="F110">
        <v>2020</v>
      </c>
      <c r="G110">
        <v>115</v>
      </c>
      <c r="H110">
        <f t="shared" si="9"/>
        <v>10.723805294763608</v>
      </c>
      <c r="I110">
        <v>115</v>
      </c>
      <c r="J110">
        <f t="shared" si="9"/>
        <v>10.723805294763608</v>
      </c>
      <c r="K110">
        <v>66</v>
      </c>
      <c r="L110">
        <v>17</v>
      </c>
      <c r="M110">
        <v>36</v>
      </c>
      <c r="N110">
        <f t="shared" si="10"/>
        <v>6</v>
      </c>
      <c r="O110">
        <v>0</v>
      </c>
      <c r="P110">
        <v>32</v>
      </c>
      <c r="Q110">
        <v>0</v>
      </c>
      <c r="R110">
        <v>4</v>
      </c>
      <c r="S110">
        <v>0</v>
      </c>
      <c r="T110">
        <v>79</v>
      </c>
      <c r="U110">
        <f t="shared" si="11"/>
        <v>8.8881944173155887</v>
      </c>
      <c r="V110">
        <v>62</v>
      </c>
      <c r="W110">
        <v>17</v>
      </c>
      <c r="X110">
        <v>63</v>
      </c>
      <c r="Y110">
        <v>63</v>
      </c>
      <c r="Z110">
        <f t="shared" si="12"/>
        <v>7.9372539331937721</v>
      </c>
      <c r="AA110">
        <v>0</v>
      </c>
      <c r="AB110">
        <f t="shared" si="13"/>
        <v>0</v>
      </c>
      <c r="AC110">
        <v>0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L110">
        <f t="shared" si="14"/>
        <v>0</v>
      </c>
    </row>
    <row r="111" spans="1:38" x14ac:dyDescent="0.25">
      <c r="A111">
        <v>2</v>
      </c>
      <c r="B111">
        <v>7</v>
      </c>
      <c r="C111" t="str">
        <f t="shared" si="15"/>
        <v>2-7</v>
      </c>
      <c r="D111" t="s">
        <v>5</v>
      </c>
      <c r="E111" t="s">
        <v>10</v>
      </c>
      <c r="F111">
        <v>2020</v>
      </c>
      <c r="G111">
        <v>81</v>
      </c>
      <c r="H111">
        <f t="shared" si="9"/>
        <v>9</v>
      </c>
      <c r="I111">
        <v>81</v>
      </c>
      <c r="J111">
        <f t="shared" si="9"/>
        <v>9</v>
      </c>
      <c r="K111">
        <v>50</v>
      </c>
      <c r="L111">
        <v>4</v>
      </c>
      <c r="M111">
        <v>30</v>
      </c>
      <c r="N111">
        <f t="shared" si="10"/>
        <v>5.4772255750516612</v>
      </c>
      <c r="O111">
        <v>4</v>
      </c>
      <c r="P111">
        <v>23</v>
      </c>
      <c r="Q111">
        <v>0</v>
      </c>
      <c r="R111">
        <v>3</v>
      </c>
      <c r="S111">
        <v>0</v>
      </c>
      <c r="T111">
        <v>51</v>
      </c>
      <c r="U111">
        <f t="shared" si="11"/>
        <v>7.1414284285428504</v>
      </c>
      <c r="V111">
        <v>47</v>
      </c>
      <c r="W111">
        <v>4</v>
      </c>
      <c r="X111">
        <v>27</v>
      </c>
      <c r="Y111">
        <v>27</v>
      </c>
      <c r="Z111">
        <f t="shared" si="12"/>
        <v>5.196152422706632</v>
      </c>
      <c r="AA111">
        <v>0</v>
      </c>
      <c r="AB111">
        <f t="shared" si="13"/>
        <v>0</v>
      </c>
      <c r="AC111">
        <v>0</v>
      </c>
      <c r="AD111">
        <v>0</v>
      </c>
      <c r="AE111">
        <v>0</v>
      </c>
      <c r="AF111">
        <v>0</v>
      </c>
      <c r="AG111">
        <v>17</v>
      </c>
      <c r="AH111">
        <v>0</v>
      </c>
      <c r="AI111">
        <v>17</v>
      </c>
      <c r="AJ111">
        <v>17</v>
      </c>
      <c r="AK111">
        <v>17</v>
      </c>
      <c r="AL111">
        <f t="shared" si="14"/>
        <v>4.1231056256176606</v>
      </c>
    </row>
    <row r="112" spans="1:38" x14ac:dyDescent="0.25">
      <c r="A112">
        <v>3</v>
      </c>
      <c r="B112">
        <v>8</v>
      </c>
      <c r="C112" t="str">
        <f t="shared" si="15"/>
        <v>3-8</v>
      </c>
      <c r="D112" t="s">
        <v>5</v>
      </c>
      <c r="E112" t="s">
        <v>10</v>
      </c>
      <c r="F112">
        <v>2020</v>
      </c>
      <c r="G112">
        <v>118</v>
      </c>
      <c r="H112">
        <f t="shared" si="9"/>
        <v>10.862780491200215</v>
      </c>
      <c r="I112">
        <v>118</v>
      </c>
      <c r="J112">
        <f t="shared" si="9"/>
        <v>10.862780491200215</v>
      </c>
      <c r="K112">
        <v>53</v>
      </c>
      <c r="L112">
        <v>4</v>
      </c>
      <c r="M112">
        <v>64</v>
      </c>
      <c r="N112">
        <f t="shared" si="10"/>
        <v>8</v>
      </c>
      <c r="O112">
        <v>3</v>
      </c>
      <c r="P112">
        <v>58</v>
      </c>
      <c r="Q112">
        <v>0</v>
      </c>
      <c r="R112">
        <v>3</v>
      </c>
      <c r="S112">
        <v>0</v>
      </c>
      <c r="T112">
        <v>54</v>
      </c>
      <c r="U112">
        <f t="shared" si="11"/>
        <v>7.3484692283495345</v>
      </c>
      <c r="V112">
        <v>50</v>
      </c>
      <c r="W112">
        <v>4</v>
      </c>
      <c r="X112">
        <v>32</v>
      </c>
      <c r="Y112">
        <v>32</v>
      </c>
      <c r="Z112">
        <f t="shared" si="12"/>
        <v>5.6568542494923806</v>
      </c>
      <c r="AA112">
        <v>0</v>
      </c>
      <c r="AB112">
        <f t="shared" si="13"/>
        <v>0</v>
      </c>
      <c r="AC112">
        <v>0</v>
      </c>
      <c r="AD112">
        <v>0</v>
      </c>
      <c r="AE112">
        <v>0</v>
      </c>
      <c r="AF112">
        <v>0</v>
      </c>
      <c r="AG112">
        <v>7</v>
      </c>
      <c r="AH112">
        <v>1</v>
      </c>
      <c r="AI112">
        <v>6</v>
      </c>
      <c r="AJ112">
        <v>6</v>
      </c>
      <c r="AK112">
        <v>6</v>
      </c>
      <c r="AL112">
        <f t="shared" si="14"/>
        <v>2.4494897427831779</v>
      </c>
    </row>
    <row r="113" spans="1:38" x14ac:dyDescent="0.25">
      <c r="A113">
        <v>4</v>
      </c>
      <c r="B113">
        <v>5</v>
      </c>
      <c r="C113" t="str">
        <f t="shared" si="15"/>
        <v>4-5</v>
      </c>
      <c r="D113" t="s">
        <v>5</v>
      </c>
      <c r="E113" t="s">
        <v>10</v>
      </c>
      <c r="F113">
        <v>2020</v>
      </c>
      <c r="G113">
        <v>81</v>
      </c>
      <c r="H113">
        <f t="shared" si="9"/>
        <v>9</v>
      </c>
      <c r="I113">
        <v>81</v>
      </c>
      <c r="J113">
        <f t="shared" si="9"/>
        <v>9</v>
      </c>
      <c r="K113">
        <v>33</v>
      </c>
      <c r="L113">
        <v>1</v>
      </c>
      <c r="M113">
        <v>48</v>
      </c>
      <c r="N113">
        <f t="shared" si="10"/>
        <v>6.9282032302755088</v>
      </c>
      <c r="O113">
        <v>9</v>
      </c>
      <c r="P113">
        <v>36</v>
      </c>
      <c r="Q113">
        <v>2</v>
      </c>
      <c r="R113">
        <v>0</v>
      </c>
      <c r="S113">
        <v>1</v>
      </c>
      <c r="T113">
        <v>33</v>
      </c>
      <c r="U113">
        <f t="shared" si="11"/>
        <v>5.7445626465380286</v>
      </c>
      <c r="V113">
        <v>33</v>
      </c>
      <c r="W113">
        <v>0</v>
      </c>
      <c r="X113">
        <v>8</v>
      </c>
      <c r="Y113">
        <v>8</v>
      </c>
      <c r="Z113">
        <f t="shared" si="12"/>
        <v>2.8284271247461903</v>
      </c>
      <c r="AA113">
        <v>0</v>
      </c>
      <c r="AB113">
        <f t="shared" si="13"/>
        <v>0</v>
      </c>
      <c r="AC113">
        <v>0</v>
      </c>
      <c r="AD113">
        <v>0</v>
      </c>
      <c r="AE113">
        <v>0</v>
      </c>
      <c r="AF113">
        <v>0</v>
      </c>
      <c r="AG113">
        <v>16</v>
      </c>
      <c r="AH113">
        <v>0</v>
      </c>
      <c r="AI113">
        <v>16</v>
      </c>
      <c r="AJ113">
        <v>16</v>
      </c>
      <c r="AK113">
        <v>16</v>
      </c>
      <c r="AL113">
        <f t="shared" si="14"/>
        <v>4</v>
      </c>
    </row>
    <row r="114" spans="1:38" x14ac:dyDescent="0.25">
      <c r="A114">
        <v>1</v>
      </c>
      <c r="B114">
        <v>7</v>
      </c>
      <c r="C114" t="str">
        <f t="shared" si="15"/>
        <v>1-7</v>
      </c>
      <c r="D114" t="s">
        <v>5</v>
      </c>
      <c r="E114" t="s">
        <v>10</v>
      </c>
      <c r="F114">
        <v>2021</v>
      </c>
      <c r="G114">
        <v>41</v>
      </c>
      <c r="H114">
        <f t="shared" si="9"/>
        <v>6.4031242374328485</v>
      </c>
      <c r="I114">
        <v>41</v>
      </c>
      <c r="J114">
        <f t="shared" si="9"/>
        <v>6.4031242374328485</v>
      </c>
      <c r="K114">
        <v>5</v>
      </c>
      <c r="L114">
        <v>3</v>
      </c>
      <c r="M114">
        <v>40</v>
      </c>
      <c r="N114">
        <f t="shared" si="10"/>
        <v>6.324555320336759</v>
      </c>
      <c r="O114">
        <v>0</v>
      </c>
      <c r="P114">
        <v>33</v>
      </c>
      <c r="Q114">
        <v>0</v>
      </c>
      <c r="R114">
        <v>4</v>
      </c>
      <c r="S114">
        <v>3</v>
      </c>
      <c r="T114">
        <v>1</v>
      </c>
      <c r="U114">
        <f t="shared" si="11"/>
        <v>1</v>
      </c>
      <c r="V114">
        <v>1</v>
      </c>
      <c r="W114">
        <v>0</v>
      </c>
      <c r="X114">
        <v>58</v>
      </c>
      <c r="Y114">
        <v>58</v>
      </c>
      <c r="Z114">
        <f t="shared" si="12"/>
        <v>7.6157731058639087</v>
      </c>
      <c r="AA114">
        <v>0</v>
      </c>
      <c r="AB114">
        <f t="shared" si="13"/>
        <v>0</v>
      </c>
      <c r="AC114">
        <v>0</v>
      </c>
      <c r="AD114">
        <v>0</v>
      </c>
      <c r="AE114">
        <v>0</v>
      </c>
      <c r="AF114">
        <v>0</v>
      </c>
      <c r="AG114">
        <v>11</v>
      </c>
      <c r="AH114">
        <v>0</v>
      </c>
      <c r="AI114">
        <v>10</v>
      </c>
      <c r="AJ114">
        <v>10</v>
      </c>
      <c r="AK114">
        <v>10</v>
      </c>
      <c r="AL114">
        <f t="shared" si="14"/>
        <v>3.1622776601683795</v>
      </c>
    </row>
    <row r="115" spans="1:38" x14ac:dyDescent="0.25">
      <c r="A115">
        <v>2</v>
      </c>
      <c r="B115">
        <v>7</v>
      </c>
      <c r="C115" t="str">
        <f t="shared" si="15"/>
        <v>2-7</v>
      </c>
      <c r="D115" t="s">
        <v>5</v>
      </c>
      <c r="E115" t="s">
        <v>10</v>
      </c>
      <c r="F115">
        <v>2021</v>
      </c>
      <c r="G115">
        <v>32</v>
      </c>
      <c r="H115">
        <f t="shared" si="9"/>
        <v>5.6568542494923806</v>
      </c>
      <c r="I115">
        <v>32</v>
      </c>
      <c r="J115">
        <f t="shared" si="9"/>
        <v>5.6568542494923806</v>
      </c>
      <c r="K115">
        <v>2</v>
      </c>
      <c r="L115">
        <v>0</v>
      </c>
      <c r="M115">
        <v>31</v>
      </c>
      <c r="N115">
        <f t="shared" si="10"/>
        <v>5.5677643628300215</v>
      </c>
      <c r="O115">
        <v>6</v>
      </c>
      <c r="P115">
        <v>24</v>
      </c>
      <c r="Q115">
        <v>0</v>
      </c>
      <c r="R115">
        <v>1</v>
      </c>
      <c r="S115">
        <v>0</v>
      </c>
      <c r="T115">
        <v>1</v>
      </c>
      <c r="U115">
        <f t="shared" si="11"/>
        <v>1</v>
      </c>
      <c r="V115">
        <v>1</v>
      </c>
      <c r="W115">
        <v>0</v>
      </c>
      <c r="X115">
        <v>36</v>
      </c>
      <c r="Y115">
        <v>36</v>
      </c>
      <c r="Z115">
        <f t="shared" si="12"/>
        <v>6</v>
      </c>
      <c r="AA115">
        <v>0</v>
      </c>
      <c r="AB115">
        <f t="shared" si="13"/>
        <v>0</v>
      </c>
      <c r="AC115">
        <v>0</v>
      </c>
      <c r="AD115">
        <v>0</v>
      </c>
      <c r="AE115">
        <v>0</v>
      </c>
      <c r="AF115">
        <v>0</v>
      </c>
      <c r="AG115">
        <v>9</v>
      </c>
      <c r="AH115">
        <v>0</v>
      </c>
      <c r="AI115">
        <v>9</v>
      </c>
      <c r="AJ115">
        <v>9</v>
      </c>
      <c r="AK115">
        <v>9</v>
      </c>
      <c r="AL115">
        <f t="shared" si="14"/>
        <v>3</v>
      </c>
    </row>
    <row r="116" spans="1:38" x14ac:dyDescent="0.25">
      <c r="A116">
        <v>3</v>
      </c>
      <c r="B116">
        <v>8</v>
      </c>
      <c r="C116" t="str">
        <f t="shared" si="15"/>
        <v>3-8</v>
      </c>
      <c r="D116" t="s">
        <v>5</v>
      </c>
      <c r="E116" t="s">
        <v>10</v>
      </c>
      <c r="F116">
        <v>2021</v>
      </c>
      <c r="G116">
        <v>44</v>
      </c>
      <c r="H116">
        <f t="shared" si="9"/>
        <v>6.6332495807107996</v>
      </c>
      <c r="I116">
        <v>44</v>
      </c>
      <c r="J116">
        <f t="shared" si="9"/>
        <v>6.6332495807107996</v>
      </c>
      <c r="K116">
        <v>2</v>
      </c>
      <c r="L116">
        <v>0</v>
      </c>
      <c r="M116">
        <v>42</v>
      </c>
      <c r="N116">
        <f t="shared" si="10"/>
        <v>6.4807406984078604</v>
      </c>
      <c r="O116">
        <v>2</v>
      </c>
      <c r="P116">
        <v>40</v>
      </c>
      <c r="Q116">
        <v>0</v>
      </c>
      <c r="R116">
        <v>0</v>
      </c>
      <c r="S116">
        <v>0</v>
      </c>
      <c r="T116">
        <v>2</v>
      </c>
      <c r="U116">
        <f t="shared" si="11"/>
        <v>1.4142135623730951</v>
      </c>
      <c r="V116">
        <v>2</v>
      </c>
      <c r="W116">
        <v>0</v>
      </c>
      <c r="X116">
        <v>27</v>
      </c>
      <c r="Y116">
        <v>27</v>
      </c>
      <c r="Z116">
        <f t="shared" si="12"/>
        <v>5.196152422706632</v>
      </c>
      <c r="AA116">
        <v>0</v>
      </c>
      <c r="AB116">
        <f t="shared" si="13"/>
        <v>0</v>
      </c>
      <c r="AC116">
        <v>0</v>
      </c>
      <c r="AD116">
        <v>0</v>
      </c>
      <c r="AE116">
        <v>0</v>
      </c>
      <c r="AF116">
        <v>0</v>
      </c>
      <c r="AG116">
        <v>8</v>
      </c>
      <c r="AH116">
        <v>2</v>
      </c>
      <c r="AI116">
        <v>6</v>
      </c>
      <c r="AJ116">
        <v>6</v>
      </c>
      <c r="AK116">
        <v>6</v>
      </c>
      <c r="AL116">
        <f t="shared" si="14"/>
        <v>2.4494897427831779</v>
      </c>
    </row>
    <row r="117" spans="1:38" x14ac:dyDescent="0.25">
      <c r="A117">
        <v>4</v>
      </c>
      <c r="B117">
        <v>5</v>
      </c>
      <c r="C117" t="str">
        <f t="shared" si="15"/>
        <v>4-5</v>
      </c>
      <c r="D117" t="s">
        <v>5</v>
      </c>
      <c r="E117" t="s">
        <v>10</v>
      </c>
      <c r="F117">
        <v>2021</v>
      </c>
      <c r="G117">
        <v>51</v>
      </c>
      <c r="H117">
        <f t="shared" si="9"/>
        <v>7.1414284285428504</v>
      </c>
      <c r="I117">
        <v>51</v>
      </c>
      <c r="J117">
        <f t="shared" si="9"/>
        <v>7.1414284285428504</v>
      </c>
      <c r="K117">
        <v>1</v>
      </c>
      <c r="L117">
        <v>0</v>
      </c>
      <c r="M117">
        <v>50</v>
      </c>
      <c r="N117">
        <f t="shared" si="10"/>
        <v>7.0710678118654755</v>
      </c>
      <c r="O117">
        <v>10</v>
      </c>
      <c r="P117">
        <v>37</v>
      </c>
      <c r="Q117">
        <v>3</v>
      </c>
      <c r="R117">
        <v>0</v>
      </c>
      <c r="S117">
        <v>0</v>
      </c>
      <c r="T117">
        <v>1</v>
      </c>
      <c r="U117">
        <f t="shared" si="11"/>
        <v>1</v>
      </c>
      <c r="V117">
        <v>1</v>
      </c>
      <c r="W117">
        <v>0</v>
      </c>
      <c r="X117">
        <v>6</v>
      </c>
      <c r="Y117">
        <v>6</v>
      </c>
      <c r="Z117">
        <f t="shared" si="12"/>
        <v>2.4494897427831779</v>
      </c>
      <c r="AA117">
        <v>0</v>
      </c>
      <c r="AB117">
        <f t="shared" si="13"/>
        <v>0</v>
      </c>
      <c r="AC117">
        <v>0</v>
      </c>
      <c r="AD117">
        <v>0</v>
      </c>
      <c r="AE117">
        <v>0</v>
      </c>
      <c r="AF117">
        <v>0</v>
      </c>
      <c r="AG117">
        <v>13</v>
      </c>
      <c r="AH117">
        <v>0</v>
      </c>
      <c r="AI117">
        <v>13</v>
      </c>
      <c r="AJ117">
        <v>13</v>
      </c>
      <c r="AK117">
        <v>13</v>
      </c>
      <c r="AL117">
        <f t="shared" si="14"/>
        <v>3.6055512754639891</v>
      </c>
    </row>
    <row r="118" spans="1:38" x14ac:dyDescent="0.25">
      <c r="A118">
        <v>1</v>
      </c>
      <c r="B118">
        <v>7</v>
      </c>
      <c r="C118" t="str">
        <f t="shared" si="15"/>
        <v>1-7</v>
      </c>
      <c r="D118" t="s">
        <v>5</v>
      </c>
      <c r="E118" t="s">
        <v>10</v>
      </c>
      <c r="F118">
        <v>2022</v>
      </c>
      <c r="G118">
        <v>77</v>
      </c>
      <c r="H118">
        <f t="shared" si="9"/>
        <v>8.7749643873921226</v>
      </c>
      <c r="I118">
        <v>77</v>
      </c>
      <c r="J118">
        <f t="shared" si="9"/>
        <v>8.7749643873921226</v>
      </c>
      <c r="K118">
        <v>16</v>
      </c>
      <c r="L118">
        <v>20</v>
      </c>
      <c r="M118">
        <v>52</v>
      </c>
      <c r="N118">
        <f t="shared" si="10"/>
        <v>7.2111025509279782</v>
      </c>
      <c r="O118">
        <v>0</v>
      </c>
      <c r="P118">
        <v>41</v>
      </c>
      <c r="Q118">
        <v>0</v>
      </c>
      <c r="R118">
        <v>7</v>
      </c>
      <c r="S118">
        <v>4</v>
      </c>
      <c r="T118">
        <v>25</v>
      </c>
      <c r="U118">
        <f t="shared" si="11"/>
        <v>5</v>
      </c>
      <c r="V118">
        <v>9</v>
      </c>
      <c r="W118">
        <v>16</v>
      </c>
      <c r="X118">
        <v>4</v>
      </c>
      <c r="Y118">
        <v>4</v>
      </c>
      <c r="Z118">
        <f t="shared" si="12"/>
        <v>2</v>
      </c>
      <c r="AA118">
        <v>0</v>
      </c>
      <c r="AB118">
        <f t="shared" si="13"/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 t="shared" si="14"/>
        <v>0</v>
      </c>
    </row>
    <row r="119" spans="1:38" x14ac:dyDescent="0.25">
      <c r="A119">
        <v>2</v>
      </c>
      <c r="B119">
        <v>7</v>
      </c>
      <c r="C119" t="str">
        <f t="shared" si="15"/>
        <v>2-7</v>
      </c>
      <c r="D119" t="s">
        <v>5</v>
      </c>
      <c r="E119" t="s">
        <v>10</v>
      </c>
      <c r="F119">
        <v>2022</v>
      </c>
      <c r="G119">
        <v>39</v>
      </c>
      <c r="H119">
        <f t="shared" si="9"/>
        <v>6.2449979983983983</v>
      </c>
      <c r="I119">
        <v>39</v>
      </c>
      <c r="J119">
        <f t="shared" si="9"/>
        <v>6.2449979983983983</v>
      </c>
      <c r="K119">
        <v>1</v>
      </c>
      <c r="L119">
        <v>0</v>
      </c>
      <c r="M119">
        <v>38</v>
      </c>
      <c r="N119">
        <f t="shared" si="10"/>
        <v>6.164414002968976</v>
      </c>
      <c r="O119">
        <v>6</v>
      </c>
      <c r="P119">
        <v>32</v>
      </c>
      <c r="Q119">
        <v>0</v>
      </c>
      <c r="R119">
        <v>0</v>
      </c>
      <c r="S119">
        <v>0</v>
      </c>
      <c r="T119">
        <v>1</v>
      </c>
      <c r="U119">
        <f t="shared" si="11"/>
        <v>1</v>
      </c>
      <c r="V119">
        <v>1</v>
      </c>
      <c r="W119">
        <v>0</v>
      </c>
      <c r="X119">
        <v>1</v>
      </c>
      <c r="Y119">
        <v>1</v>
      </c>
      <c r="Z119">
        <f t="shared" si="12"/>
        <v>1</v>
      </c>
      <c r="AA119">
        <v>0</v>
      </c>
      <c r="AB119">
        <f t="shared" si="13"/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0</v>
      </c>
      <c r="AI119">
        <v>4</v>
      </c>
      <c r="AJ119">
        <v>4</v>
      </c>
      <c r="AK119">
        <v>4</v>
      </c>
      <c r="AL119">
        <f t="shared" si="14"/>
        <v>2</v>
      </c>
    </row>
    <row r="120" spans="1:38" x14ac:dyDescent="0.25">
      <c r="A120">
        <v>3</v>
      </c>
      <c r="B120">
        <v>8</v>
      </c>
      <c r="C120" t="str">
        <f t="shared" si="15"/>
        <v>3-8</v>
      </c>
      <c r="D120" t="s">
        <v>5</v>
      </c>
      <c r="E120" t="s">
        <v>10</v>
      </c>
      <c r="F120">
        <v>2022</v>
      </c>
      <c r="G120">
        <v>60</v>
      </c>
      <c r="H120">
        <f t="shared" si="9"/>
        <v>7.745966692414834</v>
      </c>
      <c r="I120">
        <v>60</v>
      </c>
      <c r="J120">
        <f t="shared" si="9"/>
        <v>7.745966692414834</v>
      </c>
      <c r="K120">
        <v>7</v>
      </c>
      <c r="L120">
        <v>0</v>
      </c>
      <c r="M120">
        <v>55</v>
      </c>
      <c r="N120">
        <f t="shared" si="10"/>
        <v>7.416198487095663</v>
      </c>
      <c r="O120">
        <v>2</v>
      </c>
      <c r="P120">
        <v>51</v>
      </c>
      <c r="Q120">
        <v>0</v>
      </c>
      <c r="R120">
        <v>2</v>
      </c>
      <c r="S120">
        <v>0</v>
      </c>
      <c r="T120">
        <v>5</v>
      </c>
      <c r="U120">
        <f t="shared" si="11"/>
        <v>2.2360679774997898</v>
      </c>
      <c r="V120">
        <v>5</v>
      </c>
      <c r="W120">
        <v>0</v>
      </c>
      <c r="X120">
        <v>8</v>
      </c>
      <c r="Y120">
        <v>8</v>
      </c>
      <c r="Z120">
        <f t="shared" si="12"/>
        <v>2.8284271247461903</v>
      </c>
      <c r="AA120">
        <v>0</v>
      </c>
      <c r="AB120">
        <f t="shared" si="13"/>
        <v>0</v>
      </c>
      <c r="AC120">
        <v>0</v>
      </c>
      <c r="AD120">
        <v>0</v>
      </c>
      <c r="AE120">
        <v>0</v>
      </c>
      <c r="AF120">
        <v>0</v>
      </c>
      <c r="AG120">
        <v>10</v>
      </c>
      <c r="AH120">
        <v>2</v>
      </c>
      <c r="AI120">
        <v>8</v>
      </c>
      <c r="AJ120">
        <v>8</v>
      </c>
      <c r="AK120">
        <v>8</v>
      </c>
      <c r="AL120">
        <f t="shared" si="14"/>
        <v>2.8284271247461903</v>
      </c>
    </row>
    <row r="121" spans="1:38" x14ac:dyDescent="0.25">
      <c r="A121">
        <v>4</v>
      </c>
      <c r="B121">
        <v>5</v>
      </c>
      <c r="C121" t="str">
        <f t="shared" si="15"/>
        <v>4-5</v>
      </c>
      <c r="D121" t="s">
        <v>5</v>
      </c>
      <c r="E121" t="s">
        <v>10</v>
      </c>
      <c r="F121">
        <v>2022</v>
      </c>
      <c r="G121">
        <v>47</v>
      </c>
      <c r="H121">
        <f t="shared" si="9"/>
        <v>6.8556546004010439</v>
      </c>
      <c r="I121">
        <v>47</v>
      </c>
      <c r="J121">
        <f t="shared" si="9"/>
        <v>6.8556546004010439</v>
      </c>
      <c r="K121">
        <v>1</v>
      </c>
      <c r="L121">
        <v>2</v>
      </c>
      <c r="M121">
        <v>46</v>
      </c>
      <c r="N121">
        <f t="shared" si="10"/>
        <v>6.7823299831252681</v>
      </c>
      <c r="O121">
        <v>6</v>
      </c>
      <c r="P121">
        <v>34</v>
      </c>
      <c r="Q121">
        <v>4</v>
      </c>
      <c r="R121">
        <v>0</v>
      </c>
      <c r="S121">
        <v>2</v>
      </c>
      <c r="T121">
        <v>1</v>
      </c>
      <c r="U121">
        <f t="shared" si="11"/>
        <v>1</v>
      </c>
      <c r="V121">
        <v>1</v>
      </c>
      <c r="W121">
        <v>0</v>
      </c>
      <c r="X121">
        <v>0</v>
      </c>
      <c r="Y121">
        <v>0</v>
      </c>
      <c r="Z121">
        <f t="shared" si="12"/>
        <v>0</v>
      </c>
      <c r="AA121">
        <v>0</v>
      </c>
      <c r="AB121">
        <f t="shared" si="13"/>
        <v>0</v>
      </c>
      <c r="AC121">
        <v>0</v>
      </c>
      <c r="AD121">
        <v>0</v>
      </c>
      <c r="AE121">
        <v>0</v>
      </c>
      <c r="AF121">
        <v>0</v>
      </c>
      <c r="AG121">
        <v>12</v>
      </c>
      <c r="AH121">
        <v>0</v>
      </c>
      <c r="AI121">
        <v>12</v>
      </c>
      <c r="AJ121">
        <v>12</v>
      </c>
      <c r="AK121">
        <v>12</v>
      </c>
      <c r="AL121">
        <f t="shared" si="14"/>
        <v>3.4641016151377544</v>
      </c>
    </row>
    <row r="122" spans="1:38" x14ac:dyDescent="0.25">
      <c r="A122">
        <v>1</v>
      </c>
      <c r="B122">
        <v>3</v>
      </c>
      <c r="C122" t="str">
        <f t="shared" si="15"/>
        <v>1-3</v>
      </c>
      <c r="D122" t="s">
        <v>13</v>
      </c>
      <c r="E122" t="s">
        <v>6</v>
      </c>
      <c r="F122">
        <v>2018</v>
      </c>
      <c r="G122">
        <v>32</v>
      </c>
      <c r="H122">
        <f t="shared" si="9"/>
        <v>5.6568542494923806</v>
      </c>
      <c r="I122">
        <v>32</v>
      </c>
      <c r="J122">
        <f t="shared" si="9"/>
        <v>5.6568542494923806</v>
      </c>
      <c r="K122">
        <v>6</v>
      </c>
      <c r="L122">
        <v>0</v>
      </c>
      <c r="M122">
        <v>28</v>
      </c>
      <c r="N122">
        <f t="shared" si="10"/>
        <v>5.2915026221291814</v>
      </c>
      <c r="O122">
        <v>1</v>
      </c>
      <c r="P122">
        <v>25</v>
      </c>
      <c r="Q122">
        <v>0</v>
      </c>
      <c r="R122">
        <v>2</v>
      </c>
      <c r="S122">
        <v>0</v>
      </c>
      <c r="T122">
        <v>4</v>
      </c>
      <c r="U122">
        <f t="shared" si="11"/>
        <v>2</v>
      </c>
      <c r="V122">
        <v>4</v>
      </c>
      <c r="W122">
        <v>0</v>
      </c>
      <c r="X122">
        <v>67</v>
      </c>
      <c r="Y122">
        <v>14</v>
      </c>
      <c r="Z122">
        <f t="shared" si="12"/>
        <v>3.7416573867739413</v>
      </c>
      <c r="AA122">
        <v>53</v>
      </c>
      <c r="AB122">
        <f t="shared" si="13"/>
        <v>7.2801098892805181</v>
      </c>
      <c r="AC122">
        <v>3.9889840465642745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si="14"/>
        <v>0</v>
      </c>
    </row>
    <row r="123" spans="1:38" x14ac:dyDescent="0.25">
      <c r="A123">
        <v>2</v>
      </c>
      <c r="B123">
        <v>8</v>
      </c>
      <c r="C123" t="str">
        <f t="shared" si="15"/>
        <v>2-8</v>
      </c>
      <c r="D123" t="s">
        <v>13</v>
      </c>
      <c r="E123" t="s">
        <v>6</v>
      </c>
      <c r="F123">
        <v>2018</v>
      </c>
      <c r="G123">
        <v>33</v>
      </c>
      <c r="H123">
        <f t="shared" si="9"/>
        <v>5.7445626465380286</v>
      </c>
      <c r="I123">
        <v>33</v>
      </c>
      <c r="J123">
        <f t="shared" si="9"/>
        <v>5.7445626465380286</v>
      </c>
      <c r="K123">
        <v>0</v>
      </c>
      <c r="L123">
        <v>1</v>
      </c>
      <c r="M123">
        <v>33</v>
      </c>
      <c r="N123">
        <f t="shared" si="10"/>
        <v>5.7445626465380286</v>
      </c>
      <c r="O123">
        <v>12</v>
      </c>
      <c r="P123">
        <v>20</v>
      </c>
      <c r="Q123">
        <v>0</v>
      </c>
      <c r="R123">
        <v>0</v>
      </c>
      <c r="S123">
        <v>1</v>
      </c>
      <c r="T123">
        <v>0</v>
      </c>
      <c r="U123">
        <f t="shared" si="11"/>
        <v>0</v>
      </c>
      <c r="V123">
        <v>0</v>
      </c>
      <c r="W123">
        <v>0</v>
      </c>
      <c r="X123">
        <v>35</v>
      </c>
      <c r="Y123">
        <v>3</v>
      </c>
      <c r="Z123">
        <f t="shared" si="12"/>
        <v>1.7320508075688772</v>
      </c>
      <c r="AA123">
        <v>32</v>
      </c>
      <c r="AB123">
        <f t="shared" si="13"/>
        <v>5.6568542494923806</v>
      </c>
      <c r="AC123">
        <v>3.4965075614664802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f t="shared" si="14"/>
        <v>0</v>
      </c>
    </row>
    <row r="124" spans="1:38" x14ac:dyDescent="0.25">
      <c r="A124">
        <v>3</v>
      </c>
      <c r="B124">
        <v>7</v>
      </c>
      <c r="C124" t="str">
        <f t="shared" si="15"/>
        <v>3-7</v>
      </c>
      <c r="D124" t="s">
        <v>13</v>
      </c>
      <c r="E124" t="s">
        <v>6</v>
      </c>
      <c r="F124">
        <v>2018</v>
      </c>
      <c r="G124">
        <v>43</v>
      </c>
      <c r="H124">
        <f t="shared" si="9"/>
        <v>6.5574385243020004</v>
      </c>
      <c r="I124">
        <v>43</v>
      </c>
      <c r="J124">
        <f t="shared" si="9"/>
        <v>6.5574385243020004</v>
      </c>
      <c r="K124">
        <v>0</v>
      </c>
      <c r="L124">
        <v>0</v>
      </c>
      <c r="M124">
        <v>43</v>
      </c>
      <c r="N124">
        <f t="shared" si="10"/>
        <v>6.5574385243020004</v>
      </c>
      <c r="O124">
        <v>0</v>
      </c>
      <c r="P124">
        <v>43</v>
      </c>
      <c r="Q124">
        <v>0</v>
      </c>
      <c r="R124">
        <v>0</v>
      </c>
      <c r="S124">
        <v>0</v>
      </c>
      <c r="T124">
        <v>0</v>
      </c>
      <c r="U124">
        <f t="shared" si="11"/>
        <v>0</v>
      </c>
      <c r="V124">
        <v>0</v>
      </c>
      <c r="W124">
        <v>0</v>
      </c>
      <c r="X124">
        <v>27</v>
      </c>
      <c r="Y124">
        <v>0</v>
      </c>
      <c r="Z124">
        <f t="shared" si="12"/>
        <v>0</v>
      </c>
      <c r="AA124">
        <v>27</v>
      </c>
      <c r="AB124">
        <f t="shared" si="13"/>
        <v>5.196152422706632</v>
      </c>
      <c r="AC124">
        <v>3.3322045101752038</v>
      </c>
      <c r="AD124">
        <v>0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f t="shared" si="14"/>
        <v>0</v>
      </c>
    </row>
    <row r="125" spans="1:38" x14ac:dyDescent="0.25">
      <c r="A125">
        <v>4</v>
      </c>
      <c r="B125">
        <v>2</v>
      </c>
      <c r="C125" t="str">
        <f t="shared" si="15"/>
        <v>4-2</v>
      </c>
      <c r="D125" t="s">
        <v>13</v>
      </c>
      <c r="E125" t="s">
        <v>6</v>
      </c>
      <c r="F125">
        <v>2018</v>
      </c>
      <c r="G125">
        <v>17</v>
      </c>
      <c r="H125">
        <f t="shared" si="9"/>
        <v>4.1231056256176606</v>
      </c>
      <c r="I125">
        <v>17</v>
      </c>
      <c r="J125">
        <f t="shared" si="9"/>
        <v>4.1231056256176606</v>
      </c>
      <c r="K125">
        <v>0</v>
      </c>
      <c r="L125">
        <v>0</v>
      </c>
      <c r="M125">
        <v>17</v>
      </c>
      <c r="N125">
        <f t="shared" si="10"/>
        <v>4.1231056256176606</v>
      </c>
      <c r="O125">
        <v>0</v>
      </c>
      <c r="P125">
        <v>17</v>
      </c>
      <c r="Q125">
        <v>0</v>
      </c>
      <c r="R125">
        <v>0</v>
      </c>
      <c r="S125">
        <v>0</v>
      </c>
      <c r="T125">
        <v>0</v>
      </c>
      <c r="U125">
        <f t="shared" si="11"/>
        <v>0</v>
      </c>
      <c r="V125">
        <v>0</v>
      </c>
      <c r="W125">
        <v>0</v>
      </c>
      <c r="X125">
        <v>70</v>
      </c>
      <c r="Y125">
        <v>0</v>
      </c>
      <c r="Z125">
        <f t="shared" si="12"/>
        <v>0</v>
      </c>
      <c r="AA125">
        <v>70</v>
      </c>
      <c r="AB125">
        <f t="shared" si="13"/>
        <v>8.3666002653407556</v>
      </c>
      <c r="AC125">
        <v>4.2626798770413155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f t="shared" si="14"/>
        <v>0</v>
      </c>
    </row>
    <row r="126" spans="1:38" x14ac:dyDescent="0.25">
      <c r="A126">
        <v>1</v>
      </c>
      <c r="B126">
        <v>3</v>
      </c>
      <c r="C126" t="str">
        <f t="shared" si="15"/>
        <v>1-3</v>
      </c>
      <c r="D126" t="s">
        <v>13</v>
      </c>
      <c r="E126" t="s">
        <v>6</v>
      </c>
      <c r="F126">
        <v>2019</v>
      </c>
      <c r="G126">
        <v>44</v>
      </c>
      <c r="H126">
        <f t="shared" si="9"/>
        <v>6.6332495807107996</v>
      </c>
      <c r="I126">
        <v>44</v>
      </c>
      <c r="J126">
        <f t="shared" si="9"/>
        <v>6.6332495807107996</v>
      </c>
      <c r="K126">
        <v>19</v>
      </c>
      <c r="L126">
        <v>1</v>
      </c>
      <c r="M126">
        <v>26</v>
      </c>
      <c r="N126">
        <f t="shared" si="10"/>
        <v>5.0990195135927845</v>
      </c>
      <c r="O126">
        <v>2</v>
      </c>
      <c r="P126">
        <v>22</v>
      </c>
      <c r="Q126">
        <v>0</v>
      </c>
      <c r="R126">
        <v>2</v>
      </c>
      <c r="S126">
        <v>0</v>
      </c>
      <c r="T126">
        <v>18</v>
      </c>
      <c r="U126">
        <f t="shared" si="11"/>
        <v>4.2426406871192848</v>
      </c>
      <c r="V126">
        <v>17</v>
      </c>
      <c r="W126">
        <v>1</v>
      </c>
      <c r="X126">
        <v>41</v>
      </c>
      <c r="Y126">
        <v>6</v>
      </c>
      <c r="Z126">
        <f t="shared" si="12"/>
        <v>2.4494897427831779</v>
      </c>
      <c r="AA126">
        <v>35</v>
      </c>
      <c r="AB126">
        <f t="shared" si="13"/>
        <v>5.9160797830996161</v>
      </c>
      <c r="AC126">
        <v>3.5835189384561099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 t="shared" si="14"/>
        <v>0</v>
      </c>
    </row>
    <row r="127" spans="1:38" x14ac:dyDescent="0.25">
      <c r="A127">
        <v>2</v>
      </c>
      <c r="B127">
        <v>8</v>
      </c>
      <c r="C127" t="str">
        <f t="shared" si="15"/>
        <v>2-8</v>
      </c>
      <c r="D127" t="s">
        <v>13</v>
      </c>
      <c r="E127" t="s">
        <v>6</v>
      </c>
      <c r="F127">
        <v>2019</v>
      </c>
      <c r="G127">
        <v>81</v>
      </c>
      <c r="H127">
        <f t="shared" si="9"/>
        <v>9</v>
      </c>
      <c r="I127">
        <v>81</v>
      </c>
      <c r="J127">
        <f t="shared" si="9"/>
        <v>9</v>
      </c>
      <c r="K127">
        <v>51</v>
      </c>
      <c r="L127">
        <v>3</v>
      </c>
      <c r="M127">
        <v>29</v>
      </c>
      <c r="N127">
        <f t="shared" si="10"/>
        <v>5.3851648071345037</v>
      </c>
      <c r="O127">
        <v>14</v>
      </c>
      <c r="P127">
        <v>13</v>
      </c>
      <c r="Q127">
        <v>0</v>
      </c>
      <c r="R127">
        <v>2</v>
      </c>
      <c r="S127">
        <v>0</v>
      </c>
      <c r="T127">
        <v>52</v>
      </c>
      <c r="U127">
        <f t="shared" si="11"/>
        <v>7.2111025509279782</v>
      </c>
      <c r="V127">
        <v>49</v>
      </c>
      <c r="W127">
        <v>3</v>
      </c>
      <c r="X127">
        <v>69</v>
      </c>
      <c r="Y127">
        <v>15</v>
      </c>
      <c r="Z127">
        <f t="shared" si="12"/>
        <v>3.872983346207417</v>
      </c>
      <c r="AA127">
        <v>54</v>
      </c>
      <c r="AB127">
        <f t="shared" si="13"/>
        <v>7.3484692283495345</v>
      </c>
      <c r="AC127">
        <v>4.0073331852324712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si="14"/>
        <v>0</v>
      </c>
    </row>
    <row r="128" spans="1:38" x14ac:dyDescent="0.25">
      <c r="A128">
        <v>3</v>
      </c>
      <c r="B128">
        <v>7</v>
      </c>
      <c r="C128" t="str">
        <f t="shared" si="15"/>
        <v>3-7</v>
      </c>
      <c r="D128" t="s">
        <v>13</v>
      </c>
      <c r="E128" t="s">
        <v>6</v>
      </c>
      <c r="F128">
        <v>2019</v>
      </c>
      <c r="G128">
        <v>79</v>
      </c>
      <c r="H128">
        <f t="shared" si="9"/>
        <v>8.8881944173155887</v>
      </c>
      <c r="I128">
        <v>79</v>
      </c>
      <c r="J128">
        <f t="shared" si="9"/>
        <v>8.8881944173155887</v>
      </c>
      <c r="K128">
        <v>32</v>
      </c>
      <c r="L128">
        <v>0</v>
      </c>
      <c r="M128">
        <v>49</v>
      </c>
      <c r="N128">
        <f t="shared" si="10"/>
        <v>7</v>
      </c>
      <c r="O128">
        <v>0</v>
      </c>
      <c r="P128">
        <v>47</v>
      </c>
      <c r="Q128">
        <v>0</v>
      </c>
      <c r="R128">
        <v>2</v>
      </c>
      <c r="S128">
        <v>0</v>
      </c>
      <c r="T128">
        <v>30</v>
      </c>
      <c r="U128">
        <f t="shared" si="11"/>
        <v>5.4772255750516612</v>
      </c>
      <c r="V128">
        <v>30</v>
      </c>
      <c r="W128">
        <v>0</v>
      </c>
      <c r="X128">
        <v>56</v>
      </c>
      <c r="Y128">
        <v>15</v>
      </c>
      <c r="Z128">
        <f t="shared" si="12"/>
        <v>3.872983346207417</v>
      </c>
      <c r="AA128">
        <v>41</v>
      </c>
      <c r="AB128">
        <f t="shared" si="13"/>
        <v>6.4031242374328485</v>
      </c>
      <c r="AC128">
        <v>3.7376696182833684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14"/>
        <v>0</v>
      </c>
    </row>
    <row r="129" spans="1:38" x14ac:dyDescent="0.25">
      <c r="A129">
        <v>4</v>
      </c>
      <c r="B129">
        <v>2</v>
      </c>
      <c r="C129" t="str">
        <f t="shared" si="15"/>
        <v>4-2</v>
      </c>
      <c r="D129" t="s">
        <v>13</v>
      </c>
      <c r="E129" t="s">
        <v>6</v>
      </c>
      <c r="F129">
        <v>2019</v>
      </c>
      <c r="G129">
        <v>13</v>
      </c>
      <c r="H129">
        <f t="shared" si="9"/>
        <v>3.6055512754639891</v>
      </c>
      <c r="I129">
        <v>13</v>
      </c>
      <c r="J129">
        <f t="shared" si="9"/>
        <v>3.6055512754639891</v>
      </c>
      <c r="K129">
        <v>7</v>
      </c>
      <c r="L129">
        <v>0</v>
      </c>
      <c r="M129">
        <v>9</v>
      </c>
      <c r="N129">
        <f t="shared" si="10"/>
        <v>3</v>
      </c>
      <c r="O129">
        <v>0</v>
      </c>
      <c r="P129">
        <v>6</v>
      </c>
      <c r="Q129">
        <v>0</v>
      </c>
      <c r="R129">
        <v>3</v>
      </c>
      <c r="S129">
        <v>0</v>
      </c>
      <c r="T129">
        <v>4</v>
      </c>
      <c r="U129">
        <f t="shared" si="11"/>
        <v>2</v>
      </c>
      <c r="V129">
        <v>4</v>
      </c>
      <c r="W129">
        <v>0</v>
      </c>
      <c r="X129">
        <v>91</v>
      </c>
      <c r="Y129">
        <v>1</v>
      </c>
      <c r="Z129">
        <f t="shared" si="12"/>
        <v>1</v>
      </c>
      <c r="AA129">
        <v>90</v>
      </c>
      <c r="AB129">
        <f t="shared" si="13"/>
        <v>9.4868329805051381</v>
      </c>
      <c r="AC129">
        <v>4.5108595065168497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f t="shared" si="14"/>
        <v>0</v>
      </c>
    </row>
    <row r="130" spans="1:38" x14ac:dyDescent="0.25">
      <c r="A130">
        <v>1</v>
      </c>
      <c r="B130">
        <v>3</v>
      </c>
      <c r="C130" t="str">
        <f t="shared" ref="C130:C161" si="16">_xlfn.CONCAT(A130,"-",B130)</f>
        <v>1-3</v>
      </c>
      <c r="D130" t="s">
        <v>13</v>
      </c>
      <c r="E130" t="s">
        <v>6</v>
      </c>
      <c r="F130">
        <v>2020</v>
      </c>
      <c r="G130">
        <v>77</v>
      </c>
      <c r="H130">
        <f t="shared" si="9"/>
        <v>8.7749643873921226</v>
      </c>
      <c r="I130">
        <v>77</v>
      </c>
      <c r="J130">
        <f t="shared" si="9"/>
        <v>8.7749643873921226</v>
      </c>
      <c r="K130">
        <v>43</v>
      </c>
      <c r="L130">
        <v>12</v>
      </c>
      <c r="M130">
        <v>26</v>
      </c>
      <c r="N130">
        <f t="shared" si="10"/>
        <v>5.0990195135927845</v>
      </c>
      <c r="O130">
        <v>2</v>
      </c>
      <c r="P130">
        <v>20</v>
      </c>
      <c r="Q130">
        <v>0</v>
      </c>
      <c r="R130">
        <v>4</v>
      </c>
      <c r="S130">
        <v>0</v>
      </c>
      <c r="T130">
        <v>51</v>
      </c>
      <c r="U130">
        <f t="shared" si="11"/>
        <v>7.1414284285428504</v>
      </c>
      <c r="V130">
        <v>39</v>
      </c>
      <c r="W130">
        <v>12</v>
      </c>
      <c r="X130">
        <v>34</v>
      </c>
      <c r="Y130">
        <v>33</v>
      </c>
      <c r="Z130">
        <f t="shared" si="12"/>
        <v>5.7445626465380286</v>
      </c>
      <c r="AA130">
        <v>1</v>
      </c>
      <c r="AB130">
        <f t="shared" si="13"/>
        <v>1</v>
      </c>
      <c r="AC130">
        <v>0.69314718055994529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14"/>
        <v>0</v>
      </c>
    </row>
    <row r="131" spans="1:38" x14ac:dyDescent="0.25">
      <c r="A131">
        <v>2</v>
      </c>
      <c r="B131">
        <v>8</v>
      </c>
      <c r="C131" t="str">
        <f t="shared" si="16"/>
        <v>2-8</v>
      </c>
      <c r="D131" t="s">
        <v>13</v>
      </c>
      <c r="E131" t="s">
        <v>6</v>
      </c>
      <c r="F131">
        <v>2020</v>
      </c>
      <c r="G131">
        <v>98</v>
      </c>
      <c r="H131">
        <f t="shared" ref="H131:J161" si="17">SQRT(G131)</f>
        <v>9.8994949366116654</v>
      </c>
      <c r="I131">
        <v>98</v>
      </c>
      <c r="J131">
        <f t="shared" si="17"/>
        <v>9.8994949366116654</v>
      </c>
      <c r="K131">
        <v>60</v>
      </c>
      <c r="L131">
        <v>1</v>
      </c>
      <c r="M131">
        <v>37</v>
      </c>
      <c r="N131">
        <f t="shared" ref="N131:N161" si="18">SQRT(M131)</f>
        <v>6.0827625302982193</v>
      </c>
      <c r="O131">
        <v>12</v>
      </c>
      <c r="P131">
        <v>25</v>
      </c>
      <c r="Q131">
        <v>0</v>
      </c>
      <c r="R131">
        <v>0</v>
      </c>
      <c r="S131">
        <v>0</v>
      </c>
      <c r="T131">
        <v>61</v>
      </c>
      <c r="U131">
        <f t="shared" ref="U131:U161" si="19">SQRT(T131)</f>
        <v>7.810249675906654</v>
      </c>
      <c r="V131">
        <v>60</v>
      </c>
      <c r="W131">
        <v>1</v>
      </c>
      <c r="X131">
        <v>32</v>
      </c>
      <c r="Y131">
        <v>32</v>
      </c>
      <c r="Z131">
        <f t="shared" ref="Z131:Z161" si="20">SQRT(Y131)</f>
        <v>5.6568542494923806</v>
      </c>
      <c r="AA131">
        <v>0</v>
      </c>
      <c r="AB131">
        <f t="shared" ref="AB131:AB161" si="21">SQRT(AA131)</f>
        <v>0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0</v>
      </c>
      <c r="AI131">
        <v>4</v>
      </c>
      <c r="AJ131">
        <v>4</v>
      </c>
      <c r="AK131">
        <v>4</v>
      </c>
      <c r="AL131">
        <f t="shared" ref="AL131:AL161" si="22">SQRT(AK131)</f>
        <v>2</v>
      </c>
    </row>
    <row r="132" spans="1:38" x14ac:dyDescent="0.25">
      <c r="A132">
        <v>3</v>
      </c>
      <c r="B132">
        <v>7</v>
      </c>
      <c r="C132" t="str">
        <f t="shared" si="16"/>
        <v>3-7</v>
      </c>
      <c r="D132" t="s">
        <v>13</v>
      </c>
      <c r="E132" t="s">
        <v>6</v>
      </c>
      <c r="F132">
        <v>2020</v>
      </c>
      <c r="G132">
        <v>90</v>
      </c>
      <c r="H132">
        <f t="shared" si="17"/>
        <v>9.4868329805051381</v>
      </c>
      <c r="I132">
        <v>90</v>
      </c>
      <c r="J132">
        <f t="shared" si="17"/>
        <v>9.4868329805051381</v>
      </c>
      <c r="K132">
        <v>40</v>
      </c>
      <c r="L132">
        <v>0</v>
      </c>
      <c r="M132">
        <v>53</v>
      </c>
      <c r="N132">
        <f t="shared" si="18"/>
        <v>7.2801098892805181</v>
      </c>
      <c r="O132">
        <v>0</v>
      </c>
      <c r="P132">
        <v>50</v>
      </c>
      <c r="Q132">
        <v>0</v>
      </c>
      <c r="R132">
        <v>3</v>
      </c>
      <c r="S132">
        <v>0</v>
      </c>
      <c r="T132">
        <v>37</v>
      </c>
      <c r="U132">
        <f t="shared" si="19"/>
        <v>6.0827625302982193</v>
      </c>
      <c r="V132">
        <v>37</v>
      </c>
      <c r="W132">
        <v>0</v>
      </c>
      <c r="X132">
        <v>43</v>
      </c>
      <c r="Y132">
        <v>41</v>
      </c>
      <c r="Z132">
        <f t="shared" si="20"/>
        <v>6.4031242374328485</v>
      </c>
      <c r="AA132">
        <v>2</v>
      </c>
      <c r="AB132">
        <f t="shared" si="21"/>
        <v>1.4142135623730951</v>
      </c>
      <c r="AC132">
        <v>1.0986122886681098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 t="shared" si="22"/>
        <v>0</v>
      </c>
    </row>
    <row r="133" spans="1:38" x14ac:dyDescent="0.25">
      <c r="A133">
        <v>4</v>
      </c>
      <c r="B133">
        <v>2</v>
      </c>
      <c r="C133" t="str">
        <f t="shared" si="16"/>
        <v>4-2</v>
      </c>
      <c r="D133" t="s">
        <v>13</v>
      </c>
      <c r="E133" t="s">
        <v>6</v>
      </c>
      <c r="F133">
        <v>2020</v>
      </c>
      <c r="G133">
        <v>72</v>
      </c>
      <c r="H133">
        <f t="shared" si="17"/>
        <v>8.4852813742385695</v>
      </c>
      <c r="I133">
        <v>72</v>
      </c>
      <c r="J133">
        <f t="shared" si="17"/>
        <v>8.4852813742385695</v>
      </c>
      <c r="K133">
        <v>46</v>
      </c>
      <c r="L133">
        <v>0</v>
      </c>
      <c r="M133">
        <v>29</v>
      </c>
      <c r="N133">
        <f t="shared" si="18"/>
        <v>5.3851648071345037</v>
      </c>
      <c r="O133">
        <v>0</v>
      </c>
      <c r="P133">
        <v>26</v>
      </c>
      <c r="Q133">
        <v>0</v>
      </c>
      <c r="R133">
        <v>3</v>
      </c>
      <c r="S133">
        <v>0</v>
      </c>
      <c r="T133">
        <v>43</v>
      </c>
      <c r="U133">
        <f t="shared" si="19"/>
        <v>6.5574385243020004</v>
      </c>
      <c r="V133">
        <v>43</v>
      </c>
      <c r="W133">
        <v>0</v>
      </c>
      <c r="X133">
        <v>39</v>
      </c>
      <c r="Y133">
        <v>29</v>
      </c>
      <c r="Z133">
        <f t="shared" si="20"/>
        <v>5.3851648071345037</v>
      </c>
      <c r="AA133">
        <v>10</v>
      </c>
      <c r="AB133">
        <f t="shared" si="21"/>
        <v>3.1622776601683795</v>
      </c>
      <c r="AC133">
        <v>2.3978952727983707</v>
      </c>
      <c r="AD133">
        <v>0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 t="shared" si="22"/>
        <v>0</v>
      </c>
    </row>
    <row r="134" spans="1:38" x14ac:dyDescent="0.25">
      <c r="A134">
        <v>1</v>
      </c>
      <c r="B134">
        <v>3</v>
      </c>
      <c r="C134" t="str">
        <f t="shared" si="16"/>
        <v>1-3</v>
      </c>
      <c r="D134" t="s">
        <v>13</v>
      </c>
      <c r="E134" t="s">
        <v>6</v>
      </c>
      <c r="F134">
        <v>2021</v>
      </c>
      <c r="G134">
        <v>34</v>
      </c>
      <c r="H134">
        <f t="shared" si="17"/>
        <v>5.8309518948453007</v>
      </c>
      <c r="I134">
        <v>34</v>
      </c>
      <c r="J134">
        <f t="shared" si="17"/>
        <v>5.8309518948453007</v>
      </c>
      <c r="K134">
        <v>14</v>
      </c>
      <c r="L134">
        <v>0</v>
      </c>
      <c r="M134">
        <v>25</v>
      </c>
      <c r="N134">
        <f t="shared" si="18"/>
        <v>5</v>
      </c>
      <c r="O134">
        <v>3</v>
      </c>
      <c r="P134">
        <v>17</v>
      </c>
      <c r="Q134">
        <v>0</v>
      </c>
      <c r="R134">
        <v>5</v>
      </c>
      <c r="S134">
        <v>0</v>
      </c>
      <c r="T134">
        <v>9</v>
      </c>
      <c r="U134">
        <f t="shared" si="19"/>
        <v>3</v>
      </c>
      <c r="V134">
        <v>9</v>
      </c>
      <c r="W134">
        <v>0</v>
      </c>
      <c r="X134">
        <v>49</v>
      </c>
      <c r="Y134">
        <v>49</v>
      </c>
      <c r="Z134">
        <f t="shared" si="20"/>
        <v>7</v>
      </c>
      <c r="AA134">
        <v>0</v>
      </c>
      <c r="AB134">
        <f t="shared" si="21"/>
        <v>0</v>
      </c>
      <c r="AC134">
        <v>0</v>
      </c>
      <c r="AD134">
        <v>0</v>
      </c>
      <c r="AE134">
        <v>0</v>
      </c>
      <c r="AF134">
        <v>0</v>
      </c>
      <c r="AG134">
        <v>3</v>
      </c>
      <c r="AH134">
        <v>3</v>
      </c>
      <c r="AI134">
        <v>0</v>
      </c>
      <c r="AJ134">
        <v>0</v>
      </c>
      <c r="AK134">
        <v>0</v>
      </c>
      <c r="AL134">
        <f t="shared" si="22"/>
        <v>0</v>
      </c>
    </row>
    <row r="135" spans="1:38" x14ac:dyDescent="0.25">
      <c r="A135">
        <v>2</v>
      </c>
      <c r="B135">
        <v>8</v>
      </c>
      <c r="C135" t="str">
        <f t="shared" si="16"/>
        <v>2-8</v>
      </c>
      <c r="D135" t="s">
        <v>13</v>
      </c>
      <c r="E135" t="s">
        <v>6</v>
      </c>
      <c r="F135">
        <v>2021</v>
      </c>
      <c r="G135">
        <v>28</v>
      </c>
      <c r="H135">
        <f t="shared" si="17"/>
        <v>5.2915026221291814</v>
      </c>
      <c r="I135">
        <v>28</v>
      </c>
      <c r="J135">
        <f t="shared" si="17"/>
        <v>5.2915026221291814</v>
      </c>
      <c r="K135">
        <v>0</v>
      </c>
      <c r="L135">
        <v>0</v>
      </c>
      <c r="M135">
        <v>28</v>
      </c>
      <c r="N135">
        <f t="shared" si="18"/>
        <v>5.2915026221291814</v>
      </c>
      <c r="O135">
        <v>11</v>
      </c>
      <c r="P135">
        <v>17</v>
      </c>
      <c r="Q135">
        <v>0</v>
      </c>
      <c r="R135">
        <v>0</v>
      </c>
      <c r="S135">
        <v>0</v>
      </c>
      <c r="T135">
        <v>0</v>
      </c>
      <c r="U135">
        <f t="shared" si="19"/>
        <v>0</v>
      </c>
      <c r="V135">
        <v>0</v>
      </c>
      <c r="W135">
        <v>0</v>
      </c>
      <c r="X135">
        <v>21</v>
      </c>
      <c r="Y135">
        <v>21</v>
      </c>
      <c r="Z135">
        <f t="shared" si="20"/>
        <v>4.5825756949558398</v>
      </c>
      <c r="AA135">
        <v>0</v>
      </c>
      <c r="AB135">
        <f t="shared" si="21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 t="shared" si="22"/>
        <v>0</v>
      </c>
    </row>
    <row r="136" spans="1:38" x14ac:dyDescent="0.25">
      <c r="A136">
        <v>3</v>
      </c>
      <c r="B136">
        <v>7</v>
      </c>
      <c r="C136" t="str">
        <f t="shared" si="16"/>
        <v>3-7</v>
      </c>
      <c r="D136" t="s">
        <v>13</v>
      </c>
      <c r="E136" t="s">
        <v>6</v>
      </c>
      <c r="F136">
        <v>2021</v>
      </c>
      <c r="G136">
        <v>40</v>
      </c>
      <c r="H136">
        <f t="shared" si="17"/>
        <v>6.324555320336759</v>
      </c>
      <c r="I136">
        <v>40</v>
      </c>
      <c r="J136">
        <f t="shared" si="17"/>
        <v>6.324555320336759</v>
      </c>
      <c r="K136">
        <v>1</v>
      </c>
      <c r="L136">
        <v>0</v>
      </c>
      <c r="M136">
        <v>40</v>
      </c>
      <c r="N136">
        <f t="shared" si="18"/>
        <v>6.324555320336759</v>
      </c>
      <c r="O136">
        <v>0</v>
      </c>
      <c r="P136">
        <v>39</v>
      </c>
      <c r="Q136">
        <v>0</v>
      </c>
      <c r="R136">
        <v>1</v>
      </c>
      <c r="S136">
        <v>0</v>
      </c>
      <c r="T136">
        <v>0</v>
      </c>
      <c r="U136">
        <f t="shared" si="19"/>
        <v>0</v>
      </c>
      <c r="V136">
        <v>0</v>
      </c>
      <c r="W136">
        <v>0</v>
      </c>
      <c r="X136">
        <v>7</v>
      </c>
      <c r="Y136">
        <v>7</v>
      </c>
      <c r="Z136">
        <f t="shared" si="20"/>
        <v>2.6457513110645907</v>
      </c>
      <c r="AA136">
        <v>0</v>
      </c>
      <c r="AB136">
        <f t="shared" si="21"/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 t="shared" si="22"/>
        <v>0</v>
      </c>
    </row>
    <row r="137" spans="1:38" x14ac:dyDescent="0.25">
      <c r="A137">
        <v>4</v>
      </c>
      <c r="B137">
        <v>2</v>
      </c>
      <c r="C137" t="str">
        <f t="shared" si="16"/>
        <v>4-2</v>
      </c>
      <c r="D137" t="s">
        <v>13</v>
      </c>
      <c r="E137" t="s">
        <v>6</v>
      </c>
      <c r="F137">
        <v>2021</v>
      </c>
      <c r="G137">
        <v>23</v>
      </c>
      <c r="H137">
        <f t="shared" si="17"/>
        <v>4.7958315233127191</v>
      </c>
      <c r="I137">
        <v>23</v>
      </c>
      <c r="J137">
        <f t="shared" si="17"/>
        <v>4.7958315233127191</v>
      </c>
      <c r="K137">
        <v>3</v>
      </c>
      <c r="L137">
        <v>0</v>
      </c>
      <c r="M137">
        <v>22</v>
      </c>
      <c r="N137">
        <f t="shared" si="18"/>
        <v>4.6904157598234297</v>
      </c>
      <c r="O137">
        <v>0</v>
      </c>
      <c r="P137">
        <v>20</v>
      </c>
      <c r="Q137">
        <v>0</v>
      </c>
      <c r="R137">
        <v>2</v>
      </c>
      <c r="S137">
        <v>0</v>
      </c>
      <c r="T137">
        <v>1</v>
      </c>
      <c r="U137">
        <f t="shared" si="19"/>
        <v>1</v>
      </c>
      <c r="V137">
        <v>1</v>
      </c>
      <c r="W137">
        <v>0</v>
      </c>
      <c r="X137">
        <v>23</v>
      </c>
      <c r="Y137">
        <v>23</v>
      </c>
      <c r="Z137">
        <f t="shared" si="20"/>
        <v>4.7958315233127191</v>
      </c>
      <c r="AA137">
        <v>0</v>
      </c>
      <c r="AB137">
        <f t="shared" si="21"/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 t="shared" si="22"/>
        <v>0</v>
      </c>
    </row>
    <row r="138" spans="1:38" x14ac:dyDescent="0.25">
      <c r="A138">
        <v>1</v>
      </c>
      <c r="B138">
        <v>3</v>
      </c>
      <c r="C138" t="str">
        <f t="shared" si="16"/>
        <v>1-3</v>
      </c>
      <c r="D138" t="s">
        <v>13</v>
      </c>
      <c r="E138" t="s">
        <v>6</v>
      </c>
      <c r="F138">
        <v>2022</v>
      </c>
      <c r="G138">
        <v>42</v>
      </c>
      <c r="H138">
        <f t="shared" si="17"/>
        <v>6.4807406984078604</v>
      </c>
      <c r="I138">
        <v>42</v>
      </c>
      <c r="J138">
        <f t="shared" si="17"/>
        <v>6.4807406984078604</v>
      </c>
      <c r="K138">
        <v>9</v>
      </c>
      <c r="L138">
        <v>7</v>
      </c>
      <c r="M138">
        <v>32</v>
      </c>
      <c r="N138">
        <f t="shared" si="18"/>
        <v>5.6568542494923806</v>
      </c>
      <c r="O138">
        <v>4</v>
      </c>
      <c r="P138">
        <v>22</v>
      </c>
      <c r="Q138">
        <v>0</v>
      </c>
      <c r="R138">
        <v>6</v>
      </c>
      <c r="S138">
        <v>0</v>
      </c>
      <c r="T138">
        <v>10</v>
      </c>
      <c r="U138">
        <f t="shared" si="19"/>
        <v>3.1622776601683795</v>
      </c>
      <c r="V138">
        <v>3</v>
      </c>
      <c r="W138">
        <v>7</v>
      </c>
      <c r="X138">
        <v>16</v>
      </c>
      <c r="Y138">
        <v>10</v>
      </c>
      <c r="Z138">
        <f t="shared" si="20"/>
        <v>3.1622776601683795</v>
      </c>
      <c r="AA138">
        <v>6</v>
      </c>
      <c r="AB138">
        <f t="shared" si="21"/>
        <v>2.4494897427831779</v>
      </c>
      <c r="AC138">
        <v>1.9459101490553132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22"/>
        <v>0</v>
      </c>
    </row>
    <row r="139" spans="1:38" x14ac:dyDescent="0.25">
      <c r="A139">
        <v>2</v>
      </c>
      <c r="B139">
        <v>8</v>
      </c>
      <c r="C139" t="str">
        <f t="shared" si="16"/>
        <v>2-8</v>
      </c>
      <c r="D139" t="s">
        <v>13</v>
      </c>
      <c r="E139" t="s">
        <v>6</v>
      </c>
      <c r="F139">
        <v>2022</v>
      </c>
      <c r="G139">
        <v>56</v>
      </c>
      <c r="H139">
        <f t="shared" si="17"/>
        <v>7.4833147735478827</v>
      </c>
      <c r="I139">
        <v>56</v>
      </c>
      <c r="J139">
        <f t="shared" si="17"/>
        <v>7.4833147735478827</v>
      </c>
      <c r="K139">
        <v>3</v>
      </c>
      <c r="L139">
        <v>2</v>
      </c>
      <c r="M139">
        <v>53</v>
      </c>
      <c r="N139">
        <f t="shared" si="18"/>
        <v>7.2801098892805181</v>
      </c>
      <c r="O139">
        <v>10</v>
      </c>
      <c r="P139">
        <v>41</v>
      </c>
      <c r="Q139">
        <v>0</v>
      </c>
      <c r="R139">
        <v>0</v>
      </c>
      <c r="S139">
        <v>2</v>
      </c>
      <c r="T139">
        <v>3</v>
      </c>
      <c r="U139">
        <f t="shared" si="19"/>
        <v>1.7320508075688772</v>
      </c>
      <c r="V139">
        <v>3</v>
      </c>
      <c r="W139">
        <v>0</v>
      </c>
      <c r="X139">
        <v>13</v>
      </c>
      <c r="Y139">
        <v>4</v>
      </c>
      <c r="Z139">
        <f t="shared" si="20"/>
        <v>2</v>
      </c>
      <c r="AA139">
        <v>9</v>
      </c>
      <c r="AB139">
        <f t="shared" si="21"/>
        <v>3</v>
      </c>
      <c r="AC139">
        <v>2.3025850929940459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22"/>
        <v>0</v>
      </c>
    </row>
    <row r="140" spans="1:38" x14ac:dyDescent="0.25">
      <c r="A140">
        <v>3</v>
      </c>
      <c r="B140">
        <v>7</v>
      </c>
      <c r="C140" t="str">
        <f t="shared" si="16"/>
        <v>3-7</v>
      </c>
      <c r="D140" t="s">
        <v>13</v>
      </c>
      <c r="E140" t="s">
        <v>6</v>
      </c>
      <c r="F140">
        <v>2022</v>
      </c>
      <c r="G140">
        <v>59</v>
      </c>
      <c r="H140">
        <f t="shared" si="17"/>
        <v>7.6811457478686078</v>
      </c>
      <c r="I140">
        <v>59</v>
      </c>
      <c r="J140">
        <f t="shared" si="17"/>
        <v>7.6811457478686078</v>
      </c>
      <c r="K140">
        <v>3</v>
      </c>
      <c r="L140">
        <v>1</v>
      </c>
      <c r="M140">
        <v>56</v>
      </c>
      <c r="N140">
        <f t="shared" si="18"/>
        <v>7.4833147735478827</v>
      </c>
      <c r="O140">
        <v>0</v>
      </c>
      <c r="P140">
        <v>55</v>
      </c>
      <c r="Q140">
        <v>0</v>
      </c>
      <c r="R140">
        <v>1</v>
      </c>
      <c r="S140">
        <v>0</v>
      </c>
      <c r="T140">
        <v>3</v>
      </c>
      <c r="U140">
        <f t="shared" si="19"/>
        <v>1.7320508075688772</v>
      </c>
      <c r="V140">
        <v>2</v>
      </c>
      <c r="W140">
        <v>1</v>
      </c>
      <c r="X140">
        <v>12</v>
      </c>
      <c r="Y140">
        <v>0</v>
      </c>
      <c r="Z140">
        <f t="shared" si="20"/>
        <v>0</v>
      </c>
      <c r="AA140">
        <v>12</v>
      </c>
      <c r="AB140">
        <f t="shared" si="21"/>
        <v>3.4641016151377544</v>
      </c>
      <c r="AC140">
        <v>2.5649493574615367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f t="shared" si="22"/>
        <v>0</v>
      </c>
    </row>
    <row r="141" spans="1:38" x14ac:dyDescent="0.25">
      <c r="A141">
        <v>4</v>
      </c>
      <c r="B141">
        <v>2</v>
      </c>
      <c r="C141" t="str">
        <f t="shared" si="16"/>
        <v>4-2</v>
      </c>
      <c r="D141" t="s">
        <v>13</v>
      </c>
      <c r="E141" t="s">
        <v>6</v>
      </c>
      <c r="F141">
        <v>2022</v>
      </c>
      <c r="G141">
        <v>47</v>
      </c>
      <c r="H141">
        <f t="shared" si="17"/>
        <v>6.8556546004010439</v>
      </c>
      <c r="I141">
        <v>47</v>
      </c>
      <c r="J141">
        <f t="shared" si="17"/>
        <v>6.8556546004010439</v>
      </c>
      <c r="K141">
        <v>15</v>
      </c>
      <c r="L141">
        <v>4</v>
      </c>
      <c r="M141">
        <v>29</v>
      </c>
      <c r="N141">
        <f t="shared" si="18"/>
        <v>5.3851648071345037</v>
      </c>
      <c r="O141">
        <v>0</v>
      </c>
      <c r="P141">
        <v>28</v>
      </c>
      <c r="Q141">
        <v>0</v>
      </c>
      <c r="R141">
        <v>1</v>
      </c>
      <c r="S141">
        <v>0</v>
      </c>
      <c r="T141">
        <v>18</v>
      </c>
      <c r="U141">
        <f t="shared" si="19"/>
        <v>4.2426406871192848</v>
      </c>
      <c r="V141">
        <v>14</v>
      </c>
      <c r="W141">
        <v>4</v>
      </c>
      <c r="X141">
        <v>35</v>
      </c>
      <c r="Y141">
        <v>3</v>
      </c>
      <c r="Z141">
        <f t="shared" si="20"/>
        <v>1.7320508075688772</v>
      </c>
      <c r="AA141">
        <v>32</v>
      </c>
      <c r="AB141">
        <f t="shared" si="21"/>
        <v>5.6568542494923806</v>
      </c>
      <c r="AC141">
        <v>3.4965075614664802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 t="shared" si="22"/>
        <v>0</v>
      </c>
    </row>
    <row r="142" spans="1:38" x14ac:dyDescent="0.25">
      <c r="A142">
        <v>1</v>
      </c>
      <c r="B142">
        <v>1</v>
      </c>
      <c r="C142" t="str">
        <f t="shared" si="16"/>
        <v>1-1</v>
      </c>
      <c r="D142" t="s">
        <v>7</v>
      </c>
      <c r="E142" t="s">
        <v>18</v>
      </c>
      <c r="F142">
        <v>2018</v>
      </c>
      <c r="G142">
        <v>20</v>
      </c>
      <c r="H142">
        <f t="shared" si="17"/>
        <v>4.4721359549995796</v>
      </c>
      <c r="I142">
        <v>20</v>
      </c>
      <c r="J142">
        <f t="shared" si="17"/>
        <v>4.4721359549995796</v>
      </c>
      <c r="K142">
        <v>4</v>
      </c>
      <c r="L142">
        <v>0</v>
      </c>
      <c r="M142">
        <v>20</v>
      </c>
      <c r="N142">
        <f t="shared" si="18"/>
        <v>4.4721359549995796</v>
      </c>
      <c r="O142">
        <v>0</v>
      </c>
      <c r="P142">
        <v>16</v>
      </c>
      <c r="Q142">
        <v>0</v>
      </c>
      <c r="R142">
        <v>4</v>
      </c>
      <c r="S142">
        <v>0</v>
      </c>
      <c r="T142">
        <v>0</v>
      </c>
      <c r="U142">
        <f t="shared" si="19"/>
        <v>0</v>
      </c>
      <c r="V142">
        <v>0</v>
      </c>
      <c r="W142">
        <v>0</v>
      </c>
      <c r="X142">
        <v>50</v>
      </c>
      <c r="Y142">
        <v>30</v>
      </c>
      <c r="Z142">
        <f t="shared" si="20"/>
        <v>5.4772255750516612</v>
      </c>
      <c r="AA142">
        <v>20</v>
      </c>
      <c r="AB142">
        <f t="shared" si="21"/>
        <v>4.4721359549995796</v>
      </c>
      <c r="AC142">
        <v>3.044522437723423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 t="shared" si="22"/>
        <v>0</v>
      </c>
    </row>
    <row r="143" spans="1:38" x14ac:dyDescent="0.25">
      <c r="A143">
        <v>2</v>
      </c>
      <c r="B143">
        <v>2</v>
      </c>
      <c r="C143" t="str">
        <f t="shared" si="16"/>
        <v>2-2</v>
      </c>
      <c r="D143" t="s">
        <v>7</v>
      </c>
      <c r="E143" t="s">
        <v>18</v>
      </c>
      <c r="F143">
        <v>2018</v>
      </c>
      <c r="G143">
        <v>30</v>
      </c>
      <c r="H143">
        <f t="shared" si="17"/>
        <v>5.4772255750516612</v>
      </c>
      <c r="I143">
        <v>30</v>
      </c>
      <c r="J143">
        <f t="shared" si="17"/>
        <v>5.4772255750516612</v>
      </c>
      <c r="K143">
        <v>6</v>
      </c>
      <c r="L143">
        <v>2</v>
      </c>
      <c r="M143">
        <v>24</v>
      </c>
      <c r="N143">
        <f t="shared" si="18"/>
        <v>4.8989794855663558</v>
      </c>
      <c r="O143">
        <v>0</v>
      </c>
      <c r="P143">
        <v>22</v>
      </c>
      <c r="Q143">
        <v>0</v>
      </c>
      <c r="R143">
        <v>0</v>
      </c>
      <c r="S143">
        <v>2</v>
      </c>
      <c r="T143">
        <v>6</v>
      </c>
      <c r="U143">
        <f t="shared" si="19"/>
        <v>2.4494897427831779</v>
      </c>
      <c r="V143">
        <v>6</v>
      </c>
      <c r="W143">
        <v>0</v>
      </c>
      <c r="X143">
        <v>43</v>
      </c>
      <c r="Y143">
        <v>10</v>
      </c>
      <c r="Z143">
        <f t="shared" si="20"/>
        <v>3.1622776601683795</v>
      </c>
      <c r="AA143">
        <v>33</v>
      </c>
      <c r="AB143">
        <f t="shared" si="21"/>
        <v>5.7445626465380286</v>
      </c>
      <c r="AC143">
        <v>3.5263605246161616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f t="shared" si="22"/>
        <v>0</v>
      </c>
    </row>
    <row r="144" spans="1:38" x14ac:dyDescent="0.25">
      <c r="A144">
        <v>3</v>
      </c>
      <c r="B144">
        <v>3</v>
      </c>
      <c r="C144" t="str">
        <f t="shared" si="16"/>
        <v>3-3</v>
      </c>
      <c r="D144" t="s">
        <v>7</v>
      </c>
      <c r="E144" t="s">
        <v>18</v>
      </c>
      <c r="F144">
        <v>2018</v>
      </c>
      <c r="G144">
        <v>25</v>
      </c>
      <c r="H144">
        <f t="shared" si="17"/>
        <v>5</v>
      </c>
      <c r="I144">
        <v>25</v>
      </c>
      <c r="J144">
        <f t="shared" si="17"/>
        <v>5</v>
      </c>
      <c r="K144">
        <v>0</v>
      </c>
      <c r="L144">
        <v>0</v>
      </c>
      <c r="M144">
        <v>25</v>
      </c>
      <c r="N144">
        <f t="shared" si="18"/>
        <v>5</v>
      </c>
      <c r="O144">
        <v>0</v>
      </c>
      <c r="P144">
        <v>25</v>
      </c>
      <c r="Q144">
        <v>0</v>
      </c>
      <c r="R144">
        <v>0</v>
      </c>
      <c r="S144">
        <v>0</v>
      </c>
      <c r="T144">
        <v>0</v>
      </c>
      <c r="U144">
        <f t="shared" si="19"/>
        <v>0</v>
      </c>
      <c r="V144">
        <v>0</v>
      </c>
      <c r="W144">
        <v>0</v>
      </c>
      <c r="X144">
        <v>38</v>
      </c>
      <c r="Y144">
        <v>0</v>
      </c>
      <c r="Z144">
        <f t="shared" si="20"/>
        <v>0</v>
      </c>
      <c r="AA144">
        <v>38</v>
      </c>
      <c r="AB144">
        <f t="shared" si="21"/>
        <v>6.164414002968976</v>
      </c>
      <c r="AC144">
        <v>3.6635616461296463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 t="shared" si="22"/>
        <v>0</v>
      </c>
    </row>
    <row r="145" spans="1:38" x14ac:dyDescent="0.25">
      <c r="A145">
        <v>4</v>
      </c>
      <c r="B145">
        <v>1</v>
      </c>
      <c r="C145" t="str">
        <f t="shared" si="16"/>
        <v>4-1</v>
      </c>
      <c r="D145" t="s">
        <v>7</v>
      </c>
      <c r="E145" t="s">
        <v>18</v>
      </c>
      <c r="F145">
        <v>2018</v>
      </c>
      <c r="G145">
        <v>35</v>
      </c>
      <c r="H145">
        <f t="shared" si="17"/>
        <v>5.9160797830996161</v>
      </c>
      <c r="I145">
        <v>35</v>
      </c>
      <c r="J145">
        <f t="shared" si="17"/>
        <v>5.9160797830996161</v>
      </c>
      <c r="K145">
        <v>0</v>
      </c>
      <c r="L145">
        <v>0</v>
      </c>
      <c r="M145">
        <v>35</v>
      </c>
      <c r="N145">
        <f t="shared" si="18"/>
        <v>5.9160797830996161</v>
      </c>
      <c r="O145">
        <v>3</v>
      </c>
      <c r="P145">
        <v>32</v>
      </c>
      <c r="Q145">
        <v>0</v>
      </c>
      <c r="R145">
        <v>0</v>
      </c>
      <c r="S145">
        <v>0</v>
      </c>
      <c r="T145">
        <v>0</v>
      </c>
      <c r="U145">
        <f t="shared" si="19"/>
        <v>0</v>
      </c>
      <c r="V145">
        <v>0</v>
      </c>
      <c r="W145">
        <v>0</v>
      </c>
      <c r="X145">
        <v>50</v>
      </c>
      <c r="Y145">
        <v>0</v>
      </c>
      <c r="Z145">
        <f t="shared" si="20"/>
        <v>0</v>
      </c>
      <c r="AA145">
        <v>50</v>
      </c>
      <c r="AB145">
        <f t="shared" si="21"/>
        <v>7.0710678118654755</v>
      </c>
      <c r="AC145">
        <v>3.9318256327243257</v>
      </c>
      <c r="AD145">
        <v>0</v>
      </c>
      <c r="AE145">
        <v>0</v>
      </c>
      <c r="AF145">
        <v>0</v>
      </c>
      <c r="AG145">
        <v>6</v>
      </c>
      <c r="AH145">
        <v>6</v>
      </c>
      <c r="AI145">
        <v>0</v>
      </c>
      <c r="AJ145">
        <v>0</v>
      </c>
      <c r="AK145">
        <v>0</v>
      </c>
      <c r="AL145">
        <f t="shared" si="22"/>
        <v>0</v>
      </c>
    </row>
    <row r="146" spans="1:38" x14ac:dyDescent="0.25">
      <c r="A146">
        <v>1</v>
      </c>
      <c r="B146">
        <v>1</v>
      </c>
      <c r="C146" t="str">
        <f t="shared" si="16"/>
        <v>1-1</v>
      </c>
      <c r="D146" t="s">
        <v>7</v>
      </c>
      <c r="E146" t="s">
        <v>18</v>
      </c>
      <c r="F146">
        <v>2019</v>
      </c>
      <c r="G146">
        <v>62</v>
      </c>
      <c r="H146">
        <f t="shared" si="17"/>
        <v>7.8740078740118111</v>
      </c>
      <c r="I146">
        <v>62</v>
      </c>
      <c r="J146">
        <f t="shared" si="17"/>
        <v>7.8740078740118111</v>
      </c>
      <c r="K146">
        <v>35</v>
      </c>
      <c r="L146">
        <v>11</v>
      </c>
      <c r="M146">
        <v>16</v>
      </c>
      <c r="N146">
        <f t="shared" si="18"/>
        <v>4</v>
      </c>
      <c r="O146">
        <v>0</v>
      </c>
      <c r="P146">
        <v>16</v>
      </c>
      <c r="Q146">
        <v>0</v>
      </c>
      <c r="R146">
        <v>0</v>
      </c>
      <c r="S146">
        <v>0</v>
      </c>
      <c r="T146">
        <v>46</v>
      </c>
      <c r="U146">
        <f t="shared" si="19"/>
        <v>6.7823299831252681</v>
      </c>
      <c r="V146">
        <v>35</v>
      </c>
      <c r="W146">
        <v>11</v>
      </c>
      <c r="X146">
        <v>47</v>
      </c>
      <c r="Y146">
        <v>40</v>
      </c>
      <c r="Z146">
        <f t="shared" si="20"/>
        <v>6.324555320336759</v>
      </c>
      <c r="AA146">
        <v>7</v>
      </c>
      <c r="AB146">
        <f t="shared" si="21"/>
        <v>2.6457513110645907</v>
      </c>
      <c r="AC146">
        <v>2.0794415416798357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6</v>
      </c>
      <c r="AJ146">
        <v>6</v>
      </c>
      <c r="AK146">
        <v>6</v>
      </c>
      <c r="AL146">
        <f t="shared" si="22"/>
        <v>2.4494897427831779</v>
      </c>
    </row>
    <row r="147" spans="1:38" x14ac:dyDescent="0.25">
      <c r="A147">
        <v>2</v>
      </c>
      <c r="B147">
        <v>2</v>
      </c>
      <c r="C147" t="str">
        <f t="shared" si="16"/>
        <v>2-2</v>
      </c>
      <c r="D147" t="s">
        <v>7</v>
      </c>
      <c r="E147" t="s">
        <v>18</v>
      </c>
      <c r="F147">
        <v>2019</v>
      </c>
      <c r="G147">
        <v>106</v>
      </c>
      <c r="H147">
        <f t="shared" si="17"/>
        <v>10.295630140987001</v>
      </c>
      <c r="I147">
        <v>106</v>
      </c>
      <c r="J147">
        <f t="shared" si="17"/>
        <v>10.295630140987001</v>
      </c>
      <c r="K147">
        <v>79</v>
      </c>
      <c r="L147">
        <v>4</v>
      </c>
      <c r="M147">
        <v>27</v>
      </c>
      <c r="N147">
        <f t="shared" si="18"/>
        <v>5.196152422706632</v>
      </c>
      <c r="O147">
        <v>0</v>
      </c>
      <c r="P147">
        <v>23</v>
      </c>
      <c r="Q147">
        <v>0</v>
      </c>
      <c r="R147">
        <v>0</v>
      </c>
      <c r="S147">
        <v>4</v>
      </c>
      <c r="T147">
        <v>79</v>
      </c>
      <c r="U147">
        <f t="shared" si="19"/>
        <v>8.8881944173155887</v>
      </c>
      <c r="V147">
        <v>79</v>
      </c>
      <c r="W147">
        <v>0</v>
      </c>
      <c r="X147">
        <v>62</v>
      </c>
      <c r="Y147">
        <v>58</v>
      </c>
      <c r="Z147">
        <f t="shared" si="20"/>
        <v>7.6157731058639087</v>
      </c>
      <c r="AA147">
        <v>4</v>
      </c>
      <c r="AB147">
        <f t="shared" si="21"/>
        <v>2</v>
      </c>
      <c r="AC147">
        <v>1.6094379124341003</v>
      </c>
      <c r="AD147">
        <v>0</v>
      </c>
      <c r="AE147">
        <v>0</v>
      </c>
      <c r="AF147">
        <v>17</v>
      </c>
      <c r="AG147">
        <v>5</v>
      </c>
      <c r="AH147">
        <v>4</v>
      </c>
      <c r="AI147">
        <v>1</v>
      </c>
      <c r="AJ147">
        <v>1</v>
      </c>
      <c r="AK147">
        <v>1</v>
      </c>
      <c r="AL147">
        <f t="shared" si="22"/>
        <v>1</v>
      </c>
    </row>
    <row r="148" spans="1:38" x14ac:dyDescent="0.25">
      <c r="A148">
        <v>3</v>
      </c>
      <c r="B148">
        <v>3</v>
      </c>
      <c r="C148" t="str">
        <f t="shared" si="16"/>
        <v>3-3</v>
      </c>
      <c r="D148" t="s">
        <v>7</v>
      </c>
      <c r="E148" t="s">
        <v>18</v>
      </c>
      <c r="F148">
        <v>2019</v>
      </c>
      <c r="G148">
        <v>97</v>
      </c>
      <c r="H148">
        <f t="shared" si="17"/>
        <v>9.8488578017961039</v>
      </c>
      <c r="I148">
        <v>97</v>
      </c>
      <c r="J148">
        <f t="shared" si="17"/>
        <v>9.8488578017961039</v>
      </c>
      <c r="K148">
        <v>69</v>
      </c>
      <c r="L148">
        <v>0</v>
      </c>
      <c r="M148">
        <v>32</v>
      </c>
      <c r="N148">
        <f t="shared" si="18"/>
        <v>5.6568542494923806</v>
      </c>
      <c r="O148">
        <v>0</v>
      </c>
      <c r="P148">
        <v>28</v>
      </c>
      <c r="Q148">
        <v>0</v>
      </c>
      <c r="R148">
        <v>4</v>
      </c>
      <c r="S148">
        <v>0</v>
      </c>
      <c r="T148">
        <v>65</v>
      </c>
      <c r="U148">
        <f t="shared" si="19"/>
        <v>8.0622577482985491</v>
      </c>
      <c r="V148">
        <v>65</v>
      </c>
      <c r="W148">
        <v>0</v>
      </c>
      <c r="X148">
        <v>22</v>
      </c>
      <c r="Y148">
        <v>19</v>
      </c>
      <c r="Z148">
        <f t="shared" si="20"/>
        <v>4.358898943540674</v>
      </c>
      <c r="AA148">
        <v>3</v>
      </c>
      <c r="AB148">
        <f t="shared" si="21"/>
        <v>1.7320508075688772</v>
      </c>
      <c r="AC148">
        <v>1.3862943611198906</v>
      </c>
      <c r="AD148">
        <v>0</v>
      </c>
      <c r="AE148">
        <v>1</v>
      </c>
      <c r="AF148">
        <v>0</v>
      </c>
      <c r="AG148">
        <v>2</v>
      </c>
      <c r="AH148">
        <v>0</v>
      </c>
      <c r="AI148">
        <v>2</v>
      </c>
      <c r="AJ148">
        <v>2</v>
      </c>
      <c r="AK148">
        <v>2</v>
      </c>
      <c r="AL148">
        <f t="shared" si="22"/>
        <v>1.4142135623730951</v>
      </c>
    </row>
    <row r="149" spans="1:38" x14ac:dyDescent="0.25">
      <c r="A149">
        <v>4</v>
      </c>
      <c r="B149">
        <v>1</v>
      </c>
      <c r="C149" t="str">
        <f t="shared" si="16"/>
        <v>4-1</v>
      </c>
      <c r="D149" t="s">
        <v>7</v>
      </c>
      <c r="E149" t="s">
        <v>18</v>
      </c>
      <c r="F149">
        <v>2019</v>
      </c>
      <c r="G149">
        <v>88</v>
      </c>
      <c r="H149">
        <f t="shared" si="17"/>
        <v>9.3808315196468595</v>
      </c>
      <c r="I149">
        <v>88</v>
      </c>
      <c r="J149">
        <f t="shared" si="17"/>
        <v>9.3808315196468595</v>
      </c>
      <c r="K149">
        <v>42</v>
      </c>
      <c r="L149">
        <v>0</v>
      </c>
      <c r="M149">
        <v>50</v>
      </c>
      <c r="N149">
        <f t="shared" si="18"/>
        <v>7.0710678118654755</v>
      </c>
      <c r="O149">
        <v>3</v>
      </c>
      <c r="P149">
        <v>43</v>
      </c>
      <c r="Q149">
        <v>0</v>
      </c>
      <c r="R149">
        <v>4</v>
      </c>
      <c r="S149">
        <v>0</v>
      </c>
      <c r="T149">
        <v>38</v>
      </c>
      <c r="U149">
        <f t="shared" si="19"/>
        <v>6.164414002968976</v>
      </c>
      <c r="V149">
        <v>38</v>
      </c>
      <c r="W149">
        <v>0</v>
      </c>
      <c r="X149">
        <v>60</v>
      </c>
      <c r="Y149">
        <v>24</v>
      </c>
      <c r="Z149">
        <f t="shared" si="20"/>
        <v>4.8989794855663558</v>
      </c>
      <c r="AA149">
        <v>36</v>
      </c>
      <c r="AB149">
        <f t="shared" si="21"/>
        <v>6</v>
      </c>
      <c r="AC149">
        <v>3.6109179126442243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2</v>
      </c>
      <c r="AJ149">
        <v>2</v>
      </c>
      <c r="AK149">
        <v>2</v>
      </c>
      <c r="AL149">
        <f t="shared" si="22"/>
        <v>1.4142135623730951</v>
      </c>
    </row>
    <row r="150" spans="1:38" x14ac:dyDescent="0.25">
      <c r="A150">
        <v>1</v>
      </c>
      <c r="B150">
        <v>1</v>
      </c>
      <c r="C150" t="str">
        <f t="shared" si="16"/>
        <v>1-1</v>
      </c>
      <c r="D150" t="s">
        <v>7</v>
      </c>
      <c r="E150" t="s">
        <v>18</v>
      </c>
      <c r="F150">
        <v>2020</v>
      </c>
      <c r="G150">
        <v>33</v>
      </c>
      <c r="H150">
        <f t="shared" si="17"/>
        <v>5.7445626465380286</v>
      </c>
      <c r="I150">
        <v>33</v>
      </c>
      <c r="J150">
        <f t="shared" si="17"/>
        <v>5.7445626465380286</v>
      </c>
      <c r="K150">
        <v>13</v>
      </c>
      <c r="L150">
        <v>3</v>
      </c>
      <c r="M150">
        <v>21</v>
      </c>
      <c r="N150">
        <f t="shared" si="18"/>
        <v>4.5825756949558398</v>
      </c>
      <c r="O150">
        <v>0</v>
      </c>
      <c r="P150">
        <v>17</v>
      </c>
      <c r="Q150">
        <v>0</v>
      </c>
      <c r="R150">
        <v>4</v>
      </c>
      <c r="S150">
        <v>0</v>
      </c>
      <c r="T150">
        <v>12</v>
      </c>
      <c r="U150">
        <f t="shared" si="19"/>
        <v>3.4641016151377544</v>
      </c>
      <c r="V150">
        <v>9</v>
      </c>
      <c r="W150">
        <v>3</v>
      </c>
      <c r="X150">
        <v>69</v>
      </c>
      <c r="Y150">
        <v>69</v>
      </c>
      <c r="Z150">
        <f t="shared" si="20"/>
        <v>8.3066238629180749</v>
      </c>
      <c r="AA150">
        <v>0</v>
      </c>
      <c r="AB150">
        <f t="shared" si="21"/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0</v>
      </c>
      <c r="AJ150">
        <v>0</v>
      </c>
      <c r="AK150">
        <v>0</v>
      </c>
      <c r="AL150">
        <f t="shared" si="22"/>
        <v>0</v>
      </c>
    </row>
    <row r="151" spans="1:38" x14ac:dyDescent="0.25">
      <c r="A151">
        <v>2</v>
      </c>
      <c r="B151">
        <v>2</v>
      </c>
      <c r="C151" t="str">
        <f t="shared" si="16"/>
        <v>2-2</v>
      </c>
      <c r="D151" t="s">
        <v>7</v>
      </c>
      <c r="E151" t="s">
        <v>18</v>
      </c>
      <c r="F151">
        <v>2020</v>
      </c>
      <c r="G151">
        <v>119</v>
      </c>
      <c r="H151">
        <f t="shared" si="17"/>
        <v>10.908712114635714</v>
      </c>
      <c r="I151">
        <v>119</v>
      </c>
      <c r="J151">
        <f t="shared" si="17"/>
        <v>10.908712114635714</v>
      </c>
      <c r="K151">
        <v>73</v>
      </c>
      <c r="L151">
        <v>9</v>
      </c>
      <c r="M151">
        <v>38</v>
      </c>
      <c r="N151">
        <f t="shared" si="18"/>
        <v>6.164414002968976</v>
      </c>
      <c r="O151">
        <v>0</v>
      </c>
      <c r="P151">
        <v>37</v>
      </c>
      <c r="Q151">
        <v>0</v>
      </c>
      <c r="R151">
        <v>1</v>
      </c>
      <c r="S151">
        <v>0</v>
      </c>
      <c r="T151">
        <v>81</v>
      </c>
      <c r="U151">
        <f t="shared" si="19"/>
        <v>9</v>
      </c>
      <c r="V151">
        <v>72</v>
      </c>
      <c r="W151">
        <v>9</v>
      </c>
      <c r="X151">
        <v>55</v>
      </c>
      <c r="Y151">
        <v>55</v>
      </c>
      <c r="Z151">
        <f t="shared" si="20"/>
        <v>7.416198487095663</v>
      </c>
      <c r="AA151">
        <v>0</v>
      </c>
      <c r="AB151">
        <f t="shared" si="21"/>
        <v>0</v>
      </c>
      <c r="AC151">
        <v>0</v>
      </c>
      <c r="AD151">
        <v>0</v>
      </c>
      <c r="AE151">
        <v>0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>
        <f t="shared" si="22"/>
        <v>0</v>
      </c>
    </row>
    <row r="152" spans="1:38" x14ac:dyDescent="0.25">
      <c r="A152">
        <v>3</v>
      </c>
      <c r="B152">
        <v>3</v>
      </c>
      <c r="C152" t="str">
        <f t="shared" si="16"/>
        <v>3-3</v>
      </c>
      <c r="D152" t="s">
        <v>7</v>
      </c>
      <c r="E152" t="s">
        <v>18</v>
      </c>
      <c r="F152">
        <v>2020</v>
      </c>
      <c r="G152">
        <v>95</v>
      </c>
      <c r="H152">
        <f t="shared" si="17"/>
        <v>9.7467943448089631</v>
      </c>
      <c r="I152">
        <v>95</v>
      </c>
      <c r="J152">
        <f t="shared" si="17"/>
        <v>9.7467943448089631</v>
      </c>
      <c r="K152">
        <v>44</v>
      </c>
      <c r="L152">
        <v>0</v>
      </c>
      <c r="M152">
        <v>55</v>
      </c>
      <c r="N152">
        <f t="shared" si="18"/>
        <v>7.416198487095663</v>
      </c>
      <c r="O152">
        <v>0</v>
      </c>
      <c r="P152">
        <v>51</v>
      </c>
      <c r="Q152">
        <v>0</v>
      </c>
      <c r="R152">
        <v>4</v>
      </c>
      <c r="S152">
        <v>0</v>
      </c>
      <c r="T152">
        <v>40</v>
      </c>
      <c r="U152">
        <f t="shared" si="19"/>
        <v>6.324555320336759</v>
      </c>
      <c r="V152">
        <v>40</v>
      </c>
      <c r="W152">
        <v>0</v>
      </c>
      <c r="X152">
        <v>25</v>
      </c>
      <c r="Y152">
        <v>24</v>
      </c>
      <c r="Z152">
        <f t="shared" si="20"/>
        <v>4.8989794855663558</v>
      </c>
      <c r="AA152">
        <v>1</v>
      </c>
      <c r="AB152">
        <f t="shared" si="21"/>
        <v>1</v>
      </c>
      <c r="AC152">
        <v>0.69314718055994529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f t="shared" si="22"/>
        <v>0</v>
      </c>
    </row>
    <row r="153" spans="1:38" x14ac:dyDescent="0.25">
      <c r="A153">
        <v>4</v>
      </c>
      <c r="B153">
        <v>1</v>
      </c>
      <c r="C153" t="str">
        <f t="shared" si="16"/>
        <v>4-1</v>
      </c>
      <c r="D153" t="s">
        <v>7</v>
      </c>
      <c r="E153" t="s">
        <v>18</v>
      </c>
      <c r="F153">
        <v>2020</v>
      </c>
      <c r="G153">
        <v>115</v>
      </c>
      <c r="H153">
        <f t="shared" si="17"/>
        <v>10.723805294763608</v>
      </c>
      <c r="I153">
        <v>115</v>
      </c>
      <c r="J153">
        <f t="shared" si="17"/>
        <v>10.723805294763608</v>
      </c>
      <c r="K153">
        <v>48</v>
      </c>
      <c r="L153">
        <v>0</v>
      </c>
      <c r="M153">
        <v>70</v>
      </c>
      <c r="N153">
        <f t="shared" si="18"/>
        <v>8.3666002653407556</v>
      </c>
      <c r="O153">
        <v>3</v>
      </c>
      <c r="P153">
        <v>64</v>
      </c>
      <c r="Q153">
        <v>0</v>
      </c>
      <c r="R153">
        <v>3</v>
      </c>
      <c r="S153">
        <v>0</v>
      </c>
      <c r="T153">
        <v>45</v>
      </c>
      <c r="U153">
        <f t="shared" si="19"/>
        <v>6.7082039324993694</v>
      </c>
      <c r="V153">
        <v>45</v>
      </c>
      <c r="W153">
        <v>0</v>
      </c>
      <c r="X153">
        <v>28</v>
      </c>
      <c r="Y153">
        <v>28</v>
      </c>
      <c r="Z153">
        <f t="shared" si="20"/>
        <v>5.2915026221291814</v>
      </c>
      <c r="AA153">
        <v>0</v>
      </c>
      <c r="AB153">
        <f t="shared" si="21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 t="shared" si="22"/>
        <v>0</v>
      </c>
    </row>
    <row r="154" spans="1:38" x14ac:dyDescent="0.25">
      <c r="A154">
        <v>1</v>
      </c>
      <c r="B154">
        <v>1</v>
      </c>
      <c r="C154" t="str">
        <f t="shared" si="16"/>
        <v>1-1</v>
      </c>
      <c r="D154" t="s">
        <v>7</v>
      </c>
      <c r="E154" t="s">
        <v>18</v>
      </c>
      <c r="F154">
        <v>2021</v>
      </c>
      <c r="G154">
        <v>24</v>
      </c>
      <c r="H154">
        <f t="shared" si="17"/>
        <v>4.8989794855663558</v>
      </c>
      <c r="I154">
        <v>24</v>
      </c>
      <c r="J154">
        <f t="shared" si="17"/>
        <v>4.8989794855663558</v>
      </c>
      <c r="K154">
        <v>7</v>
      </c>
      <c r="L154">
        <v>0</v>
      </c>
      <c r="M154">
        <v>23</v>
      </c>
      <c r="N154">
        <f t="shared" si="18"/>
        <v>4.7958315233127191</v>
      </c>
      <c r="O154">
        <v>0</v>
      </c>
      <c r="P154">
        <v>17</v>
      </c>
      <c r="Q154">
        <v>0</v>
      </c>
      <c r="R154">
        <v>6</v>
      </c>
      <c r="S154">
        <v>0</v>
      </c>
      <c r="T154">
        <v>1</v>
      </c>
      <c r="U154">
        <f t="shared" si="19"/>
        <v>1</v>
      </c>
      <c r="V154">
        <v>1</v>
      </c>
      <c r="W154">
        <v>0</v>
      </c>
      <c r="X154">
        <v>35</v>
      </c>
      <c r="Y154">
        <v>35</v>
      </c>
      <c r="Z154">
        <f t="shared" si="20"/>
        <v>5.9160797830996161</v>
      </c>
      <c r="AA154">
        <v>0</v>
      </c>
      <c r="AB154">
        <f t="shared" si="21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2"/>
        <v>0</v>
      </c>
    </row>
    <row r="155" spans="1:38" x14ac:dyDescent="0.25">
      <c r="A155">
        <v>2</v>
      </c>
      <c r="B155">
        <v>2</v>
      </c>
      <c r="C155" t="str">
        <f t="shared" si="16"/>
        <v>2-2</v>
      </c>
      <c r="D155" t="s">
        <v>7</v>
      </c>
      <c r="E155" t="s">
        <v>18</v>
      </c>
      <c r="F155">
        <v>2021</v>
      </c>
      <c r="G155">
        <v>34</v>
      </c>
      <c r="H155">
        <f t="shared" si="17"/>
        <v>5.8309518948453007</v>
      </c>
      <c r="I155">
        <v>34</v>
      </c>
      <c r="J155">
        <f t="shared" si="17"/>
        <v>5.8309518948453007</v>
      </c>
      <c r="K155">
        <v>2</v>
      </c>
      <c r="L155">
        <v>0</v>
      </c>
      <c r="M155">
        <v>32</v>
      </c>
      <c r="N155">
        <f t="shared" si="18"/>
        <v>5.6568542494923806</v>
      </c>
      <c r="O155">
        <v>0</v>
      </c>
      <c r="P155">
        <v>32</v>
      </c>
      <c r="Q155">
        <v>0</v>
      </c>
      <c r="R155">
        <v>0</v>
      </c>
      <c r="S155">
        <v>0</v>
      </c>
      <c r="T155">
        <v>2</v>
      </c>
      <c r="U155">
        <f t="shared" si="19"/>
        <v>1.4142135623730951</v>
      </c>
      <c r="V155">
        <v>2</v>
      </c>
      <c r="W155">
        <v>0</v>
      </c>
      <c r="X155">
        <v>32</v>
      </c>
      <c r="Y155">
        <v>32</v>
      </c>
      <c r="Z155">
        <f t="shared" si="20"/>
        <v>5.6568542494923806</v>
      </c>
      <c r="AA155">
        <v>0</v>
      </c>
      <c r="AB155">
        <f t="shared" si="21"/>
        <v>0</v>
      </c>
      <c r="AC155">
        <v>0</v>
      </c>
      <c r="AD155">
        <v>0</v>
      </c>
      <c r="AE155">
        <v>0</v>
      </c>
      <c r="AF155">
        <v>3</v>
      </c>
      <c r="AG155">
        <v>3</v>
      </c>
      <c r="AH155">
        <v>1</v>
      </c>
      <c r="AI155">
        <v>1</v>
      </c>
      <c r="AJ155">
        <v>1</v>
      </c>
      <c r="AK155">
        <v>1</v>
      </c>
      <c r="AL155">
        <f t="shared" si="22"/>
        <v>1</v>
      </c>
    </row>
    <row r="156" spans="1:38" x14ac:dyDescent="0.25">
      <c r="A156">
        <v>3</v>
      </c>
      <c r="B156">
        <v>3</v>
      </c>
      <c r="C156" t="str">
        <f t="shared" si="16"/>
        <v>3-3</v>
      </c>
      <c r="D156" t="s">
        <v>7</v>
      </c>
      <c r="E156" t="s">
        <v>18</v>
      </c>
      <c r="F156">
        <v>2021</v>
      </c>
      <c r="G156">
        <v>43</v>
      </c>
      <c r="H156">
        <f t="shared" si="17"/>
        <v>6.5574385243020004</v>
      </c>
      <c r="I156">
        <v>43</v>
      </c>
      <c r="J156">
        <f t="shared" si="17"/>
        <v>6.5574385243020004</v>
      </c>
      <c r="K156">
        <v>2</v>
      </c>
      <c r="L156">
        <v>0</v>
      </c>
      <c r="M156">
        <v>42</v>
      </c>
      <c r="N156">
        <f t="shared" si="18"/>
        <v>6.4807406984078604</v>
      </c>
      <c r="O156">
        <v>0</v>
      </c>
      <c r="P156">
        <v>41</v>
      </c>
      <c r="Q156">
        <v>0</v>
      </c>
      <c r="R156">
        <v>1</v>
      </c>
      <c r="S156">
        <v>0</v>
      </c>
      <c r="T156">
        <v>1</v>
      </c>
      <c r="U156">
        <f t="shared" si="19"/>
        <v>1</v>
      </c>
      <c r="V156">
        <v>1</v>
      </c>
      <c r="W156">
        <v>0</v>
      </c>
      <c r="X156">
        <v>10</v>
      </c>
      <c r="Y156">
        <v>10</v>
      </c>
      <c r="Z156">
        <f t="shared" si="20"/>
        <v>3.1622776601683795</v>
      </c>
      <c r="AA156">
        <v>0</v>
      </c>
      <c r="AB156">
        <f t="shared" si="21"/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f t="shared" si="22"/>
        <v>1</v>
      </c>
    </row>
    <row r="157" spans="1:38" x14ac:dyDescent="0.25">
      <c r="A157">
        <v>4</v>
      </c>
      <c r="B157">
        <v>1</v>
      </c>
      <c r="C157" t="str">
        <f t="shared" si="16"/>
        <v>4-1</v>
      </c>
      <c r="D157" t="s">
        <v>7</v>
      </c>
      <c r="E157" t="s">
        <v>18</v>
      </c>
      <c r="F157">
        <v>2021</v>
      </c>
      <c r="G157">
        <v>54</v>
      </c>
      <c r="H157">
        <f t="shared" si="17"/>
        <v>7.3484692283495345</v>
      </c>
      <c r="I157">
        <v>54</v>
      </c>
      <c r="J157">
        <f t="shared" si="17"/>
        <v>7.3484692283495345</v>
      </c>
      <c r="K157">
        <v>0</v>
      </c>
      <c r="L157">
        <v>0</v>
      </c>
      <c r="M157">
        <v>54</v>
      </c>
      <c r="N157">
        <f t="shared" si="18"/>
        <v>7.3484692283495345</v>
      </c>
      <c r="O157">
        <v>2</v>
      </c>
      <c r="P157">
        <v>52</v>
      </c>
      <c r="Q157">
        <v>0</v>
      </c>
      <c r="R157">
        <v>0</v>
      </c>
      <c r="S157">
        <v>0</v>
      </c>
      <c r="T157">
        <v>0</v>
      </c>
      <c r="U157">
        <f t="shared" si="19"/>
        <v>0</v>
      </c>
      <c r="V157">
        <v>0</v>
      </c>
      <c r="W157">
        <v>0</v>
      </c>
      <c r="X157">
        <v>32</v>
      </c>
      <c r="Y157">
        <v>32</v>
      </c>
      <c r="Z157">
        <f t="shared" si="20"/>
        <v>5.6568542494923806</v>
      </c>
      <c r="AA157">
        <v>0</v>
      </c>
      <c r="AB157">
        <f t="shared" si="21"/>
        <v>0</v>
      </c>
      <c r="AC157">
        <v>0</v>
      </c>
      <c r="AD157">
        <v>0</v>
      </c>
      <c r="AE157">
        <v>0</v>
      </c>
      <c r="AF157">
        <v>0</v>
      </c>
      <c r="AG157">
        <v>5</v>
      </c>
      <c r="AH157">
        <v>5</v>
      </c>
      <c r="AI157">
        <v>0</v>
      </c>
      <c r="AJ157">
        <v>0</v>
      </c>
      <c r="AK157">
        <v>0</v>
      </c>
      <c r="AL157">
        <f t="shared" si="22"/>
        <v>0</v>
      </c>
    </row>
    <row r="158" spans="1:38" x14ac:dyDescent="0.25">
      <c r="A158">
        <v>1</v>
      </c>
      <c r="B158">
        <v>1</v>
      </c>
      <c r="C158" t="str">
        <f t="shared" si="16"/>
        <v>1-1</v>
      </c>
      <c r="D158" t="s">
        <v>7</v>
      </c>
      <c r="E158" t="s">
        <v>18</v>
      </c>
      <c r="F158">
        <v>2022</v>
      </c>
      <c r="G158">
        <v>53</v>
      </c>
      <c r="H158">
        <f t="shared" si="17"/>
        <v>7.2801098892805181</v>
      </c>
      <c r="I158">
        <v>53</v>
      </c>
      <c r="J158">
        <f t="shared" si="17"/>
        <v>7.2801098892805181</v>
      </c>
      <c r="K158">
        <v>14</v>
      </c>
      <c r="L158">
        <v>15</v>
      </c>
      <c r="M158">
        <v>35</v>
      </c>
      <c r="N158">
        <f t="shared" si="18"/>
        <v>5.9160797830996161</v>
      </c>
      <c r="O158">
        <v>0</v>
      </c>
      <c r="P158">
        <v>24</v>
      </c>
      <c r="Q158">
        <v>0</v>
      </c>
      <c r="R158">
        <v>10</v>
      </c>
      <c r="S158">
        <v>1</v>
      </c>
      <c r="T158">
        <v>18</v>
      </c>
      <c r="U158">
        <f t="shared" si="19"/>
        <v>4.2426406871192848</v>
      </c>
      <c r="V158">
        <v>4</v>
      </c>
      <c r="W158">
        <v>14</v>
      </c>
      <c r="X158">
        <v>20</v>
      </c>
      <c r="Y158">
        <v>20</v>
      </c>
      <c r="Z158">
        <f t="shared" si="20"/>
        <v>4.4721359549995796</v>
      </c>
      <c r="AA158">
        <v>0</v>
      </c>
      <c r="AB158">
        <f t="shared" si="21"/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 t="shared" si="22"/>
        <v>0</v>
      </c>
    </row>
    <row r="159" spans="1:38" x14ac:dyDescent="0.25">
      <c r="A159">
        <v>2</v>
      </c>
      <c r="B159">
        <v>2</v>
      </c>
      <c r="C159" t="str">
        <f t="shared" si="16"/>
        <v>2-2</v>
      </c>
      <c r="D159" t="s">
        <v>7</v>
      </c>
      <c r="E159" t="s">
        <v>18</v>
      </c>
      <c r="F159">
        <v>2022</v>
      </c>
      <c r="G159">
        <v>49</v>
      </c>
      <c r="H159">
        <f t="shared" si="17"/>
        <v>7</v>
      </c>
      <c r="I159">
        <v>49</v>
      </c>
      <c r="J159">
        <f t="shared" si="17"/>
        <v>7</v>
      </c>
      <c r="K159">
        <v>0</v>
      </c>
      <c r="L159">
        <v>0</v>
      </c>
      <c r="M159">
        <v>49</v>
      </c>
      <c r="N159">
        <f t="shared" si="18"/>
        <v>7</v>
      </c>
      <c r="O159">
        <v>0</v>
      </c>
      <c r="P159">
        <v>49</v>
      </c>
      <c r="Q159">
        <v>0</v>
      </c>
      <c r="R159">
        <v>0</v>
      </c>
      <c r="S159">
        <v>0</v>
      </c>
      <c r="T159">
        <v>0</v>
      </c>
      <c r="U159">
        <f t="shared" si="19"/>
        <v>0</v>
      </c>
      <c r="V159">
        <v>0</v>
      </c>
      <c r="W159">
        <v>0</v>
      </c>
      <c r="X159">
        <v>1</v>
      </c>
      <c r="Y159">
        <v>1</v>
      </c>
      <c r="Z159">
        <f t="shared" si="20"/>
        <v>1</v>
      </c>
      <c r="AA159">
        <v>0</v>
      </c>
      <c r="AB159">
        <f t="shared" si="21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22"/>
        <v>0</v>
      </c>
    </row>
    <row r="160" spans="1:38" x14ac:dyDescent="0.25">
      <c r="A160">
        <v>3</v>
      </c>
      <c r="B160">
        <v>3</v>
      </c>
      <c r="C160" t="str">
        <f t="shared" si="16"/>
        <v>3-3</v>
      </c>
      <c r="D160" t="s">
        <v>7</v>
      </c>
      <c r="E160" t="s">
        <v>18</v>
      </c>
      <c r="F160">
        <v>2022</v>
      </c>
      <c r="G160">
        <v>42</v>
      </c>
      <c r="H160">
        <f t="shared" si="17"/>
        <v>6.4807406984078604</v>
      </c>
      <c r="I160">
        <v>42</v>
      </c>
      <c r="J160">
        <f t="shared" si="17"/>
        <v>6.4807406984078604</v>
      </c>
      <c r="K160">
        <v>2</v>
      </c>
      <c r="L160">
        <v>0</v>
      </c>
      <c r="M160">
        <v>41</v>
      </c>
      <c r="N160">
        <f t="shared" si="18"/>
        <v>6.4031242374328485</v>
      </c>
      <c r="O160">
        <v>0</v>
      </c>
      <c r="P160">
        <v>40</v>
      </c>
      <c r="Q160">
        <v>0</v>
      </c>
      <c r="R160">
        <v>1</v>
      </c>
      <c r="S160">
        <v>0</v>
      </c>
      <c r="T160">
        <v>1</v>
      </c>
      <c r="U160">
        <f t="shared" si="19"/>
        <v>1</v>
      </c>
      <c r="V160">
        <v>1</v>
      </c>
      <c r="W160">
        <v>0</v>
      </c>
      <c r="X160">
        <v>1</v>
      </c>
      <c r="Y160">
        <v>1</v>
      </c>
      <c r="Z160">
        <f t="shared" si="20"/>
        <v>1</v>
      </c>
      <c r="AA160">
        <v>0</v>
      </c>
      <c r="AB160">
        <f t="shared" si="21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2"/>
        <v>0</v>
      </c>
    </row>
    <row r="161" spans="1:38" x14ac:dyDescent="0.25">
      <c r="A161">
        <v>4</v>
      </c>
      <c r="B161">
        <v>1</v>
      </c>
      <c r="C161" t="str">
        <f t="shared" si="16"/>
        <v>4-1</v>
      </c>
      <c r="D161" t="s">
        <v>7</v>
      </c>
      <c r="E161" t="s">
        <v>18</v>
      </c>
      <c r="F161">
        <v>2022</v>
      </c>
      <c r="G161">
        <v>59</v>
      </c>
      <c r="H161">
        <f t="shared" si="17"/>
        <v>7.6811457478686078</v>
      </c>
      <c r="I161">
        <v>59</v>
      </c>
      <c r="J161">
        <f t="shared" si="17"/>
        <v>7.6811457478686078</v>
      </c>
      <c r="K161">
        <v>5</v>
      </c>
      <c r="L161">
        <v>1</v>
      </c>
      <c r="M161">
        <v>54</v>
      </c>
      <c r="N161">
        <f t="shared" si="18"/>
        <v>7.3484692283495345</v>
      </c>
      <c r="O161">
        <v>2</v>
      </c>
      <c r="P161">
        <v>51</v>
      </c>
      <c r="Q161">
        <v>0</v>
      </c>
      <c r="R161">
        <v>1</v>
      </c>
      <c r="S161">
        <v>0</v>
      </c>
      <c r="T161">
        <v>5</v>
      </c>
      <c r="U161">
        <f t="shared" si="19"/>
        <v>2.2360679774997898</v>
      </c>
      <c r="V161">
        <v>4</v>
      </c>
      <c r="W161">
        <v>1</v>
      </c>
      <c r="X161">
        <v>2</v>
      </c>
      <c r="Y161">
        <v>1</v>
      </c>
      <c r="Z161">
        <f t="shared" si="20"/>
        <v>1</v>
      </c>
      <c r="AA161">
        <v>1</v>
      </c>
      <c r="AB161">
        <f t="shared" si="21"/>
        <v>1</v>
      </c>
      <c r="AC161">
        <v>0.69314718055994529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 t="shared" si="22"/>
        <v>0</v>
      </c>
    </row>
  </sheetData>
  <sortState ref="A2:AK161">
    <sortCondition ref="D2:D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584-66B8-4A27-8EAD-AEEE34586B1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328A-B6BB-4E2C-8279-2B5D5BA5C7DF}">
  <dimension ref="A1:G32"/>
  <sheetViews>
    <sheetView workbookViewId="0">
      <selection activeCell="H6" sqref="H6"/>
    </sheetView>
  </sheetViews>
  <sheetFormatPr defaultRowHeight="15" x14ac:dyDescent="0.25"/>
  <sheetData>
    <row r="1" spans="1:7" x14ac:dyDescent="0.25">
      <c r="A1" t="s">
        <v>19</v>
      </c>
      <c r="B1" t="s">
        <v>8</v>
      </c>
      <c r="C1" t="s">
        <v>21</v>
      </c>
      <c r="D1" t="s">
        <v>16</v>
      </c>
      <c r="E1" t="s">
        <v>2</v>
      </c>
      <c r="F1" t="s">
        <v>3</v>
      </c>
      <c r="G1" t="s">
        <v>35</v>
      </c>
    </row>
    <row r="2" spans="1:7" x14ac:dyDescent="0.25">
      <c r="A2">
        <v>1</v>
      </c>
      <c r="B2">
        <v>4</v>
      </c>
      <c r="C2" t="str">
        <f t="shared" ref="C2:C32" si="0">_xlfn.CONCAT(A2,"-",B2)</f>
        <v>1-4</v>
      </c>
      <c r="D2" t="s">
        <v>11</v>
      </c>
      <c r="E2" t="s">
        <v>0</v>
      </c>
      <c r="F2">
        <v>2018</v>
      </c>
      <c r="G2">
        <v>54</v>
      </c>
    </row>
    <row r="3" spans="1:7" x14ac:dyDescent="0.25">
      <c r="A3">
        <v>2</v>
      </c>
      <c r="B3">
        <v>6</v>
      </c>
      <c r="C3" t="str">
        <f t="shared" si="0"/>
        <v>2-6</v>
      </c>
      <c r="D3" t="s">
        <v>11</v>
      </c>
      <c r="E3" t="s">
        <v>0</v>
      </c>
      <c r="F3">
        <v>2018</v>
      </c>
      <c r="G3">
        <v>49</v>
      </c>
    </row>
    <row r="4" spans="1:7" x14ac:dyDescent="0.25">
      <c r="A4">
        <v>3</v>
      </c>
      <c r="B4">
        <v>6</v>
      </c>
      <c r="C4" t="str">
        <f t="shared" si="0"/>
        <v>3-6</v>
      </c>
      <c r="D4" t="s">
        <v>11</v>
      </c>
      <c r="E4" t="s">
        <v>0</v>
      </c>
      <c r="F4">
        <v>2018</v>
      </c>
      <c r="G4">
        <v>37</v>
      </c>
    </row>
    <row r="5" spans="1:7" x14ac:dyDescent="0.25">
      <c r="A5">
        <v>4</v>
      </c>
      <c r="B5">
        <v>4</v>
      </c>
      <c r="C5" t="str">
        <f t="shared" si="0"/>
        <v>4-4</v>
      </c>
      <c r="D5" t="s">
        <v>11</v>
      </c>
      <c r="E5" t="s">
        <v>0</v>
      </c>
      <c r="F5">
        <v>2018</v>
      </c>
      <c r="G5">
        <v>65</v>
      </c>
    </row>
    <row r="6" spans="1:7" x14ac:dyDescent="0.25">
      <c r="A6">
        <v>2</v>
      </c>
      <c r="B6">
        <v>4</v>
      </c>
      <c r="C6" t="str">
        <f t="shared" si="0"/>
        <v>2-4</v>
      </c>
      <c r="D6" t="s">
        <v>17</v>
      </c>
      <c r="E6" t="s">
        <v>14</v>
      </c>
      <c r="F6">
        <v>2018</v>
      </c>
      <c r="G6">
        <v>60</v>
      </c>
    </row>
    <row r="7" spans="1:7" x14ac:dyDescent="0.25">
      <c r="A7">
        <v>3</v>
      </c>
      <c r="B7">
        <v>5</v>
      </c>
      <c r="C7" t="str">
        <f t="shared" si="0"/>
        <v>3-5</v>
      </c>
      <c r="D7" t="s">
        <v>17</v>
      </c>
      <c r="E7" t="s">
        <v>14</v>
      </c>
      <c r="F7">
        <v>2018</v>
      </c>
      <c r="G7">
        <v>55</v>
      </c>
    </row>
    <row r="8" spans="1:7" x14ac:dyDescent="0.25">
      <c r="A8">
        <v>4</v>
      </c>
      <c r="B8">
        <v>7</v>
      </c>
      <c r="C8" t="str">
        <f t="shared" si="0"/>
        <v>4-7</v>
      </c>
      <c r="D8" t="s">
        <v>17</v>
      </c>
      <c r="E8" t="s">
        <v>14</v>
      </c>
      <c r="F8">
        <v>2018</v>
      </c>
      <c r="G8">
        <v>69</v>
      </c>
    </row>
    <row r="9" spans="1:7" x14ac:dyDescent="0.25">
      <c r="A9">
        <v>1</v>
      </c>
      <c r="B9">
        <v>6</v>
      </c>
      <c r="C9" t="str">
        <f t="shared" si="0"/>
        <v>1-6</v>
      </c>
      <c r="D9" t="s">
        <v>1</v>
      </c>
      <c r="E9" t="s">
        <v>4</v>
      </c>
      <c r="F9">
        <v>2018</v>
      </c>
      <c r="G9">
        <v>0</v>
      </c>
    </row>
    <row r="10" spans="1:7" x14ac:dyDescent="0.25">
      <c r="A10">
        <v>2</v>
      </c>
      <c r="B10">
        <v>1</v>
      </c>
      <c r="C10" t="str">
        <f t="shared" si="0"/>
        <v>2-1</v>
      </c>
      <c r="D10" t="s">
        <v>1</v>
      </c>
      <c r="E10" t="s">
        <v>4</v>
      </c>
      <c r="F10">
        <v>2018</v>
      </c>
      <c r="G10">
        <v>0</v>
      </c>
    </row>
    <row r="11" spans="1:7" x14ac:dyDescent="0.25">
      <c r="A11">
        <v>3</v>
      </c>
      <c r="B11">
        <v>1</v>
      </c>
      <c r="C11" t="str">
        <f t="shared" si="0"/>
        <v>3-1</v>
      </c>
      <c r="D11" t="s">
        <v>1</v>
      </c>
      <c r="E11" t="s">
        <v>4</v>
      </c>
      <c r="F11">
        <v>2018</v>
      </c>
      <c r="G11">
        <v>0</v>
      </c>
    </row>
    <row r="12" spans="1:7" x14ac:dyDescent="0.25">
      <c r="A12">
        <v>4</v>
      </c>
      <c r="B12">
        <v>3</v>
      </c>
      <c r="C12" t="str">
        <f t="shared" si="0"/>
        <v>4-3</v>
      </c>
      <c r="D12" t="s">
        <v>1</v>
      </c>
      <c r="E12" t="s">
        <v>4</v>
      </c>
      <c r="F12">
        <v>2018</v>
      </c>
      <c r="G12">
        <v>2</v>
      </c>
    </row>
    <row r="13" spans="1:7" x14ac:dyDescent="0.25">
      <c r="A13">
        <v>1</v>
      </c>
      <c r="B13">
        <v>5</v>
      </c>
      <c r="C13" t="str">
        <f t="shared" si="0"/>
        <v>1-5</v>
      </c>
      <c r="D13" t="s">
        <v>12</v>
      </c>
      <c r="E13" t="s">
        <v>20</v>
      </c>
      <c r="F13">
        <v>2018</v>
      </c>
      <c r="G13">
        <v>27</v>
      </c>
    </row>
    <row r="14" spans="1:7" x14ac:dyDescent="0.25">
      <c r="A14">
        <v>2</v>
      </c>
      <c r="B14">
        <v>3</v>
      </c>
      <c r="C14" t="str">
        <f t="shared" si="0"/>
        <v>2-3</v>
      </c>
      <c r="D14" t="s">
        <v>12</v>
      </c>
      <c r="E14" t="s">
        <v>20</v>
      </c>
      <c r="F14">
        <v>2018</v>
      </c>
      <c r="G14">
        <v>33</v>
      </c>
    </row>
    <row r="15" spans="1:7" x14ac:dyDescent="0.25">
      <c r="A15">
        <v>3</v>
      </c>
      <c r="B15">
        <v>4</v>
      </c>
      <c r="C15" t="str">
        <f t="shared" si="0"/>
        <v>3-4</v>
      </c>
      <c r="D15" t="s">
        <v>12</v>
      </c>
      <c r="E15" t="s">
        <v>20</v>
      </c>
      <c r="F15">
        <v>2018</v>
      </c>
      <c r="G15">
        <v>67</v>
      </c>
    </row>
    <row r="16" spans="1:7" x14ac:dyDescent="0.25">
      <c r="A16">
        <v>4</v>
      </c>
      <c r="B16">
        <v>6</v>
      </c>
      <c r="C16" t="str">
        <f t="shared" si="0"/>
        <v>4-6</v>
      </c>
      <c r="D16" t="s">
        <v>12</v>
      </c>
      <c r="E16" t="s">
        <v>20</v>
      </c>
      <c r="F16">
        <v>2018</v>
      </c>
      <c r="G16">
        <v>66</v>
      </c>
    </row>
    <row r="17" spans="1:7" x14ac:dyDescent="0.25">
      <c r="A17">
        <v>1</v>
      </c>
      <c r="B17">
        <v>2</v>
      </c>
      <c r="C17" t="str">
        <f t="shared" si="0"/>
        <v>1-2</v>
      </c>
      <c r="D17" t="s">
        <v>9</v>
      </c>
      <c r="E17" t="s">
        <v>15</v>
      </c>
      <c r="F17">
        <v>2018</v>
      </c>
      <c r="G17">
        <v>51</v>
      </c>
    </row>
    <row r="18" spans="1:7" x14ac:dyDescent="0.25">
      <c r="A18">
        <v>2</v>
      </c>
      <c r="B18">
        <v>5</v>
      </c>
      <c r="C18" t="str">
        <f t="shared" si="0"/>
        <v>2-5</v>
      </c>
      <c r="D18" t="s">
        <v>9</v>
      </c>
      <c r="E18" t="s">
        <v>15</v>
      </c>
      <c r="F18">
        <v>2018</v>
      </c>
      <c r="G18">
        <v>44</v>
      </c>
    </row>
    <row r="19" spans="1:7" x14ac:dyDescent="0.25">
      <c r="A19">
        <v>3</v>
      </c>
      <c r="B19">
        <v>2</v>
      </c>
      <c r="C19" t="str">
        <f t="shared" si="0"/>
        <v>3-2</v>
      </c>
      <c r="D19" t="s">
        <v>9</v>
      </c>
      <c r="E19" t="s">
        <v>15</v>
      </c>
      <c r="F19">
        <v>2018</v>
      </c>
      <c r="G19">
        <v>36</v>
      </c>
    </row>
    <row r="20" spans="1:7" x14ac:dyDescent="0.25">
      <c r="A20">
        <v>4</v>
      </c>
      <c r="B20">
        <v>8</v>
      </c>
      <c r="C20" t="str">
        <f t="shared" si="0"/>
        <v>4-8</v>
      </c>
      <c r="D20" t="s">
        <v>9</v>
      </c>
      <c r="E20" t="s">
        <v>15</v>
      </c>
      <c r="F20">
        <v>2018</v>
      </c>
      <c r="G20">
        <v>78</v>
      </c>
    </row>
    <row r="21" spans="1:7" x14ac:dyDescent="0.25">
      <c r="A21">
        <v>1</v>
      </c>
      <c r="B21">
        <v>7</v>
      </c>
      <c r="C21" t="str">
        <f t="shared" si="0"/>
        <v>1-7</v>
      </c>
      <c r="D21" t="s">
        <v>5</v>
      </c>
      <c r="E21" t="s">
        <v>10</v>
      </c>
      <c r="F21">
        <v>2018</v>
      </c>
      <c r="G21">
        <v>29</v>
      </c>
    </row>
    <row r="22" spans="1:7" s="1" customFormat="1" x14ac:dyDescent="0.25">
      <c r="A22">
        <v>2</v>
      </c>
      <c r="B22">
        <v>7</v>
      </c>
      <c r="C22" t="str">
        <f t="shared" si="0"/>
        <v>2-7</v>
      </c>
      <c r="D22" t="s">
        <v>5</v>
      </c>
      <c r="E22" t="s">
        <v>10</v>
      </c>
      <c r="F22">
        <v>2018</v>
      </c>
      <c r="G22">
        <v>43</v>
      </c>
    </row>
    <row r="23" spans="1:7" s="1" customFormat="1" x14ac:dyDescent="0.25">
      <c r="A23">
        <v>3</v>
      </c>
      <c r="B23">
        <v>8</v>
      </c>
      <c r="C23" t="str">
        <f t="shared" si="0"/>
        <v>3-8</v>
      </c>
      <c r="D23" t="s">
        <v>5</v>
      </c>
      <c r="E23" t="s">
        <v>10</v>
      </c>
      <c r="F23">
        <v>2018</v>
      </c>
      <c r="G23">
        <v>40</v>
      </c>
    </row>
    <row r="24" spans="1:7" s="1" customFormat="1" x14ac:dyDescent="0.25">
      <c r="A24">
        <v>4</v>
      </c>
      <c r="B24">
        <v>5</v>
      </c>
      <c r="C24" t="str">
        <f t="shared" si="0"/>
        <v>4-5</v>
      </c>
      <c r="D24" t="s">
        <v>5</v>
      </c>
      <c r="E24" t="s">
        <v>10</v>
      </c>
      <c r="F24">
        <v>2018</v>
      </c>
      <c r="G24">
        <v>52</v>
      </c>
    </row>
    <row r="25" spans="1:7" s="1" customFormat="1" x14ac:dyDescent="0.25">
      <c r="A25">
        <v>1</v>
      </c>
      <c r="B25">
        <v>3</v>
      </c>
      <c r="C25" t="str">
        <f t="shared" si="0"/>
        <v>1-3</v>
      </c>
      <c r="D25" t="s">
        <v>13</v>
      </c>
      <c r="E25" t="s">
        <v>6</v>
      </c>
      <c r="F25">
        <v>2018</v>
      </c>
      <c r="G25">
        <v>53</v>
      </c>
    </row>
    <row r="26" spans="1:7" s="1" customFormat="1" x14ac:dyDescent="0.25">
      <c r="A26">
        <v>2</v>
      </c>
      <c r="B26">
        <v>8</v>
      </c>
      <c r="C26" t="str">
        <f t="shared" si="0"/>
        <v>2-8</v>
      </c>
      <c r="D26" t="s">
        <v>13</v>
      </c>
      <c r="E26" t="s">
        <v>6</v>
      </c>
      <c r="F26">
        <v>2018</v>
      </c>
      <c r="G26">
        <v>32</v>
      </c>
    </row>
    <row r="27" spans="1:7" s="1" customFormat="1" x14ac:dyDescent="0.25">
      <c r="A27">
        <v>3</v>
      </c>
      <c r="B27">
        <v>7</v>
      </c>
      <c r="C27" t="str">
        <f t="shared" si="0"/>
        <v>3-7</v>
      </c>
      <c r="D27" t="s">
        <v>13</v>
      </c>
      <c r="E27" t="s">
        <v>6</v>
      </c>
      <c r="F27">
        <v>2018</v>
      </c>
      <c r="G27">
        <v>27</v>
      </c>
    </row>
    <row r="28" spans="1:7" x14ac:dyDescent="0.25">
      <c r="A28">
        <v>4</v>
      </c>
      <c r="B28">
        <v>2</v>
      </c>
      <c r="C28" t="str">
        <f t="shared" si="0"/>
        <v>4-2</v>
      </c>
      <c r="D28" t="s">
        <v>13</v>
      </c>
      <c r="E28" t="s">
        <v>6</v>
      </c>
      <c r="F28">
        <v>2018</v>
      </c>
      <c r="G28">
        <v>70</v>
      </c>
    </row>
    <row r="29" spans="1:7" x14ac:dyDescent="0.25">
      <c r="A29">
        <v>1</v>
      </c>
      <c r="B29">
        <v>1</v>
      </c>
      <c r="C29" t="str">
        <f t="shared" si="0"/>
        <v>1-1</v>
      </c>
      <c r="D29" t="s">
        <v>7</v>
      </c>
      <c r="E29" t="s">
        <v>18</v>
      </c>
      <c r="F29">
        <v>2018</v>
      </c>
      <c r="G29">
        <v>20</v>
      </c>
    </row>
    <row r="30" spans="1:7" x14ac:dyDescent="0.25">
      <c r="A30">
        <v>2</v>
      </c>
      <c r="B30">
        <v>2</v>
      </c>
      <c r="C30" t="str">
        <f t="shared" si="0"/>
        <v>2-2</v>
      </c>
      <c r="D30" t="s">
        <v>7</v>
      </c>
      <c r="E30" t="s">
        <v>18</v>
      </c>
      <c r="F30">
        <v>2018</v>
      </c>
      <c r="G30">
        <v>33</v>
      </c>
    </row>
    <row r="31" spans="1:7" x14ac:dyDescent="0.25">
      <c r="A31">
        <v>3</v>
      </c>
      <c r="B31">
        <v>3</v>
      </c>
      <c r="C31" t="str">
        <f t="shared" si="0"/>
        <v>3-3</v>
      </c>
      <c r="D31" t="s">
        <v>7</v>
      </c>
      <c r="E31" t="s">
        <v>18</v>
      </c>
      <c r="F31">
        <v>2018</v>
      </c>
      <c r="G31">
        <v>38</v>
      </c>
    </row>
    <row r="32" spans="1:7" x14ac:dyDescent="0.25">
      <c r="A32">
        <v>4</v>
      </c>
      <c r="B32">
        <v>1</v>
      </c>
      <c r="C32" t="str">
        <f t="shared" si="0"/>
        <v>4-1</v>
      </c>
      <c r="D32" t="s">
        <v>7</v>
      </c>
      <c r="E32" t="s">
        <v>18</v>
      </c>
      <c r="F32">
        <v>2018</v>
      </c>
      <c r="G3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CUT2</vt:lpstr>
      <vt:lpstr>Cut</vt:lpstr>
      <vt:lpstr>Sheet3</vt:lpstr>
      <vt:lpstr>Plant community cover export</vt:lpstr>
      <vt:lpstr>Sheet1</vt:lpstr>
      <vt:lpstr>PECI2018cover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2022-06-03T16:36:31Z</dcterms:created>
  <dcterms:modified xsi:type="dcterms:W3CDTF">2023-03-26T14:38:18Z</dcterms:modified>
</cp:coreProperties>
</file>