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Java\Source_code\EDRGame_NOMA\src\data\"/>
    </mc:Choice>
  </mc:AlternateContent>
  <xr:revisionPtr revIDLastSave="0" documentId="13_ncr:1_{B7F783B0-5B38-46F6-8FCA-A57714D5C505}" xr6:coauthVersionLast="45" xr6:coauthVersionMax="45" xr10:uidLastSave="{00000000-0000-0000-0000-000000000000}"/>
  <bookViews>
    <workbookView xWindow="-7388" yWindow="2557" windowWidth="14400" windowHeight="7373" firstSheet="2" activeTab="2" xr2:uid="{75FCC9E5-1749-4AA6-9940-8D050F5190D7}"/>
  </bookViews>
  <sheets>
    <sheet name="large_Set #1 users" sheetId="4" r:id="rId1"/>
    <sheet name="large_Set #2 servers" sheetId="6" r:id="rId2"/>
    <sheet name="large_Set #3 capaciti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7" l="1"/>
  <c r="R95" i="7" l="1"/>
  <c r="R96" i="7"/>
  <c r="R97" i="7"/>
  <c r="R94" i="7"/>
  <c r="C92" i="4"/>
  <c r="D92" i="4"/>
  <c r="E92" i="4"/>
  <c r="F92" i="4"/>
  <c r="G92" i="4"/>
  <c r="H92" i="4"/>
  <c r="I92" i="4"/>
  <c r="C91" i="4"/>
  <c r="D91" i="4"/>
  <c r="E91" i="4"/>
  <c r="F91" i="4"/>
  <c r="G91" i="4"/>
  <c r="H91" i="4"/>
  <c r="I91" i="4"/>
  <c r="C90" i="4"/>
  <c r="D90" i="4"/>
  <c r="E90" i="4"/>
  <c r="F90" i="4"/>
  <c r="G90" i="4"/>
  <c r="H90" i="4"/>
  <c r="I90" i="4"/>
  <c r="C89" i="4"/>
  <c r="D89" i="4"/>
  <c r="E89" i="4"/>
  <c r="F89" i="4"/>
  <c r="G89" i="4"/>
  <c r="H89" i="4"/>
  <c r="I89" i="4"/>
  <c r="B92" i="4"/>
  <c r="B91" i="4"/>
  <c r="B90" i="4"/>
  <c r="K90" i="4" s="1"/>
  <c r="B89" i="4"/>
  <c r="C94" i="6"/>
  <c r="D94" i="6"/>
  <c r="E94" i="6"/>
  <c r="F94" i="6"/>
  <c r="G94" i="6"/>
  <c r="H94" i="6"/>
  <c r="I94" i="6"/>
  <c r="C93" i="6"/>
  <c r="D93" i="6"/>
  <c r="E93" i="6"/>
  <c r="F93" i="6"/>
  <c r="G93" i="6"/>
  <c r="H93" i="6"/>
  <c r="I93" i="6"/>
  <c r="C92" i="6"/>
  <c r="D92" i="6"/>
  <c r="E92" i="6"/>
  <c r="F92" i="6"/>
  <c r="K92" i="6" s="1"/>
  <c r="G92" i="6"/>
  <c r="H92" i="6"/>
  <c r="I92" i="6"/>
  <c r="C91" i="6"/>
  <c r="D91" i="6"/>
  <c r="E91" i="6"/>
  <c r="F91" i="6"/>
  <c r="G91" i="6"/>
  <c r="H91" i="6"/>
  <c r="I91" i="6"/>
  <c r="B94" i="6"/>
  <c r="K94" i="6" s="1"/>
  <c r="B93" i="6"/>
  <c r="K93" i="6" s="1"/>
  <c r="B92" i="6"/>
  <c r="B91" i="6"/>
  <c r="C97" i="7"/>
  <c r="D97" i="7"/>
  <c r="E97" i="7"/>
  <c r="F97" i="7"/>
  <c r="G97" i="7"/>
  <c r="H97" i="7"/>
  <c r="I97" i="7"/>
  <c r="C96" i="7"/>
  <c r="D96" i="7"/>
  <c r="E96" i="7"/>
  <c r="F96" i="7"/>
  <c r="G96" i="7"/>
  <c r="H96" i="7"/>
  <c r="I96" i="7"/>
  <c r="C95" i="7"/>
  <c r="D95" i="7"/>
  <c r="E95" i="7"/>
  <c r="F95" i="7"/>
  <c r="G95" i="7"/>
  <c r="H95" i="7"/>
  <c r="I95" i="7"/>
  <c r="C94" i="7"/>
  <c r="D94" i="7"/>
  <c r="E94" i="7"/>
  <c r="F94" i="7"/>
  <c r="G94" i="7"/>
  <c r="H94" i="7"/>
  <c r="I94" i="7"/>
  <c r="B97" i="7"/>
  <c r="K97" i="7" s="1"/>
  <c r="B96" i="7"/>
  <c r="K96" i="7" s="1"/>
  <c r="B95" i="7"/>
  <c r="K95" i="7" s="1"/>
  <c r="B94" i="7"/>
  <c r="K94" i="7" s="1"/>
  <c r="K91" i="4" l="1"/>
  <c r="K92" i="4"/>
  <c r="K91" i="6"/>
  <c r="K89" i="4"/>
  <c r="B57" i="6"/>
  <c r="B10" i="4"/>
  <c r="B11" i="4"/>
  <c r="C57" i="4" l="1"/>
  <c r="D57" i="4"/>
  <c r="E57" i="4"/>
  <c r="F57" i="4"/>
  <c r="G57" i="4"/>
  <c r="H57" i="4"/>
  <c r="I57" i="4"/>
  <c r="B57" i="4"/>
  <c r="K57" i="4" s="1"/>
  <c r="C41" i="4"/>
  <c r="D41" i="4"/>
  <c r="E41" i="4"/>
  <c r="F41" i="4"/>
  <c r="G41" i="4"/>
  <c r="H41" i="4"/>
  <c r="I41" i="4"/>
  <c r="B41" i="4"/>
  <c r="K41" i="4" s="1"/>
  <c r="C41" i="6"/>
  <c r="D41" i="6"/>
  <c r="E41" i="6"/>
  <c r="F41" i="6"/>
  <c r="G41" i="6"/>
  <c r="H41" i="6"/>
  <c r="I41" i="6"/>
  <c r="B41" i="6"/>
  <c r="K41" i="6" s="1"/>
  <c r="C57" i="6"/>
  <c r="D57" i="6"/>
  <c r="E57" i="6"/>
  <c r="F57" i="6"/>
  <c r="G57" i="6"/>
  <c r="H57" i="6"/>
  <c r="I57" i="6"/>
  <c r="C45" i="7"/>
  <c r="D45" i="7"/>
  <c r="E45" i="7"/>
  <c r="F45" i="7"/>
  <c r="G45" i="7"/>
  <c r="H45" i="7"/>
  <c r="I45" i="7"/>
  <c r="B45" i="7"/>
  <c r="C61" i="7"/>
  <c r="D61" i="7"/>
  <c r="E61" i="7"/>
  <c r="F61" i="7"/>
  <c r="G61" i="7"/>
  <c r="H61" i="7"/>
  <c r="I61" i="7"/>
  <c r="B61" i="7"/>
  <c r="K57" i="6" l="1"/>
  <c r="K61" i="7"/>
  <c r="O61" i="7" s="1"/>
  <c r="K45" i="7"/>
  <c r="O45" i="7" s="1"/>
  <c r="R11" i="7"/>
  <c r="R12" i="7"/>
  <c r="R13" i="7"/>
  <c r="R10" i="7"/>
  <c r="R25" i="7"/>
  <c r="R26" i="7"/>
  <c r="R27" i="7"/>
  <c r="R24" i="7"/>
  <c r="R41" i="7"/>
  <c r="R42" i="7"/>
  <c r="R43" i="7"/>
  <c r="R40" i="7"/>
  <c r="R56" i="7"/>
  <c r="R57" i="7"/>
  <c r="R58" i="7"/>
  <c r="R55" i="7"/>
  <c r="C54" i="4"/>
  <c r="D54" i="4"/>
  <c r="E54" i="4"/>
  <c r="F54" i="4"/>
  <c r="G54" i="4"/>
  <c r="H54" i="4"/>
  <c r="I54" i="4"/>
  <c r="C53" i="4"/>
  <c r="D53" i="4"/>
  <c r="E53" i="4"/>
  <c r="F53" i="4"/>
  <c r="G53" i="4"/>
  <c r="H53" i="4"/>
  <c r="I53" i="4"/>
  <c r="C52" i="4"/>
  <c r="D52" i="4"/>
  <c r="E52" i="4"/>
  <c r="F52" i="4"/>
  <c r="G52" i="4"/>
  <c r="H52" i="4"/>
  <c r="I52" i="4"/>
  <c r="C51" i="4"/>
  <c r="D51" i="4"/>
  <c r="E51" i="4"/>
  <c r="F51" i="4"/>
  <c r="G51" i="4"/>
  <c r="H51" i="4"/>
  <c r="I51" i="4"/>
  <c r="B54" i="4"/>
  <c r="B53" i="4"/>
  <c r="B52" i="4"/>
  <c r="B51" i="4"/>
  <c r="C38" i="4"/>
  <c r="D38" i="4"/>
  <c r="E38" i="4"/>
  <c r="F38" i="4"/>
  <c r="G38" i="4"/>
  <c r="H38" i="4"/>
  <c r="I38" i="4"/>
  <c r="C37" i="4"/>
  <c r="D37" i="4"/>
  <c r="E37" i="4"/>
  <c r="F37" i="4"/>
  <c r="G37" i="4"/>
  <c r="H37" i="4"/>
  <c r="I37" i="4"/>
  <c r="C36" i="4"/>
  <c r="D36" i="4"/>
  <c r="E36" i="4"/>
  <c r="F36" i="4"/>
  <c r="G36" i="4"/>
  <c r="H36" i="4"/>
  <c r="I36" i="4"/>
  <c r="C35" i="4"/>
  <c r="D35" i="4"/>
  <c r="E35" i="4"/>
  <c r="F35" i="4"/>
  <c r="G35" i="4"/>
  <c r="H35" i="4"/>
  <c r="I35" i="4"/>
  <c r="B38" i="4"/>
  <c r="B37" i="4"/>
  <c r="B36" i="4"/>
  <c r="B35" i="4"/>
  <c r="C25" i="4"/>
  <c r="D25" i="4"/>
  <c r="E25" i="4"/>
  <c r="F25" i="4"/>
  <c r="G25" i="4"/>
  <c r="H25" i="4"/>
  <c r="I25" i="4"/>
  <c r="C24" i="4"/>
  <c r="D24" i="4"/>
  <c r="E24" i="4"/>
  <c r="F24" i="4"/>
  <c r="G24" i="4"/>
  <c r="H24" i="4"/>
  <c r="I24" i="4"/>
  <c r="C23" i="4"/>
  <c r="D23" i="4"/>
  <c r="E23" i="4"/>
  <c r="F23" i="4"/>
  <c r="G23" i="4"/>
  <c r="H23" i="4"/>
  <c r="I23" i="4"/>
  <c r="C22" i="4"/>
  <c r="D22" i="4"/>
  <c r="E22" i="4"/>
  <c r="F22" i="4"/>
  <c r="G22" i="4"/>
  <c r="H22" i="4"/>
  <c r="I22" i="4"/>
  <c r="B25" i="4"/>
  <c r="B24" i="4"/>
  <c r="B23" i="4"/>
  <c r="B22" i="4"/>
  <c r="C13" i="4"/>
  <c r="D13" i="4"/>
  <c r="E13" i="4"/>
  <c r="F13" i="4"/>
  <c r="G13" i="4"/>
  <c r="H13" i="4"/>
  <c r="I13" i="4"/>
  <c r="C12" i="4"/>
  <c r="D12" i="4"/>
  <c r="E12" i="4"/>
  <c r="F12" i="4"/>
  <c r="G12" i="4"/>
  <c r="H12" i="4"/>
  <c r="I12" i="4"/>
  <c r="C11" i="4"/>
  <c r="D11" i="4"/>
  <c r="E11" i="4"/>
  <c r="F11" i="4"/>
  <c r="G11" i="4"/>
  <c r="H11" i="4"/>
  <c r="I11" i="4"/>
  <c r="B13" i="4"/>
  <c r="B12" i="4"/>
  <c r="C10" i="4"/>
  <c r="D10" i="4"/>
  <c r="E10" i="4"/>
  <c r="F10" i="4"/>
  <c r="G10" i="4"/>
  <c r="H10" i="4"/>
  <c r="I10" i="4"/>
  <c r="C13" i="6"/>
  <c r="D13" i="6"/>
  <c r="E13" i="6"/>
  <c r="F13" i="6"/>
  <c r="G13" i="6"/>
  <c r="H13" i="6"/>
  <c r="I13" i="6"/>
  <c r="C12" i="6"/>
  <c r="D12" i="6"/>
  <c r="E12" i="6"/>
  <c r="F12" i="6"/>
  <c r="G12" i="6"/>
  <c r="H12" i="6"/>
  <c r="I12" i="6"/>
  <c r="C11" i="6"/>
  <c r="D11" i="6"/>
  <c r="E11" i="6"/>
  <c r="F11" i="6"/>
  <c r="G11" i="6"/>
  <c r="H11" i="6"/>
  <c r="I11" i="6"/>
  <c r="C10" i="6"/>
  <c r="D10" i="6"/>
  <c r="E10" i="6"/>
  <c r="F10" i="6"/>
  <c r="G10" i="6"/>
  <c r="H10" i="6"/>
  <c r="I10" i="6"/>
  <c r="B13" i="6"/>
  <c r="B12" i="6"/>
  <c r="B11" i="6"/>
  <c r="B10" i="6"/>
  <c r="C25" i="6"/>
  <c r="D25" i="6"/>
  <c r="E25" i="6"/>
  <c r="F25" i="6"/>
  <c r="G25" i="6"/>
  <c r="H25" i="6"/>
  <c r="I25" i="6"/>
  <c r="C24" i="6"/>
  <c r="D24" i="6"/>
  <c r="E24" i="6"/>
  <c r="F24" i="6"/>
  <c r="G24" i="6"/>
  <c r="H24" i="6"/>
  <c r="I24" i="6"/>
  <c r="C23" i="6"/>
  <c r="D23" i="6"/>
  <c r="E23" i="6"/>
  <c r="F23" i="6"/>
  <c r="G23" i="6"/>
  <c r="H23" i="6"/>
  <c r="I23" i="6"/>
  <c r="C22" i="6"/>
  <c r="D22" i="6"/>
  <c r="E22" i="6"/>
  <c r="F22" i="6"/>
  <c r="G22" i="6"/>
  <c r="H22" i="6"/>
  <c r="I22" i="6"/>
  <c r="B25" i="6"/>
  <c r="B24" i="6"/>
  <c r="B23" i="6"/>
  <c r="B22" i="6"/>
  <c r="K22" i="6" s="1"/>
  <c r="C38" i="6"/>
  <c r="D38" i="6"/>
  <c r="E38" i="6"/>
  <c r="F38" i="6"/>
  <c r="G38" i="6"/>
  <c r="H38" i="6"/>
  <c r="I38" i="6"/>
  <c r="C37" i="6"/>
  <c r="D37" i="6"/>
  <c r="E37" i="6"/>
  <c r="F37" i="6"/>
  <c r="G37" i="6"/>
  <c r="H37" i="6"/>
  <c r="I37" i="6"/>
  <c r="C36" i="6"/>
  <c r="D36" i="6"/>
  <c r="E36" i="6"/>
  <c r="F36" i="6"/>
  <c r="G36" i="6"/>
  <c r="H36" i="6"/>
  <c r="I36" i="6"/>
  <c r="C35" i="6"/>
  <c r="D35" i="6"/>
  <c r="E35" i="6"/>
  <c r="F35" i="6"/>
  <c r="G35" i="6"/>
  <c r="H35" i="6"/>
  <c r="I35" i="6"/>
  <c r="B38" i="6"/>
  <c r="B37" i="6"/>
  <c r="B36" i="6"/>
  <c r="B35" i="6"/>
  <c r="C54" i="6"/>
  <c r="D54" i="6"/>
  <c r="E54" i="6"/>
  <c r="F54" i="6"/>
  <c r="G54" i="6"/>
  <c r="H54" i="6"/>
  <c r="I54" i="6"/>
  <c r="C53" i="6"/>
  <c r="D53" i="6"/>
  <c r="E53" i="6"/>
  <c r="F53" i="6"/>
  <c r="G53" i="6"/>
  <c r="H53" i="6"/>
  <c r="I53" i="6"/>
  <c r="C52" i="6"/>
  <c r="D52" i="6"/>
  <c r="E52" i="6"/>
  <c r="F52" i="6"/>
  <c r="G52" i="6"/>
  <c r="H52" i="6"/>
  <c r="I52" i="6"/>
  <c r="C51" i="6"/>
  <c r="D51" i="6"/>
  <c r="E51" i="6"/>
  <c r="F51" i="6"/>
  <c r="G51" i="6"/>
  <c r="H51" i="6"/>
  <c r="I51" i="6"/>
  <c r="B54" i="6"/>
  <c r="B53" i="6"/>
  <c r="B52" i="6"/>
  <c r="B51" i="6"/>
  <c r="C56" i="7"/>
  <c r="D56" i="7"/>
  <c r="E56" i="7"/>
  <c r="F56" i="7"/>
  <c r="G56" i="7"/>
  <c r="H56" i="7"/>
  <c r="I56" i="7"/>
  <c r="B56" i="7"/>
  <c r="C58" i="7"/>
  <c r="D58" i="7"/>
  <c r="E58" i="7"/>
  <c r="F58" i="7"/>
  <c r="G58" i="7"/>
  <c r="H58" i="7"/>
  <c r="I58" i="7"/>
  <c r="C57" i="7"/>
  <c r="D57" i="7"/>
  <c r="E57" i="7"/>
  <c r="F57" i="7"/>
  <c r="G57" i="7"/>
  <c r="H57" i="7"/>
  <c r="I57" i="7"/>
  <c r="B58" i="7"/>
  <c r="B57" i="7"/>
  <c r="C55" i="7"/>
  <c r="D55" i="7"/>
  <c r="E55" i="7"/>
  <c r="F55" i="7"/>
  <c r="G55" i="7"/>
  <c r="H55" i="7"/>
  <c r="I55" i="7"/>
  <c r="C43" i="7"/>
  <c r="D43" i="7"/>
  <c r="E43" i="7"/>
  <c r="F43" i="7"/>
  <c r="G43" i="7"/>
  <c r="H43" i="7"/>
  <c r="I43" i="7"/>
  <c r="C42" i="7"/>
  <c r="D42" i="7"/>
  <c r="E42" i="7"/>
  <c r="F42" i="7"/>
  <c r="G42" i="7"/>
  <c r="H42" i="7"/>
  <c r="I42" i="7"/>
  <c r="C41" i="7"/>
  <c r="D41" i="7"/>
  <c r="E41" i="7"/>
  <c r="F41" i="7"/>
  <c r="G41" i="7"/>
  <c r="H41" i="7"/>
  <c r="I41" i="7"/>
  <c r="B43" i="7"/>
  <c r="B42" i="7"/>
  <c r="B41" i="7"/>
  <c r="C40" i="7"/>
  <c r="D40" i="7"/>
  <c r="E40" i="7"/>
  <c r="F40" i="7"/>
  <c r="G40" i="7"/>
  <c r="H40" i="7"/>
  <c r="I40" i="7"/>
  <c r="B40" i="7"/>
  <c r="C27" i="7"/>
  <c r="D27" i="7"/>
  <c r="E27" i="7"/>
  <c r="F27" i="7"/>
  <c r="G27" i="7"/>
  <c r="H27" i="7"/>
  <c r="I27" i="7"/>
  <c r="C26" i="7"/>
  <c r="D26" i="7"/>
  <c r="E26" i="7"/>
  <c r="F26" i="7"/>
  <c r="G26" i="7"/>
  <c r="H26" i="7"/>
  <c r="I26" i="7"/>
  <c r="C25" i="7"/>
  <c r="D25" i="7"/>
  <c r="E25" i="7"/>
  <c r="F25" i="7"/>
  <c r="G25" i="7"/>
  <c r="H25" i="7"/>
  <c r="I25" i="7"/>
  <c r="B27" i="7"/>
  <c r="B26" i="7"/>
  <c r="B25" i="7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C12" i="7"/>
  <c r="D12" i="7"/>
  <c r="E12" i="7"/>
  <c r="F12" i="7"/>
  <c r="G12" i="7"/>
  <c r="H12" i="7"/>
  <c r="I12" i="7"/>
  <c r="C11" i="7"/>
  <c r="D11" i="7"/>
  <c r="E11" i="7"/>
  <c r="F11" i="7"/>
  <c r="G11" i="7"/>
  <c r="H11" i="7"/>
  <c r="I11" i="7"/>
  <c r="B13" i="7"/>
  <c r="B12" i="7"/>
  <c r="B11" i="7"/>
  <c r="C10" i="7"/>
  <c r="D10" i="7"/>
  <c r="E10" i="7"/>
  <c r="F10" i="7"/>
  <c r="G10" i="7"/>
  <c r="H10" i="7"/>
  <c r="I10" i="7"/>
  <c r="B10" i="7"/>
  <c r="K37" i="4" l="1"/>
  <c r="K38" i="4"/>
  <c r="K24" i="4"/>
  <c r="K13" i="4"/>
  <c r="K11" i="4"/>
  <c r="K51" i="6"/>
  <c r="K35" i="6"/>
  <c r="K38" i="6"/>
  <c r="K10" i="6"/>
  <c r="K13" i="6"/>
  <c r="K57" i="7"/>
  <c r="K55" i="7"/>
  <c r="K56" i="7"/>
  <c r="K41" i="7"/>
  <c r="K24" i="7"/>
  <c r="K27" i="7"/>
  <c r="K25" i="7"/>
  <c r="K25" i="6"/>
  <c r="K43" i="7"/>
  <c r="K40" i="7"/>
  <c r="K54" i="6"/>
  <c r="K58" i="7"/>
  <c r="K42" i="7"/>
  <c r="K26" i="7"/>
  <c r="K12" i="7"/>
  <c r="K13" i="7"/>
  <c r="K10" i="7"/>
  <c r="K11" i="7"/>
  <c r="K53" i="6"/>
  <c r="K52" i="6"/>
  <c r="K36" i="6"/>
  <c r="K37" i="6"/>
  <c r="K24" i="6"/>
  <c r="K23" i="6"/>
  <c r="K11" i="6"/>
  <c r="K12" i="6"/>
  <c r="K53" i="4"/>
  <c r="K54" i="4"/>
  <c r="K51" i="4"/>
  <c r="K52" i="4"/>
  <c r="K35" i="4"/>
  <c r="K36" i="4"/>
  <c r="K25" i="4"/>
  <c r="K22" i="4"/>
  <c r="K23" i="4"/>
  <c r="K12" i="4"/>
  <c r="K10" i="4"/>
</calcChain>
</file>

<file path=xl/sharedStrings.xml><?xml version="1.0" encoding="utf-8"?>
<sst xmlns="http://schemas.openxmlformats.org/spreadsheetml/2006/main" count="133" uniqueCount="21">
  <si>
    <t>number of users</t>
  </si>
  <si>
    <t>ESMGame</t>
  </si>
  <si>
    <t>Greedy</t>
  </si>
  <si>
    <t>Random</t>
  </si>
  <si>
    <t>Energy Consumption</t>
  </si>
  <si>
    <t>Allocated Users</t>
  </si>
  <si>
    <t>Used Servers</t>
  </si>
  <si>
    <t>System Cost</t>
  </si>
  <si>
    <t>Time Consumption</t>
  </si>
  <si>
    <t>iterations</t>
  </si>
  <si>
    <t>number of servers</t>
  </si>
  <si>
    <t>capacities</t>
  </si>
  <si>
    <t>Auction_B</t>
  </si>
  <si>
    <t>Auction_E</t>
  </si>
  <si>
    <t>users</t>
  </si>
  <si>
    <t>servers</t>
  </si>
  <si>
    <t>AVG</t>
  </si>
  <si>
    <t>Game</t>
  </si>
  <si>
    <t>auctionBasic</t>
  </si>
  <si>
    <t>auctionExtend</t>
  </si>
  <si>
    <t>data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</si>
</sst>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A5F2-5B76-490C-B3DA-14476BA3B2CF}">
  <dimension ref="A1:K92"/>
  <sheetViews>
    <sheetView topLeftCell="A79" zoomScale="80" zoomScaleNormal="80" workbookViewId="0">
      <selection activeCell="G96" sqref="G96"/>
    </sheetView>
  </sheetViews>
  <sheetFormatPr defaultRowHeight="14.25"/>
  <sheetData>
    <row r="1" spans="1:11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1">
      <c r="B2" s="3" t="s">
        <v>6</v>
      </c>
      <c r="C2" s="3"/>
      <c r="D2" s="3"/>
      <c r="E2" s="3"/>
      <c r="F2" s="3"/>
      <c r="G2" s="3"/>
      <c r="H2" s="3"/>
      <c r="I2" s="3"/>
    </row>
    <row r="3" spans="1:11">
      <c r="B3">
        <v>16</v>
      </c>
      <c r="C3">
        <v>32</v>
      </c>
      <c r="D3">
        <v>64</v>
      </c>
      <c r="E3" s="1">
        <v>128</v>
      </c>
      <c r="F3">
        <v>256</v>
      </c>
      <c r="G3">
        <v>512</v>
      </c>
      <c r="H3">
        <v>1024</v>
      </c>
      <c r="I3">
        <v>2048</v>
      </c>
    </row>
    <row r="4" spans="1:11">
      <c r="A4" t="s">
        <v>1</v>
      </c>
      <c r="B4">
        <v>7.95</v>
      </c>
      <c r="C4">
        <v>13.74</v>
      </c>
      <c r="D4">
        <v>21.53</v>
      </c>
      <c r="E4">
        <v>30.73</v>
      </c>
      <c r="F4">
        <v>40.51</v>
      </c>
      <c r="G4">
        <v>48.97</v>
      </c>
      <c r="H4">
        <v>58.45</v>
      </c>
      <c r="I4">
        <v>72.19</v>
      </c>
    </row>
    <row r="5" spans="1:11">
      <c r="A5" t="s">
        <v>12</v>
      </c>
      <c r="B5">
        <v>8.5</v>
      </c>
      <c r="C5">
        <v>14.95</v>
      </c>
      <c r="D5">
        <v>24</v>
      </c>
      <c r="E5">
        <v>35.380000000000003</v>
      </c>
      <c r="F5">
        <v>46.11</v>
      </c>
      <c r="G5">
        <v>55.28</v>
      </c>
      <c r="H5">
        <v>63.15</v>
      </c>
      <c r="I5">
        <v>76.900000000000006</v>
      </c>
    </row>
    <row r="6" spans="1:11">
      <c r="A6" t="s">
        <v>13</v>
      </c>
      <c r="B6">
        <v>8.49</v>
      </c>
      <c r="C6">
        <v>14.97</v>
      </c>
      <c r="D6">
        <v>23.98</v>
      </c>
      <c r="E6">
        <v>35.36</v>
      </c>
      <c r="F6">
        <v>46.06</v>
      </c>
      <c r="G6">
        <v>55.3</v>
      </c>
      <c r="H6">
        <v>63.06</v>
      </c>
      <c r="I6">
        <v>76.83</v>
      </c>
    </row>
    <row r="7" spans="1:11">
      <c r="A7" t="s">
        <v>2</v>
      </c>
      <c r="B7">
        <v>10.24</v>
      </c>
      <c r="C7">
        <v>20.239999999999998</v>
      </c>
      <c r="D7">
        <v>39.65</v>
      </c>
      <c r="E7">
        <v>69.06</v>
      </c>
      <c r="F7">
        <v>110.62</v>
      </c>
      <c r="G7">
        <v>147.91</v>
      </c>
      <c r="H7">
        <v>172.86</v>
      </c>
      <c r="I7">
        <v>184.34</v>
      </c>
    </row>
    <row r="8" spans="1:11">
      <c r="A8" t="s">
        <v>3</v>
      </c>
      <c r="B8">
        <v>9.92</v>
      </c>
      <c r="C8">
        <v>18.96</v>
      </c>
      <c r="D8">
        <v>34.94</v>
      </c>
      <c r="E8">
        <v>58.26</v>
      </c>
      <c r="F8">
        <v>90.32</v>
      </c>
      <c r="G8">
        <v>123.78</v>
      </c>
      <c r="H8">
        <v>154.22999999999999</v>
      </c>
      <c r="I8">
        <v>174</v>
      </c>
    </row>
    <row r="10" spans="1:11">
      <c r="B10">
        <f>(B5-B4)/B5</f>
        <v>6.4705882352941155E-2</v>
      </c>
      <c r="C10">
        <f t="shared" ref="C10:I10" si="0">(C5-C4)/C5</f>
        <v>8.0936454849498268E-2</v>
      </c>
      <c r="D10">
        <f t="shared" si="0"/>
        <v>0.10291666666666661</v>
      </c>
      <c r="E10">
        <f t="shared" si="0"/>
        <v>0.13143018654607128</v>
      </c>
      <c r="F10">
        <f t="shared" si="0"/>
        <v>0.12144870960746046</v>
      </c>
      <c r="G10">
        <f t="shared" si="0"/>
        <v>0.11414616497829237</v>
      </c>
      <c r="H10">
        <f t="shared" si="0"/>
        <v>7.4425969912905718E-2</v>
      </c>
      <c r="I10">
        <f t="shared" si="0"/>
        <v>6.1248374512353806E-2</v>
      </c>
      <c r="K10">
        <f>AVERAGE(B10:I10)</f>
        <v>9.39073011782737E-2</v>
      </c>
    </row>
    <row r="11" spans="1:11">
      <c r="B11">
        <f>(B6-B4)/B6</f>
        <v>6.360424028268552E-2</v>
      </c>
      <c r="C11">
        <f t="shared" ref="C11:I11" si="1">(C6-C4)/C6</f>
        <v>8.2164328657314656E-2</v>
      </c>
      <c r="D11">
        <f t="shared" si="1"/>
        <v>0.10216847372810672</v>
      </c>
      <c r="E11">
        <f t="shared" si="1"/>
        <v>0.1309389140271493</v>
      </c>
      <c r="F11">
        <f t="shared" si="1"/>
        <v>0.12049500651324369</v>
      </c>
      <c r="G11">
        <f t="shared" si="1"/>
        <v>0.11446654611211571</v>
      </c>
      <c r="H11">
        <f t="shared" si="1"/>
        <v>7.3104979384712956E-2</v>
      </c>
      <c r="I11">
        <f t="shared" si="1"/>
        <v>6.0393075621502028E-2</v>
      </c>
      <c r="K11">
        <f t="shared" ref="K11:K13" si="2">AVERAGE(B11:I11)</f>
        <v>9.3416945540853821E-2</v>
      </c>
    </row>
    <row r="12" spans="1:11">
      <c r="B12">
        <f>(B7-B4)/B7</f>
        <v>0.2236328125</v>
      </c>
      <c r="C12">
        <f t="shared" ref="C12:I12" si="3">(C7-C4)/C7</f>
        <v>0.32114624505928846</v>
      </c>
      <c r="D12">
        <f t="shared" si="3"/>
        <v>0.45699873896595206</v>
      </c>
      <c r="E12">
        <f t="shared" si="3"/>
        <v>0.55502461627570221</v>
      </c>
      <c r="F12">
        <f t="shared" si="3"/>
        <v>0.63379135780148266</v>
      </c>
      <c r="G12">
        <f t="shared" si="3"/>
        <v>0.66892028936515446</v>
      </c>
      <c r="H12">
        <f t="shared" si="3"/>
        <v>0.66186509313895636</v>
      </c>
      <c r="I12">
        <f t="shared" si="3"/>
        <v>0.60838667679288272</v>
      </c>
      <c r="K12">
        <f t="shared" si="2"/>
        <v>0.5162207287374273</v>
      </c>
    </row>
    <row r="13" spans="1:11">
      <c r="B13">
        <f>(B8-B4)/B8</f>
        <v>0.19858870967741934</v>
      </c>
      <c r="C13">
        <f t="shared" ref="C13:I13" si="4">(C8-C4)/C8</f>
        <v>0.27531645569620256</v>
      </c>
      <c r="D13">
        <f t="shared" si="4"/>
        <v>0.38380080137378353</v>
      </c>
      <c r="E13">
        <f t="shared" si="4"/>
        <v>0.47253690353587363</v>
      </c>
      <c r="F13">
        <f t="shared" si="4"/>
        <v>0.55148361381753763</v>
      </c>
      <c r="G13">
        <f t="shared" si="4"/>
        <v>0.60437873646792695</v>
      </c>
      <c r="H13">
        <f t="shared" si="4"/>
        <v>0.62102055371847231</v>
      </c>
      <c r="I13">
        <f t="shared" si="4"/>
        <v>0.58511494252873564</v>
      </c>
      <c r="K13">
        <f t="shared" si="2"/>
        <v>0.46153008960199393</v>
      </c>
    </row>
    <row r="14" spans="1:11">
      <c r="B14" s="3" t="s">
        <v>4</v>
      </c>
      <c r="C14" s="3"/>
      <c r="D14" s="3"/>
      <c r="E14" s="3"/>
      <c r="F14" s="3"/>
      <c r="G14" s="3"/>
      <c r="H14" s="3"/>
      <c r="I14" s="3"/>
    </row>
    <row r="15" spans="1:11">
      <c r="B15">
        <v>16</v>
      </c>
      <c r="C15">
        <v>32</v>
      </c>
      <c r="D15">
        <v>64</v>
      </c>
      <c r="E15">
        <v>128</v>
      </c>
      <c r="F15">
        <v>256</v>
      </c>
      <c r="G15">
        <v>512</v>
      </c>
      <c r="H15">
        <v>1024</v>
      </c>
      <c r="I15">
        <v>2048</v>
      </c>
    </row>
    <row r="16" spans="1:11">
      <c r="A16" t="s">
        <v>1</v>
      </c>
      <c r="B16">
        <v>1199.80116118359</v>
      </c>
      <c r="C16">
        <v>2160.73039716827</v>
      </c>
      <c r="D16">
        <v>3391.2445687429199</v>
      </c>
      <c r="E16">
        <v>4951.3126101658299</v>
      </c>
      <c r="F16">
        <v>6529.6880934160299</v>
      </c>
      <c r="G16">
        <v>8011.4734609798297</v>
      </c>
      <c r="H16">
        <v>9633.26027734333</v>
      </c>
      <c r="I16">
        <v>12233.3428289933</v>
      </c>
    </row>
    <row r="17" spans="1:11">
      <c r="A17" t="s">
        <v>12</v>
      </c>
      <c r="B17">
        <v>1244.77213402844</v>
      </c>
      <c r="C17">
        <v>2286.6594477868098</v>
      </c>
      <c r="D17">
        <v>3659.1997127975201</v>
      </c>
      <c r="E17">
        <v>5531.4241881485495</v>
      </c>
      <c r="F17">
        <v>7219.8873172846297</v>
      </c>
      <c r="G17">
        <v>8823.0003767512899</v>
      </c>
      <c r="H17">
        <v>10154.937537154199</v>
      </c>
      <c r="I17">
        <v>12756.462055456799</v>
      </c>
    </row>
    <row r="18" spans="1:11">
      <c r="A18" t="s">
        <v>13</v>
      </c>
      <c r="B18">
        <v>1673.8731946375699</v>
      </c>
      <c r="C18">
        <v>2948.3204046793098</v>
      </c>
      <c r="D18">
        <v>4713.4463802377504</v>
      </c>
      <c r="E18">
        <v>7083.89278716234</v>
      </c>
      <c r="F18">
        <v>9169.7909008427705</v>
      </c>
      <c r="G18">
        <v>11033.679684822</v>
      </c>
      <c r="H18">
        <v>12559.0504123767</v>
      </c>
      <c r="I18">
        <v>15322.901155272601</v>
      </c>
    </row>
    <row r="19" spans="1:11">
      <c r="A19" t="s">
        <v>2</v>
      </c>
      <c r="B19">
        <v>2061.0783528059901</v>
      </c>
      <c r="C19">
        <v>4062.2576564783599</v>
      </c>
      <c r="D19">
        <v>7979.2948370938502</v>
      </c>
      <c r="E19">
        <v>13844.197414079499</v>
      </c>
      <c r="F19">
        <v>22095.037120724599</v>
      </c>
      <c r="G19">
        <v>29696.8336235879</v>
      </c>
      <c r="H19">
        <v>34546.927063334901</v>
      </c>
      <c r="I19">
        <v>36868.739632712997</v>
      </c>
    </row>
    <row r="20" spans="1:11">
      <c r="A20" t="s">
        <v>3</v>
      </c>
      <c r="B20">
        <v>1988.4393682509999</v>
      </c>
      <c r="C20">
        <v>3811.1836099370198</v>
      </c>
      <c r="D20">
        <v>7019.2762634997998</v>
      </c>
      <c r="E20">
        <v>11725.1323693264</v>
      </c>
      <c r="F20">
        <v>18016.581097239301</v>
      </c>
      <c r="G20">
        <v>24846.045216360999</v>
      </c>
      <c r="H20">
        <v>30819.775046723898</v>
      </c>
      <c r="I20">
        <v>34797.653844457898</v>
      </c>
    </row>
    <row r="22" spans="1:11">
      <c r="B22">
        <f>(B17-B16)/B17</f>
        <v>3.612787562918119E-2</v>
      </c>
      <c r="C22">
        <f t="shared" ref="C22:I22" si="5">(C17-C16)/C17</f>
        <v>5.5071187246716086E-2</v>
      </c>
      <c r="D22">
        <f t="shared" si="5"/>
        <v>7.3227799815753683E-2</v>
      </c>
      <c r="E22">
        <f t="shared" si="5"/>
        <v>0.10487562664704832</v>
      </c>
      <c r="F22">
        <f t="shared" si="5"/>
        <v>9.5596952353569548E-2</v>
      </c>
      <c r="G22">
        <f t="shared" si="5"/>
        <v>9.1978565240668372E-2</v>
      </c>
      <c r="H22">
        <f t="shared" si="5"/>
        <v>5.1371784208636598E-2</v>
      </c>
      <c r="I22">
        <f t="shared" si="5"/>
        <v>4.1008174852033195E-2</v>
      </c>
      <c r="K22">
        <f>AVERAGE(B22:I22)</f>
        <v>6.8657245749200888E-2</v>
      </c>
    </row>
    <row r="23" spans="1:11">
      <c r="B23">
        <f>(B18-B16)/B18</f>
        <v>0.28321860638710261</v>
      </c>
      <c r="C23">
        <f t="shared" ref="C23:I23" si="6">(C18-C16)/C18</f>
        <v>0.26713175618940455</v>
      </c>
      <c r="D23">
        <f t="shared" si="6"/>
        <v>0.28051699432467875</v>
      </c>
      <c r="E23">
        <f t="shared" si="6"/>
        <v>0.3010463654759486</v>
      </c>
      <c r="F23">
        <f t="shared" si="6"/>
        <v>0.28791308722035264</v>
      </c>
      <c r="G23">
        <f t="shared" si="6"/>
        <v>0.27390737362074563</v>
      </c>
      <c r="H23">
        <f t="shared" si="6"/>
        <v>0.23296268738200629</v>
      </c>
      <c r="I23">
        <f t="shared" si="6"/>
        <v>0.2016301152746251</v>
      </c>
      <c r="K23">
        <f t="shared" ref="K23:K25" si="7">AVERAGE(B23:I23)</f>
        <v>0.26604087323435799</v>
      </c>
    </row>
    <row r="24" spans="1:11">
      <c r="B24">
        <f>(B19-B16)/B19</f>
        <v>0.41787697709300642</v>
      </c>
      <c r="C24">
        <f t="shared" ref="C24:I24" si="8">(C19-C16)/C19</f>
        <v>0.46809617215628713</v>
      </c>
      <c r="D24">
        <f t="shared" si="8"/>
        <v>0.57499445277071004</v>
      </c>
      <c r="E24">
        <f t="shared" si="8"/>
        <v>0.64235466585225343</v>
      </c>
      <c r="F24">
        <f t="shared" si="8"/>
        <v>0.70447263529187087</v>
      </c>
      <c r="G24">
        <f t="shared" si="8"/>
        <v>0.73022465753330701</v>
      </c>
      <c r="H24">
        <f t="shared" si="8"/>
        <v>0.72115435159594166</v>
      </c>
      <c r="I24">
        <f t="shared" si="8"/>
        <v>0.66819199813006724</v>
      </c>
      <c r="K24">
        <f t="shared" si="7"/>
        <v>0.61592073880293041</v>
      </c>
    </row>
    <row r="25" spans="1:11">
      <c r="B25">
        <f>(B20-B16)/B20</f>
        <v>0.39661164411620137</v>
      </c>
      <c r="C25">
        <f t="shared" ref="C25:I25" si="9">(C20-C16)/C20</f>
        <v>0.43305528719883002</v>
      </c>
      <c r="D25">
        <f t="shared" si="9"/>
        <v>0.51686691883358771</v>
      </c>
      <c r="E25">
        <f t="shared" si="9"/>
        <v>0.57771797757109</v>
      </c>
      <c r="F25">
        <f t="shared" si="9"/>
        <v>0.63757340761968539</v>
      </c>
      <c r="G25">
        <f t="shared" si="9"/>
        <v>0.67755538592901243</v>
      </c>
      <c r="H25">
        <f t="shared" si="9"/>
        <v>0.68743249219895486</v>
      </c>
      <c r="I25">
        <f t="shared" si="9"/>
        <v>0.64844345875514642</v>
      </c>
      <c r="K25">
        <f t="shared" si="7"/>
        <v>0.5719070715278135</v>
      </c>
    </row>
    <row r="27" spans="1:11">
      <c r="B27" s="3" t="s">
        <v>5</v>
      </c>
      <c r="C27" s="3"/>
      <c r="D27" s="3"/>
      <c r="E27" s="3"/>
      <c r="F27" s="3"/>
      <c r="G27" s="3"/>
      <c r="H27" s="3"/>
      <c r="I27" s="3"/>
    </row>
    <row r="28" spans="1:11">
      <c r="B28">
        <v>16</v>
      </c>
      <c r="C28">
        <v>32</v>
      </c>
      <c r="D28">
        <v>64</v>
      </c>
      <c r="E28">
        <v>128</v>
      </c>
      <c r="F28">
        <v>256</v>
      </c>
      <c r="G28">
        <v>512</v>
      </c>
      <c r="H28">
        <v>1024</v>
      </c>
      <c r="I28">
        <v>2048</v>
      </c>
    </row>
    <row r="29" spans="1:11">
      <c r="A29" t="s">
        <v>1</v>
      </c>
      <c r="B29">
        <v>10.52</v>
      </c>
      <c r="C29">
        <v>21.49</v>
      </c>
      <c r="D29">
        <v>43.84</v>
      </c>
      <c r="E29">
        <v>86.14</v>
      </c>
      <c r="F29">
        <v>173.74</v>
      </c>
      <c r="G29">
        <v>344.54</v>
      </c>
      <c r="H29">
        <v>688.03</v>
      </c>
      <c r="I29">
        <v>1345.36</v>
      </c>
    </row>
    <row r="30" spans="1:11">
      <c r="A30" t="s">
        <v>12</v>
      </c>
      <c r="B30">
        <v>10.5</v>
      </c>
      <c r="C30">
        <v>21.43</v>
      </c>
      <c r="D30">
        <v>43.72</v>
      </c>
      <c r="E30">
        <v>86.11</v>
      </c>
      <c r="F30">
        <v>173.66</v>
      </c>
      <c r="G30">
        <v>344.45</v>
      </c>
      <c r="H30">
        <v>689.99</v>
      </c>
      <c r="I30">
        <v>1354.39</v>
      </c>
    </row>
    <row r="31" spans="1:11">
      <c r="A31" t="s">
        <v>13</v>
      </c>
      <c r="B31">
        <v>10.5</v>
      </c>
      <c r="C31">
        <v>21.44</v>
      </c>
      <c r="D31">
        <v>43.72</v>
      </c>
      <c r="E31">
        <v>86.1</v>
      </c>
      <c r="F31">
        <v>173.67</v>
      </c>
      <c r="G31">
        <v>344.45</v>
      </c>
      <c r="H31">
        <v>689.98</v>
      </c>
      <c r="I31">
        <v>1354.39</v>
      </c>
    </row>
    <row r="32" spans="1:11">
      <c r="A32" t="s">
        <v>2</v>
      </c>
      <c r="B32">
        <v>10.52</v>
      </c>
      <c r="C32">
        <v>21.49</v>
      </c>
      <c r="D32">
        <v>43.84</v>
      </c>
      <c r="E32">
        <v>86.14</v>
      </c>
      <c r="F32">
        <v>173.74</v>
      </c>
      <c r="G32">
        <v>344.87</v>
      </c>
      <c r="H32">
        <v>691.29</v>
      </c>
      <c r="I32">
        <v>1365.55</v>
      </c>
    </row>
    <row r="33" spans="1:11">
      <c r="A33" t="s">
        <v>3</v>
      </c>
      <c r="B33">
        <v>10.52</v>
      </c>
      <c r="C33">
        <v>21.49</v>
      </c>
      <c r="D33">
        <v>43.84</v>
      </c>
      <c r="E33">
        <v>86.14</v>
      </c>
      <c r="F33">
        <v>173.74</v>
      </c>
      <c r="G33">
        <v>344.75</v>
      </c>
      <c r="H33">
        <v>686.98</v>
      </c>
      <c r="I33">
        <v>1329.33</v>
      </c>
    </row>
    <row r="35" spans="1:11">
      <c r="B35">
        <f>(B29-B30)/B30</f>
        <v>1.9047619047618642E-3</v>
      </c>
      <c r="C35">
        <f t="shared" ref="C35:I35" si="10">(C29-C30)/C30</f>
        <v>2.7998133457768884E-3</v>
      </c>
      <c r="D35">
        <f t="shared" si="10"/>
        <v>2.7447392497713758E-3</v>
      </c>
      <c r="E35">
        <f t="shared" si="10"/>
        <v>3.4839159214958932E-4</v>
      </c>
      <c r="F35">
        <f t="shared" si="10"/>
        <v>4.6067027525056148E-4</v>
      </c>
      <c r="G35">
        <f t="shared" si="10"/>
        <v>2.612861082886684E-4</v>
      </c>
      <c r="H35">
        <f t="shared" si="10"/>
        <v>-2.84062087856351E-3</v>
      </c>
      <c r="I35">
        <f t="shared" si="10"/>
        <v>-6.66720811583089E-3</v>
      </c>
      <c r="K35">
        <f>AVERAGE(B35:I35)</f>
        <v>-1.2352081479943139E-4</v>
      </c>
    </row>
    <row r="36" spans="1:11">
      <c r="B36">
        <f>(B29-B31)/B31</f>
        <v>1.9047619047618642E-3</v>
      </c>
      <c r="C36">
        <f t="shared" ref="C36:I36" si="11">(C29-C31)/C31</f>
        <v>2.3320895522386731E-3</v>
      </c>
      <c r="D36">
        <f t="shared" si="11"/>
        <v>2.7447392497713758E-3</v>
      </c>
      <c r="E36">
        <f t="shared" si="11"/>
        <v>4.6457607433224453E-4</v>
      </c>
      <c r="F36">
        <f t="shared" si="11"/>
        <v>4.0306328093523124E-4</v>
      </c>
      <c r="G36">
        <f t="shared" si="11"/>
        <v>2.612861082886684E-4</v>
      </c>
      <c r="H36">
        <f t="shared" si="11"/>
        <v>-2.8261688744601952E-3</v>
      </c>
      <c r="I36">
        <f t="shared" si="11"/>
        <v>-6.66720811583089E-3</v>
      </c>
      <c r="K36">
        <f>AVERAGE(B36:I36)</f>
        <v>-1.7285760249537835E-4</v>
      </c>
    </row>
    <row r="37" spans="1:11">
      <c r="B37">
        <f>(B29-B32)/B32</f>
        <v>0</v>
      </c>
      <c r="C37">
        <f t="shared" ref="C37:I37" si="12">(C29-C32)/C32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-9.5688230347662625E-4</v>
      </c>
      <c r="H37">
        <f t="shared" si="12"/>
        <v>-4.7158211459734567E-3</v>
      </c>
      <c r="I37">
        <f t="shared" si="12"/>
        <v>-1.478525136391934E-2</v>
      </c>
      <c r="K37">
        <f t="shared" ref="K37:K38" si="13">AVERAGE(B37:I37)</f>
        <v>-2.5572443516711776E-3</v>
      </c>
    </row>
    <row r="38" spans="1:11">
      <c r="B38">
        <f>(B29-B33)/B33</f>
        <v>0</v>
      </c>
      <c r="C38">
        <f t="shared" ref="C38:I38" si="14">(C29-C33)/C33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-6.0913705583750405E-4</v>
      </c>
      <c r="H38">
        <f t="shared" si="14"/>
        <v>1.5284287752190086E-3</v>
      </c>
      <c r="I38">
        <f t="shared" si="14"/>
        <v>1.2058706265562331E-2</v>
      </c>
      <c r="K38">
        <f t="shared" si="13"/>
        <v>1.6222497481179795E-3</v>
      </c>
    </row>
    <row r="41" spans="1:11">
      <c r="B41">
        <f>(B31-B30)/B30</f>
        <v>0</v>
      </c>
      <c r="C41">
        <f t="shared" ref="C41:I41" si="15">(C31-C30)/C30</f>
        <v>4.6663555762956434E-4</v>
      </c>
      <c r="D41">
        <f t="shared" si="15"/>
        <v>0</v>
      </c>
      <c r="E41">
        <f t="shared" si="15"/>
        <v>-1.1613053071658479E-4</v>
      </c>
      <c r="F41">
        <f t="shared" si="15"/>
        <v>5.7583784406258813E-5</v>
      </c>
      <c r="G41">
        <f t="shared" si="15"/>
        <v>0</v>
      </c>
      <c r="H41">
        <f t="shared" si="15"/>
        <v>-1.4492963666126907E-5</v>
      </c>
      <c r="I41">
        <f t="shared" si="15"/>
        <v>0</v>
      </c>
      <c r="K41">
        <f>AVERAGE(B41:I41)</f>
        <v>4.919948095663893E-5</v>
      </c>
    </row>
    <row r="43" spans="1:11">
      <c r="B43" s="3" t="s">
        <v>7</v>
      </c>
      <c r="C43" s="3"/>
      <c r="D43" s="3"/>
      <c r="E43" s="3"/>
      <c r="F43" s="3"/>
      <c r="G43" s="3"/>
      <c r="H43" s="3"/>
      <c r="I43" s="3"/>
    </row>
    <row r="44" spans="1:11">
      <c r="B44">
        <v>16</v>
      </c>
      <c r="C44">
        <v>32</v>
      </c>
      <c r="D44">
        <v>64</v>
      </c>
      <c r="E44">
        <v>128</v>
      </c>
      <c r="F44">
        <v>256</v>
      </c>
      <c r="G44">
        <v>512</v>
      </c>
      <c r="H44">
        <v>1024</v>
      </c>
      <c r="I44">
        <v>2048</v>
      </c>
    </row>
    <row r="45" spans="1:11">
      <c r="A45" t="s">
        <v>1</v>
      </c>
      <c r="B45">
        <v>4487.80116118359</v>
      </c>
      <c r="C45">
        <v>8466.7303971682704</v>
      </c>
      <c r="D45">
        <v>15487.244568742901</v>
      </c>
      <c r="E45">
        <v>30067.312610165802</v>
      </c>
      <c r="F45">
        <v>55885.688093416</v>
      </c>
      <c r="G45">
        <v>108487.473460979</v>
      </c>
      <c r="H45">
        <v>211215.26027734301</v>
      </c>
      <c r="I45">
        <v>433817.34282899299</v>
      </c>
    </row>
    <row r="46" spans="1:11">
      <c r="A46" t="s">
        <v>12</v>
      </c>
      <c r="B46">
        <v>4544.7721340284397</v>
      </c>
      <c r="C46">
        <v>8628.6594477868093</v>
      </c>
      <c r="D46">
        <v>15827.199712797499</v>
      </c>
      <c r="E46">
        <v>30665.4241881485</v>
      </c>
      <c r="F46">
        <v>56623.8873172846</v>
      </c>
      <c r="G46">
        <v>109353.00037675101</v>
      </c>
      <c r="H46">
        <v>210560.93753715401</v>
      </c>
      <c r="I46">
        <v>428922.462055457</v>
      </c>
    </row>
    <row r="47" spans="1:11">
      <c r="A47" t="s">
        <v>13</v>
      </c>
      <c r="B47">
        <v>4973.8731946375801</v>
      </c>
      <c r="C47">
        <v>9284.3204046793107</v>
      </c>
      <c r="D47">
        <v>16881.446380237699</v>
      </c>
      <c r="E47">
        <v>32223.892787162298</v>
      </c>
      <c r="F47">
        <v>58567.790900842701</v>
      </c>
      <c r="G47">
        <v>111563.679684822</v>
      </c>
      <c r="H47">
        <v>212971.050412376</v>
      </c>
      <c r="I47">
        <v>431488.90115527197</v>
      </c>
    </row>
    <row r="48" spans="1:11">
      <c r="A48" t="s">
        <v>2</v>
      </c>
      <c r="B48">
        <v>5349.0783528059901</v>
      </c>
      <c r="C48">
        <v>10368.257656478299</v>
      </c>
      <c r="D48">
        <v>20075.294837093799</v>
      </c>
      <c r="E48">
        <v>38960.197414079499</v>
      </c>
      <c r="F48">
        <v>71451.037120724504</v>
      </c>
      <c r="G48">
        <v>129974.83362358699</v>
      </c>
      <c r="H48">
        <v>234172.92706333401</v>
      </c>
      <c r="I48">
        <v>446338.73963271303</v>
      </c>
    </row>
    <row r="49" spans="1:11">
      <c r="A49" t="s">
        <v>3</v>
      </c>
      <c r="B49">
        <v>5276.4393682509999</v>
      </c>
      <c r="C49">
        <v>10117.183609936999</v>
      </c>
      <c r="D49">
        <v>19115.2762634998</v>
      </c>
      <c r="E49">
        <v>36841.132369326398</v>
      </c>
      <c r="F49">
        <v>67372.581097239294</v>
      </c>
      <c r="G49">
        <v>125196.045216361</v>
      </c>
      <c r="H49">
        <v>233031.77504672299</v>
      </c>
      <c r="I49">
        <v>465999.653844457</v>
      </c>
    </row>
    <row r="51" spans="1:11">
      <c r="B51">
        <f>(B46-B45)/B46</f>
        <v>1.253549598631939E-2</v>
      </c>
      <c r="C51">
        <f t="shared" ref="C51:I51" si="16">(C46-C45)/C46</f>
        <v>1.87664203922282E-2</v>
      </c>
      <c r="D51">
        <f t="shared" si="16"/>
        <v>2.1479171945983512E-2</v>
      </c>
      <c r="E51">
        <f t="shared" si="16"/>
        <v>1.9504428646183687E-2</v>
      </c>
      <c r="F51">
        <f t="shared" si="16"/>
        <v>1.3036887060264802E-2</v>
      </c>
      <c r="G51">
        <f t="shared" si="16"/>
        <v>7.9149809588216699E-3</v>
      </c>
      <c r="H51">
        <f t="shared" si="16"/>
        <v>-3.1075219736497735E-3</v>
      </c>
      <c r="I51">
        <f t="shared" si="16"/>
        <v>-1.1412041118292169E-2</v>
      </c>
      <c r="K51">
        <f>AVERAGE(B51:I51)</f>
        <v>9.8397277372324135E-3</v>
      </c>
    </row>
    <row r="52" spans="1:11">
      <c r="B52">
        <f>(B47-B45)/B47</f>
        <v>9.7725055391044729E-2</v>
      </c>
      <c r="C52">
        <f t="shared" ref="C52:I52" si="17">(C47-C45)/C47</f>
        <v>8.8061373571185E-2</v>
      </c>
      <c r="D52">
        <f t="shared" si="17"/>
        <v>8.2587817423448021E-2</v>
      </c>
      <c r="E52">
        <f t="shared" si="17"/>
        <v>6.6924880592193939E-2</v>
      </c>
      <c r="F52">
        <f t="shared" si="17"/>
        <v>4.5794843311874174E-2</v>
      </c>
      <c r="G52">
        <f t="shared" si="17"/>
        <v>2.757354573220934E-2</v>
      </c>
      <c r="H52">
        <f t="shared" si="17"/>
        <v>8.2442666814726909E-3</v>
      </c>
      <c r="I52">
        <f t="shared" si="17"/>
        <v>-5.3962956346891499E-3</v>
      </c>
      <c r="K52">
        <f t="shared" ref="K52:K54" si="18">AVERAGE(B52:I52)</f>
        <v>5.1439435883592344E-2</v>
      </c>
    </row>
    <row r="53" spans="1:11">
      <c r="B53">
        <f>(B48-B45)/B48</f>
        <v>0.16101412894253009</v>
      </c>
      <c r="C53">
        <f t="shared" ref="C53:I53" si="19">(C48-C45)/C48</f>
        <v>0.18339892027296562</v>
      </c>
      <c r="D53">
        <f t="shared" si="19"/>
        <v>0.22854211136532865</v>
      </c>
      <c r="E53">
        <f t="shared" si="19"/>
        <v>0.22825564022167846</v>
      </c>
      <c r="F53">
        <f t="shared" si="19"/>
        <v>0.21784636940971353</v>
      </c>
      <c r="G53">
        <f t="shared" si="19"/>
        <v>0.16531938963535325</v>
      </c>
      <c r="H53">
        <f t="shared" si="19"/>
        <v>9.8037237155864321E-2</v>
      </c>
      <c r="I53">
        <f t="shared" si="19"/>
        <v>2.8053573870876078E-2</v>
      </c>
      <c r="K53">
        <f t="shared" si="18"/>
        <v>0.16380842135928875</v>
      </c>
    </row>
    <row r="54" spans="1:11">
      <c r="B54">
        <f>(B49-B45)/B49</f>
        <v>0.1494640897065444</v>
      </c>
      <c r="C54">
        <f t="shared" ref="C54:I54" si="20">(C49-C45)/C49</f>
        <v>0.16313366213376515</v>
      </c>
      <c r="D54">
        <f t="shared" si="20"/>
        <v>0.18979750251815852</v>
      </c>
      <c r="E54">
        <f t="shared" si="20"/>
        <v>0.18386567739705034</v>
      </c>
      <c r="F54">
        <f t="shared" si="20"/>
        <v>0.17049803965865853</v>
      </c>
      <c r="G54">
        <f t="shared" si="20"/>
        <v>0.13345926164446026</v>
      </c>
      <c r="H54">
        <f t="shared" si="20"/>
        <v>9.3620343255788871E-2</v>
      </c>
      <c r="I54">
        <f t="shared" si="20"/>
        <v>6.9060804552026428E-2</v>
      </c>
      <c r="K54">
        <f t="shared" si="18"/>
        <v>0.14411242260830656</v>
      </c>
    </row>
    <row r="57" spans="1:11">
      <c r="B57">
        <f>(B46-B47)/B46</f>
        <v>-9.4416408117867417E-2</v>
      </c>
      <c r="C57">
        <f t="shared" ref="C57:I57" si="21">(C46-C47)/C46</f>
        <v>-7.5986421860776282E-2</v>
      </c>
      <c r="D57">
        <f t="shared" si="21"/>
        <v>-6.6609803791618391E-2</v>
      </c>
      <c r="E57">
        <f t="shared" si="21"/>
        <v>-5.0821687300060633E-2</v>
      </c>
      <c r="F57">
        <f t="shared" si="21"/>
        <v>-3.4330097696502013E-2</v>
      </c>
      <c r="G57">
        <f t="shared" si="21"/>
        <v>-2.0215991334984824E-2</v>
      </c>
      <c r="H57">
        <f t="shared" si="21"/>
        <v>-1.1446153799522883E-2</v>
      </c>
      <c r="I57">
        <f t="shared" si="21"/>
        <v>-5.9834569808170854E-3</v>
      </c>
      <c r="K57">
        <f>AVERAGE(B57:I57)</f>
        <v>-4.4976252610268698E-2</v>
      </c>
    </row>
    <row r="59" spans="1:11">
      <c r="B59" s="3" t="s">
        <v>8</v>
      </c>
      <c r="C59" s="3"/>
      <c r="D59" s="3"/>
      <c r="E59" s="3"/>
      <c r="F59" s="3"/>
      <c r="G59" s="3"/>
      <c r="H59" s="3"/>
      <c r="I59" s="3"/>
    </row>
    <row r="60" spans="1:11">
      <c r="B60">
        <v>16</v>
      </c>
      <c r="C60">
        <v>32</v>
      </c>
      <c r="D60">
        <v>64</v>
      </c>
      <c r="E60">
        <v>128</v>
      </c>
      <c r="F60">
        <v>256</v>
      </c>
      <c r="G60">
        <v>512</v>
      </c>
      <c r="H60">
        <v>1024</v>
      </c>
      <c r="I60">
        <v>2048</v>
      </c>
    </row>
    <row r="61" spans="1:11">
      <c r="A61" t="s">
        <v>1</v>
      </c>
      <c r="B61">
        <v>2.8</v>
      </c>
      <c r="C61">
        <v>11.93</v>
      </c>
      <c r="D61">
        <v>44.73</v>
      </c>
      <c r="E61">
        <v>160.49</v>
      </c>
      <c r="F61">
        <v>617.5</v>
      </c>
      <c r="G61">
        <v>2200.56</v>
      </c>
      <c r="H61">
        <v>7504.74</v>
      </c>
      <c r="I61">
        <v>23306.29</v>
      </c>
    </row>
    <row r="62" spans="1:11">
      <c r="A62" t="s">
        <v>12</v>
      </c>
      <c r="B62">
        <v>0.78</v>
      </c>
      <c r="C62">
        <v>1.1299999999999999</v>
      </c>
      <c r="D62">
        <v>1.48</v>
      </c>
      <c r="E62">
        <v>3.82</v>
      </c>
      <c r="F62">
        <v>4.43</v>
      </c>
      <c r="G62">
        <v>14.12</v>
      </c>
      <c r="H62">
        <v>34.799999999999997</v>
      </c>
      <c r="I62">
        <v>78.39</v>
      </c>
    </row>
    <row r="63" spans="1:11">
      <c r="A63" t="s">
        <v>13</v>
      </c>
      <c r="B63">
        <v>3.29</v>
      </c>
      <c r="C63">
        <v>2.0299999999999998</v>
      </c>
      <c r="D63">
        <v>5.07</v>
      </c>
      <c r="E63">
        <v>8.64</v>
      </c>
      <c r="F63">
        <v>17.22</v>
      </c>
      <c r="G63">
        <v>35.08</v>
      </c>
      <c r="H63">
        <v>75.98</v>
      </c>
      <c r="I63">
        <v>156.71</v>
      </c>
    </row>
    <row r="64" spans="1:11">
      <c r="A64" t="s">
        <v>2</v>
      </c>
      <c r="B64">
        <v>0</v>
      </c>
      <c r="C64">
        <v>0.17</v>
      </c>
      <c r="D64">
        <v>1.07</v>
      </c>
      <c r="E64">
        <v>2.42</v>
      </c>
      <c r="F64">
        <v>3.98</v>
      </c>
      <c r="G64">
        <v>9.51</v>
      </c>
      <c r="H64">
        <v>10.17</v>
      </c>
      <c r="I64">
        <v>12.2</v>
      </c>
    </row>
    <row r="65" spans="1:9">
      <c r="A65" t="s">
        <v>3</v>
      </c>
      <c r="B65">
        <v>0</v>
      </c>
      <c r="C65">
        <v>0</v>
      </c>
      <c r="D65">
        <v>0</v>
      </c>
      <c r="E65">
        <v>0.17</v>
      </c>
      <c r="F65">
        <v>0.03</v>
      </c>
      <c r="G65">
        <v>0</v>
      </c>
      <c r="H65">
        <v>0</v>
      </c>
      <c r="I65">
        <v>0.95</v>
      </c>
    </row>
    <row r="73" spans="1:9">
      <c r="B73" s="3" t="s">
        <v>9</v>
      </c>
      <c r="C73" s="3"/>
      <c r="D73" s="3"/>
      <c r="E73" s="3"/>
      <c r="F73" s="3"/>
      <c r="G73" s="3"/>
      <c r="H73" s="3"/>
      <c r="I73" s="3"/>
    </row>
    <row r="74" spans="1:9">
      <c r="B74">
        <v>16</v>
      </c>
      <c r="C74">
        <v>32</v>
      </c>
      <c r="D74">
        <v>64</v>
      </c>
      <c r="E74">
        <v>128</v>
      </c>
      <c r="F74">
        <v>256</v>
      </c>
      <c r="G74">
        <v>512</v>
      </c>
      <c r="H74">
        <v>1024</v>
      </c>
      <c r="I74">
        <v>2048</v>
      </c>
    </row>
    <row r="75" spans="1:9">
      <c r="A75" t="s">
        <v>1</v>
      </c>
      <c r="B75">
        <v>21.34</v>
      </c>
      <c r="C75">
        <v>43.36</v>
      </c>
      <c r="D75">
        <v>88.47</v>
      </c>
      <c r="E75">
        <v>168</v>
      </c>
      <c r="F75">
        <v>320.49</v>
      </c>
      <c r="G75">
        <v>579.26</v>
      </c>
      <c r="H75">
        <v>1026.03</v>
      </c>
      <c r="I75">
        <v>1781.93</v>
      </c>
    </row>
    <row r="80" spans="1:9">
      <c r="B80" s="3" t="s">
        <v>20</v>
      </c>
      <c r="C80" s="3"/>
      <c r="D80" s="3"/>
      <c r="E80" s="3"/>
      <c r="F80" s="3"/>
      <c r="G80" s="3"/>
      <c r="H80" s="3"/>
      <c r="I80" s="3"/>
    </row>
    <row r="81" spans="1:11">
      <c r="B81">
        <v>16</v>
      </c>
      <c r="C81">
        <v>32</v>
      </c>
      <c r="D81">
        <v>64</v>
      </c>
      <c r="E81">
        <v>128</v>
      </c>
      <c r="F81">
        <v>256</v>
      </c>
      <c r="G81">
        <v>512</v>
      </c>
      <c r="H81">
        <v>1024</v>
      </c>
      <c r="I81">
        <v>2048</v>
      </c>
    </row>
    <row r="82" spans="1:11">
      <c r="A82" t="s">
        <v>1</v>
      </c>
      <c r="B82">
        <v>62.676336436077698</v>
      </c>
      <c r="C82">
        <v>136.675621257778</v>
      </c>
      <c r="D82">
        <v>256.249899111731</v>
      </c>
      <c r="E82">
        <v>490.46709188435199</v>
      </c>
      <c r="F82">
        <v>857.51379839379695</v>
      </c>
      <c r="G82">
        <v>1325.56099398681</v>
      </c>
      <c r="H82">
        <v>1835.3376042714699</v>
      </c>
      <c r="I82">
        <v>2325.6490225550501</v>
      </c>
    </row>
    <row r="83" spans="1:11">
      <c r="A83" t="s">
        <v>12</v>
      </c>
      <c r="B83">
        <v>1.8623266471927999</v>
      </c>
      <c r="C83">
        <v>3.9822457675771599</v>
      </c>
      <c r="D83">
        <v>7.6675201779628601</v>
      </c>
      <c r="E83">
        <v>15.6355118760167</v>
      </c>
      <c r="F83">
        <v>30.788885264510998</v>
      </c>
      <c r="G83">
        <v>61.132191790988898</v>
      </c>
      <c r="H83">
        <v>122.01166897849301</v>
      </c>
      <c r="I83">
        <v>244.112073621283</v>
      </c>
    </row>
    <row r="84" spans="1:11">
      <c r="A84" t="s">
        <v>13</v>
      </c>
      <c r="B84">
        <v>1.86241773879592</v>
      </c>
      <c r="C84">
        <v>3.98601631974786</v>
      </c>
      <c r="D84">
        <v>7.6674810504086697</v>
      </c>
      <c r="E84">
        <v>15.631889766897499</v>
      </c>
      <c r="F84">
        <v>30.791877203631302</v>
      </c>
      <c r="G84">
        <v>61.123480204436298</v>
      </c>
      <c r="H84">
        <v>122.008640123568</v>
      </c>
      <c r="I84">
        <v>244.101353520922</v>
      </c>
    </row>
    <row r="85" spans="1:11">
      <c r="A85" t="s">
        <v>2</v>
      </c>
      <c r="B85">
        <v>1.8709157122743301</v>
      </c>
      <c r="C85">
        <v>3.9995447226538201</v>
      </c>
      <c r="D85">
        <v>7.7047851280514896</v>
      </c>
      <c r="E85">
        <v>15.648325731616801</v>
      </c>
      <c r="F85">
        <v>30.853364228484701</v>
      </c>
      <c r="G85">
        <v>61.367700070386299</v>
      </c>
      <c r="H85">
        <v>122.61687185336299</v>
      </c>
      <c r="I85">
        <v>248.45551038179499</v>
      </c>
    </row>
    <row r="86" spans="1:11">
      <c r="A86" t="s">
        <v>3</v>
      </c>
      <c r="B86">
        <v>1.8732331710334</v>
      </c>
      <c r="C86">
        <v>4.0023698356570296</v>
      </c>
      <c r="D86">
        <v>7.7074631058963696</v>
      </c>
      <c r="E86">
        <v>15.640578992866701</v>
      </c>
      <c r="F86">
        <v>30.8164565771093</v>
      </c>
      <c r="G86">
        <v>61.275959466698197</v>
      </c>
      <c r="H86">
        <v>121.69579218809599</v>
      </c>
      <c r="I86">
        <v>242.461210723894</v>
      </c>
    </row>
    <row r="87" spans="1:11">
      <c r="B87" s="2"/>
      <c r="C87" s="2"/>
      <c r="D87" s="2"/>
      <c r="E87" s="2"/>
      <c r="F87" s="2"/>
      <c r="G87" s="2"/>
      <c r="H87" s="2"/>
      <c r="I87" s="2"/>
    </row>
    <row r="88" spans="1:11">
      <c r="B88" s="2"/>
      <c r="C88" s="2"/>
      <c r="D88" s="2"/>
      <c r="E88" s="2"/>
      <c r="F88" s="2"/>
      <c r="G88" s="2"/>
      <c r="H88" s="2"/>
      <c r="I88" s="2"/>
    </row>
    <row r="89" spans="1:11">
      <c r="B89" s="2">
        <f>(B82-B83)/B83</f>
        <v>32.654856697966281</v>
      </c>
      <c r="C89" s="2">
        <f t="shared" ref="C89:I89" si="22">(C82-C83)/C83</f>
        <v>33.3212421419517</v>
      </c>
      <c r="D89" s="2">
        <f t="shared" si="22"/>
        <v>32.420179297110444</v>
      </c>
      <c r="E89" s="2">
        <f t="shared" si="22"/>
        <v>30.368790211254872</v>
      </c>
      <c r="F89" s="2">
        <f t="shared" si="22"/>
        <v>26.851407773512854</v>
      </c>
      <c r="G89" s="2">
        <f t="shared" si="22"/>
        <v>20.683518211139983</v>
      </c>
      <c r="H89" s="2">
        <f t="shared" si="22"/>
        <v>14.04231209717314</v>
      </c>
      <c r="I89" s="2">
        <f t="shared" si="22"/>
        <v>8.526972541977079</v>
      </c>
      <c r="K89">
        <f>AVERAGE(B89:I89)</f>
        <v>24.858659871510792</v>
      </c>
    </row>
    <row r="90" spans="1:11">
      <c r="B90" s="2">
        <f>(B82-B84)/B84</f>
        <v>32.653210625344911</v>
      </c>
      <c r="C90" s="2">
        <f t="shared" ref="C90:I90" si="23">(C82-C84)/C84</f>
        <v>33.28877613487132</v>
      </c>
      <c r="D90" s="2">
        <f t="shared" si="23"/>
        <v>32.420349842021864</v>
      </c>
      <c r="E90" s="2">
        <f t="shared" si="23"/>
        <v>30.376058761812537</v>
      </c>
      <c r="F90" s="2">
        <f t="shared" si="23"/>
        <v>26.848701549533001</v>
      </c>
      <c r="G90" s="2">
        <f t="shared" si="23"/>
        <v>20.686608641282859</v>
      </c>
      <c r="H90" s="2">
        <f t="shared" si="23"/>
        <v>14.042685521391562</v>
      </c>
      <c r="I90" s="2">
        <f t="shared" si="23"/>
        <v>8.5273909341748801</v>
      </c>
      <c r="K90">
        <f t="shared" ref="K90:K92" si="24">AVERAGE(B90:I90)</f>
        <v>24.855472751304113</v>
      </c>
    </row>
    <row r="91" spans="1:11">
      <c r="B91" s="2">
        <f>(B82-B85)/B85</f>
        <v>32.500352808458075</v>
      </c>
      <c r="C91" s="2">
        <f t="shared" ref="C91:I91" si="25">(C82-C85)/C85</f>
        <v>33.172794839280996</v>
      </c>
      <c r="D91" s="2">
        <f t="shared" si="25"/>
        <v>32.258539317180883</v>
      </c>
      <c r="E91" s="2">
        <f t="shared" si="25"/>
        <v>30.343103428207872</v>
      </c>
      <c r="F91" s="2">
        <f t="shared" si="25"/>
        <v>26.793202454146506</v>
      </c>
      <c r="G91" s="2">
        <f t="shared" si="25"/>
        <v>20.600304271896203</v>
      </c>
      <c r="H91" s="2">
        <f t="shared" si="25"/>
        <v>13.968067416255264</v>
      </c>
      <c r="I91" s="2">
        <f t="shared" si="25"/>
        <v>8.3604244034728268</v>
      </c>
      <c r="K91">
        <f t="shared" si="24"/>
        <v>24.749598617362324</v>
      </c>
    </row>
    <row r="92" spans="1:11">
      <c r="B92" s="2">
        <f>(B82-B86)/B86</f>
        <v>32.458908055477828</v>
      </c>
      <c r="C92" s="2">
        <f t="shared" ref="C92:I92" si="26">(C82-C86)/C86</f>
        <v>33.148673628343325</v>
      </c>
      <c r="D92" s="2">
        <f t="shared" si="26"/>
        <v>32.246983552304584</v>
      </c>
      <c r="E92" s="2">
        <f t="shared" si="26"/>
        <v>30.358627587127206</v>
      </c>
      <c r="F92" s="2">
        <f t="shared" si="26"/>
        <v>26.826489273616382</v>
      </c>
      <c r="G92" s="2">
        <f t="shared" si="26"/>
        <v>20.632643626040913</v>
      </c>
      <c r="H92" s="2">
        <f t="shared" si="26"/>
        <v>14.081356317026371</v>
      </c>
      <c r="I92" s="2">
        <f t="shared" si="26"/>
        <v>8.5918395177998779</v>
      </c>
      <c r="K92">
        <f t="shared" si="24"/>
        <v>24.793190194717059</v>
      </c>
    </row>
  </sheetData>
  <mergeCells count="8">
    <mergeCell ref="B80:I80"/>
    <mergeCell ref="B73:I73"/>
    <mergeCell ref="A1:I1"/>
    <mergeCell ref="B2:I2"/>
    <mergeCell ref="B14:I14"/>
    <mergeCell ref="B27:I27"/>
    <mergeCell ref="B43:I43"/>
    <mergeCell ref="B59:I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B4A9-13CC-46D8-99D2-B6DF7A665758}">
  <dimension ref="A1:K94"/>
  <sheetViews>
    <sheetView topLeftCell="A49" zoomScale="70" zoomScaleNormal="70" workbookViewId="0">
      <selection activeCell="F70" sqref="F70"/>
    </sheetView>
  </sheetViews>
  <sheetFormatPr defaultRowHeight="14.25"/>
  <sheetData>
    <row r="1" spans="1:11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11">
      <c r="B2" s="3" t="s">
        <v>6</v>
      </c>
      <c r="C2" s="3"/>
      <c r="D2" s="3"/>
      <c r="E2" s="3"/>
      <c r="F2" s="3"/>
      <c r="G2" s="3"/>
      <c r="H2" s="3"/>
      <c r="I2" s="3"/>
    </row>
    <row r="3" spans="1:11">
      <c r="B3">
        <v>50</v>
      </c>
      <c r="C3">
        <v>100</v>
      </c>
      <c r="D3">
        <v>150</v>
      </c>
      <c r="E3" s="1">
        <v>200</v>
      </c>
      <c r="F3">
        <v>250</v>
      </c>
      <c r="G3">
        <v>300</v>
      </c>
      <c r="H3">
        <v>350</v>
      </c>
      <c r="I3">
        <v>400</v>
      </c>
    </row>
    <row r="4" spans="1:11">
      <c r="A4" t="s">
        <v>1</v>
      </c>
      <c r="B4">
        <v>14.5</v>
      </c>
      <c r="C4">
        <v>25.52</v>
      </c>
      <c r="D4">
        <v>32.99</v>
      </c>
      <c r="E4">
        <v>40.61</v>
      </c>
      <c r="F4">
        <v>46.15</v>
      </c>
      <c r="G4">
        <v>49.46</v>
      </c>
      <c r="H4">
        <v>51.71</v>
      </c>
      <c r="I4">
        <v>54.1</v>
      </c>
    </row>
    <row r="5" spans="1:11">
      <c r="A5" t="s">
        <v>12</v>
      </c>
      <c r="B5">
        <v>15.12</v>
      </c>
      <c r="C5">
        <v>27.23</v>
      </c>
      <c r="D5">
        <v>36.31</v>
      </c>
      <c r="E5">
        <v>45.72</v>
      </c>
      <c r="F5">
        <v>53.18</v>
      </c>
      <c r="G5">
        <v>58.24</v>
      </c>
      <c r="H5">
        <v>62.97</v>
      </c>
      <c r="I5">
        <v>65.41</v>
      </c>
    </row>
    <row r="6" spans="1:11">
      <c r="A6" t="s">
        <v>13</v>
      </c>
      <c r="B6">
        <v>15.09</v>
      </c>
      <c r="C6">
        <v>27.21</v>
      </c>
      <c r="D6">
        <v>36.270000000000003</v>
      </c>
      <c r="E6">
        <v>45.81</v>
      </c>
      <c r="F6">
        <v>53.19</v>
      </c>
      <c r="G6">
        <v>58.23</v>
      </c>
      <c r="H6">
        <v>62.96</v>
      </c>
      <c r="I6">
        <v>65.400000000000006</v>
      </c>
    </row>
    <row r="7" spans="1:11">
      <c r="A7" t="s">
        <v>2</v>
      </c>
      <c r="B7">
        <v>31.18</v>
      </c>
      <c r="C7">
        <v>59.52</v>
      </c>
      <c r="D7">
        <v>85.62</v>
      </c>
      <c r="E7">
        <v>109.31</v>
      </c>
      <c r="F7">
        <v>131.97999999999999</v>
      </c>
      <c r="G7">
        <v>148.25</v>
      </c>
      <c r="H7">
        <v>162.03</v>
      </c>
      <c r="I7">
        <v>174.58</v>
      </c>
    </row>
    <row r="8" spans="1:11">
      <c r="A8" t="s">
        <v>3</v>
      </c>
      <c r="B8">
        <v>27.77</v>
      </c>
      <c r="C8">
        <v>51.31</v>
      </c>
      <c r="D8">
        <v>71.459999999999994</v>
      </c>
      <c r="E8">
        <v>89.98</v>
      </c>
      <c r="F8">
        <v>106.19</v>
      </c>
      <c r="G8">
        <v>118.86</v>
      </c>
      <c r="H8">
        <v>129.11000000000001</v>
      </c>
      <c r="I8">
        <v>138.30000000000001</v>
      </c>
    </row>
    <row r="10" spans="1:11">
      <c r="B10">
        <f>(B5-B4)/B5</f>
        <v>4.1005291005290954E-2</v>
      </c>
      <c r="C10">
        <f t="shared" ref="C10:I10" si="0">(C5-C4)/C5</f>
        <v>6.2798384135145088E-2</v>
      </c>
      <c r="D10">
        <f t="shared" si="0"/>
        <v>9.1434866427981279E-2</v>
      </c>
      <c r="E10">
        <f t="shared" si="0"/>
        <v>0.11176727909011372</v>
      </c>
      <c r="F10">
        <f t="shared" si="0"/>
        <v>0.13219255359157581</v>
      </c>
      <c r="G10">
        <f t="shared" si="0"/>
        <v>0.15075549450549453</v>
      </c>
      <c r="H10">
        <f t="shared" si="0"/>
        <v>0.17881530887724309</v>
      </c>
      <c r="I10">
        <f t="shared" si="0"/>
        <v>0.17290934107934561</v>
      </c>
      <c r="K10">
        <f>AVERAGE(B10:I10)</f>
        <v>0.11770981483902375</v>
      </c>
    </row>
    <row r="11" spans="1:11">
      <c r="B11">
        <f>(B6-B4)/B6</f>
        <v>3.9098740888005294E-2</v>
      </c>
      <c r="C11">
        <f t="shared" ref="C11:I11" si="1">(C6-C4)/C6</f>
        <v>6.2109518559353226E-2</v>
      </c>
      <c r="D11">
        <f t="shared" si="1"/>
        <v>9.0432864626413034E-2</v>
      </c>
      <c r="E11">
        <f t="shared" si="1"/>
        <v>0.11351233355162633</v>
      </c>
      <c r="F11">
        <f t="shared" si="1"/>
        <v>0.13235570595976687</v>
      </c>
      <c r="G11">
        <f t="shared" si="1"/>
        <v>0.15060965138244886</v>
      </c>
      <c r="H11">
        <f t="shared" si="1"/>
        <v>0.1786848792884371</v>
      </c>
      <c r="I11">
        <f t="shared" si="1"/>
        <v>0.17278287461773706</v>
      </c>
      <c r="K11">
        <f t="shared" ref="K11:K13" si="2">AVERAGE(B11:I11)</f>
        <v>0.11744832110922346</v>
      </c>
    </row>
    <row r="12" spans="1:11">
      <c r="B12">
        <f>(B7-B4)/B7</f>
        <v>0.53495830660679922</v>
      </c>
      <c r="C12">
        <f t="shared" ref="C12:I12" si="3">(C7-C4)/C7</f>
        <v>0.57123655913978488</v>
      </c>
      <c r="D12">
        <f t="shared" si="3"/>
        <v>0.61469282877832276</v>
      </c>
      <c r="E12">
        <f t="shared" si="3"/>
        <v>0.62848778702771935</v>
      </c>
      <c r="F12">
        <f t="shared" si="3"/>
        <v>0.65032580694044551</v>
      </c>
      <c r="G12">
        <f t="shared" si="3"/>
        <v>0.66637436762225966</v>
      </c>
      <c r="H12">
        <f t="shared" si="3"/>
        <v>0.68086156884527549</v>
      </c>
      <c r="I12">
        <f t="shared" si="3"/>
        <v>0.69011341505327073</v>
      </c>
      <c r="K12">
        <f t="shared" si="2"/>
        <v>0.62963133000173477</v>
      </c>
    </row>
    <row r="13" spans="1:11">
      <c r="B13">
        <f>(B8-B4)/B8</f>
        <v>0.47785379906373782</v>
      </c>
      <c r="C13">
        <f t="shared" ref="C13:I13" si="4">(C8-C4)/C8</f>
        <v>0.50263106606899244</v>
      </c>
      <c r="D13">
        <f t="shared" si="4"/>
        <v>0.53834312902322967</v>
      </c>
      <c r="E13">
        <f t="shared" si="4"/>
        <v>0.5486774838853079</v>
      </c>
      <c r="F13">
        <f t="shared" si="4"/>
        <v>0.56540163857237025</v>
      </c>
      <c r="G13">
        <f t="shared" si="4"/>
        <v>0.58388019518761569</v>
      </c>
      <c r="H13">
        <f t="shared" si="4"/>
        <v>0.59948880799318405</v>
      </c>
      <c r="I13">
        <f t="shared" si="4"/>
        <v>0.60882140274765006</v>
      </c>
      <c r="K13">
        <f t="shared" si="2"/>
        <v>0.55313719031776087</v>
      </c>
    </row>
    <row r="14" spans="1:11">
      <c r="B14" s="3" t="s">
        <v>4</v>
      </c>
      <c r="C14" s="3"/>
      <c r="D14" s="3"/>
      <c r="E14" s="3"/>
      <c r="F14" s="3"/>
      <c r="G14" s="3"/>
      <c r="H14" s="3"/>
      <c r="I14" s="3"/>
    </row>
    <row r="15" spans="1:11">
      <c r="B15">
        <v>50</v>
      </c>
      <c r="C15">
        <v>100</v>
      </c>
      <c r="D15">
        <v>150</v>
      </c>
      <c r="E15" s="1">
        <v>200</v>
      </c>
      <c r="F15">
        <v>250</v>
      </c>
      <c r="G15">
        <v>300</v>
      </c>
      <c r="H15">
        <v>350</v>
      </c>
      <c r="I15">
        <v>400</v>
      </c>
    </row>
    <row r="16" spans="1:11">
      <c r="A16" t="s">
        <v>1</v>
      </c>
      <c r="B16">
        <v>2422.5930374577301</v>
      </c>
      <c r="C16">
        <v>4203.1374421240298</v>
      </c>
      <c r="D16">
        <v>5358.7319346212598</v>
      </c>
      <c r="E16">
        <v>6570.4926976811403</v>
      </c>
      <c r="F16">
        <v>7332.7985529070502</v>
      </c>
      <c r="G16">
        <v>7776.1466358467396</v>
      </c>
      <c r="H16">
        <v>8050.5724600005396</v>
      </c>
      <c r="I16">
        <v>8382.1259424301097</v>
      </c>
    </row>
    <row r="17" spans="1:11">
      <c r="A17" t="s">
        <v>12</v>
      </c>
      <c r="B17">
        <v>2507.1928138683302</v>
      </c>
      <c r="C17">
        <v>4423.3132695190698</v>
      </c>
      <c r="D17">
        <v>5774.9792870728397</v>
      </c>
      <c r="E17">
        <v>7208.94821916817</v>
      </c>
      <c r="F17">
        <v>8211.1251069712598</v>
      </c>
      <c r="G17">
        <v>8847.4526738538207</v>
      </c>
      <c r="H17">
        <v>9430.1306320591702</v>
      </c>
      <c r="I17">
        <v>9721.6306231278195</v>
      </c>
    </row>
    <row r="18" spans="1:11">
      <c r="A18" t="s">
        <v>13</v>
      </c>
      <c r="B18">
        <v>3011.24859973196</v>
      </c>
      <c r="C18">
        <v>5415.8587685104003</v>
      </c>
      <c r="D18">
        <v>7261.36372413138</v>
      </c>
      <c r="E18">
        <v>9123.2236821040606</v>
      </c>
      <c r="F18">
        <v>10572.626763170099</v>
      </c>
      <c r="G18">
        <v>11603.792101954101</v>
      </c>
      <c r="H18">
        <v>12512.8520308638</v>
      </c>
      <c r="I18">
        <v>12968.824264164299</v>
      </c>
    </row>
    <row r="19" spans="1:11">
      <c r="A19" t="s">
        <v>2</v>
      </c>
      <c r="B19">
        <v>6236.3518689841503</v>
      </c>
      <c r="C19">
        <v>11896.6436353726</v>
      </c>
      <c r="D19">
        <v>17105.237024530001</v>
      </c>
      <c r="E19">
        <v>21818.622634559801</v>
      </c>
      <c r="F19">
        <v>26326.546449773999</v>
      </c>
      <c r="G19">
        <v>29665.811638656902</v>
      </c>
      <c r="H19">
        <v>32400.406759011399</v>
      </c>
      <c r="I19">
        <v>34993.707182068298</v>
      </c>
    </row>
    <row r="20" spans="1:11">
      <c r="A20" t="s">
        <v>3</v>
      </c>
      <c r="B20">
        <v>5546.9147898561696</v>
      </c>
      <c r="C20">
        <v>10276.7400300727</v>
      </c>
      <c r="D20">
        <v>14319.030354840201</v>
      </c>
      <c r="E20">
        <v>18001.375737820799</v>
      </c>
      <c r="F20">
        <v>21195.104255253202</v>
      </c>
      <c r="G20">
        <v>23783.340856871298</v>
      </c>
      <c r="H20">
        <v>25838.7556704856</v>
      </c>
      <c r="I20">
        <v>27689.426631729799</v>
      </c>
    </row>
    <row r="22" spans="1:11">
      <c r="B22">
        <f>(B17-B16)/B17</f>
        <v>3.3742828211154464E-2</v>
      </c>
      <c r="C22">
        <f t="shared" ref="C22:I22" si="5">(C17-C16)/C17</f>
        <v>4.9776222930504502E-2</v>
      </c>
      <c r="D22">
        <f t="shared" si="5"/>
        <v>7.2077722145833523E-2</v>
      </c>
      <c r="E22">
        <f t="shared" si="5"/>
        <v>8.8564309532618637E-2</v>
      </c>
      <c r="F22">
        <f t="shared" si="5"/>
        <v>0.10696786891220411</v>
      </c>
      <c r="G22">
        <f t="shared" si="5"/>
        <v>0.12108638243107277</v>
      </c>
      <c r="H22">
        <f t="shared" si="5"/>
        <v>0.1462925834100974</v>
      </c>
      <c r="I22">
        <f t="shared" si="5"/>
        <v>0.13778600860549256</v>
      </c>
      <c r="K22">
        <f>AVERAGE(B22:I22)</f>
        <v>9.4536740772372257E-2</v>
      </c>
    </row>
    <row r="23" spans="1:11">
      <c r="B23">
        <f>(B18-B16)/B18</f>
        <v>0.19548554122254397</v>
      </c>
      <c r="C23">
        <f t="shared" ref="C23:I23" si="6">(C18-C16)/C18</f>
        <v>0.22392041192756626</v>
      </c>
      <c r="D23">
        <f t="shared" si="6"/>
        <v>0.26202127613951981</v>
      </c>
      <c r="E23">
        <f t="shared" si="6"/>
        <v>0.27980580914949044</v>
      </c>
      <c r="F23">
        <f t="shared" si="6"/>
        <v>0.30643550395149088</v>
      </c>
      <c r="G23">
        <f t="shared" si="6"/>
        <v>0.32986160321355451</v>
      </c>
      <c r="H23">
        <f t="shared" si="6"/>
        <v>0.35661570678345306</v>
      </c>
      <c r="I23">
        <f t="shared" si="6"/>
        <v>0.35367109834375976</v>
      </c>
      <c r="K23">
        <f t="shared" ref="K23:K25" si="7">AVERAGE(B23:I23)</f>
        <v>0.2884771188414223</v>
      </c>
    </row>
    <row r="24" spans="1:11">
      <c r="B24">
        <f>(B19-B16)/B19</f>
        <v>0.6115368266011022</v>
      </c>
      <c r="C24">
        <f t="shared" ref="C24:I24" si="8">(C19-C16)/C19</f>
        <v>0.64669552430512989</v>
      </c>
      <c r="D24">
        <f t="shared" si="8"/>
        <v>0.68671980827061929</v>
      </c>
      <c r="E24">
        <f t="shared" si="8"/>
        <v>0.69885850231106017</v>
      </c>
      <c r="F24">
        <f t="shared" si="8"/>
        <v>0.72146750934853443</v>
      </c>
      <c r="G24">
        <f t="shared" si="8"/>
        <v>0.73787514292331702</v>
      </c>
      <c r="H24">
        <f t="shared" si="8"/>
        <v>0.75152866073937585</v>
      </c>
      <c r="I24">
        <f t="shared" si="8"/>
        <v>0.76046762068337437</v>
      </c>
      <c r="K24">
        <f t="shared" si="7"/>
        <v>0.70189369939781421</v>
      </c>
    </row>
    <row r="25" spans="1:11">
      <c r="B25">
        <f>(B20-B16)/B20</f>
        <v>0.56325396563004582</v>
      </c>
      <c r="C25">
        <f t="shared" ref="C25:I25" si="9">(C20-C16)/C20</f>
        <v>0.59100479044673315</v>
      </c>
      <c r="D25">
        <f t="shared" si="9"/>
        <v>0.62576153539545565</v>
      </c>
      <c r="E25">
        <f t="shared" si="9"/>
        <v>0.63500052477230573</v>
      </c>
      <c r="F25">
        <f t="shared" si="9"/>
        <v>0.65403338126588273</v>
      </c>
      <c r="G25">
        <f t="shared" si="9"/>
        <v>0.67304229112958636</v>
      </c>
      <c r="H25">
        <f t="shared" si="9"/>
        <v>0.68843033454601188</v>
      </c>
      <c r="I25">
        <f t="shared" si="9"/>
        <v>0.69728062433676818</v>
      </c>
      <c r="K25">
        <f t="shared" si="7"/>
        <v>0.64097593094034877</v>
      </c>
    </row>
    <row r="27" spans="1:11">
      <c r="B27" s="3" t="s">
        <v>5</v>
      </c>
      <c r="C27" s="3"/>
      <c r="D27" s="3"/>
      <c r="E27" s="3"/>
      <c r="F27" s="3"/>
      <c r="G27" s="3"/>
      <c r="H27" s="3"/>
      <c r="I27" s="3"/>
    </row>
    <row r="28" spans="1:11">
      <c r="B28">
        <v>50</v>
      </c>
      <c r="C28">
        <v>100</v>
      </c>
      <c r="D28">
        <v>150</v>
      </c>
      <c r="E28" s="1">
        <v>200</v>
      </c>
      <c r="F28">
        <v>250</v>
      </c>
      <c r="G28">
        <v>300</v>
      </c>
      <c r="H28">
        <v>350</v>
      </c>
      <c r="I28">
        <v>400</v>
      </c>
    </row>
    <row r="29" spans="1:11">
      <c r="A29" t="s">
        <v>1</v>
      </c>
      <c r="B29">
        <v>71.88</v>
      </c>
      <c r="C29">
        <v>120.25</v>
      </c>
      <c r="D29">
        <v>149.94999999999999</v>
      </c>
      <c r="E29">
        <v>174.2</v>
      </c>
      <c r="F29">
        <v>191.11</v>
      </c>
      <c r="G29">
        <v>202.74</v>
      </c>
      <c r="H29">
        <v>211.81</v>
      </c>
      <c r="I29">
        <v>218.74</v>
      </c>
    </row>
    <row r="30" spans="1:11">
      <c r="A30" t="s">
        <v>12</v>
      </c>
      <c r="B30">
        <v>71.900000000000006</v>
      </c>
      <c r="C30">
        <v>120.24</v>
      </c>
      <c r="D30">
        <v>149.94</v>
      </c>
      <c r="E30">
        <v>174.17</v>
      </c>
      <c r="F30">
        <v>191.04</v>
      </c>
      <c r="G30">
        <v>202.67</v>
      </c>
      <c r="H30">
        <v>211.75</v>
      </c>
      <c r="I30">
        <v>218.65</v>
      </c>
    </row>
    <row r="31" spans="1:11">
      <c r="A31" t="s">
        <v>13</v>
      </c>
      <c r="B31">
        <v>71.900000000000006</v>
      </c>
      <c r="C31">
        <v>120.24</v>
      </c>
      <c r="D31">
        <v>149.94</v>
      </c>
      <c r="E31">
        <v>174.2</v>
      </c>
      <c r="F31">
        <v>191.06</v>
      </c>
      <c r="G31">
        <v>202.67</v>
      </c>
      <c r="H31">
        <v>211.76</v>
      </c>
      <c r="I31">
        <v>218.65</v>
      </c>
    </row>
    <row r="32" spans="1:11">
      <c r="A32" t="s">
        <v>2</v>
      </c>
      <c r="B32">
        <v>71.900000000000006</v>
      </c>
      <c r="C32">
        <v>120.26</v>
      </c>
      <c r="D32">
        <v>149.96</v>
      </c>
      <c r="E32">
        <v>174.22</v>
      </c>
      <c r="F32">
        <v>191.11</v>
      </c>
      <c r="G32">
        <v>202.74</v>
      </c>
      <c r="H32">
        <v>211.81</v>
      </c>
      <c r="I32">
        <v>218.74</v>
      </c>
    </row>
    <row r="33" spans="1:11">
      <c r="A33" t="s">
        <v>3</v>
      </c>
      <c r="B33">
        <v>71.900000000000006</v>
      </c>
      <c r="C33">
        <v>120.26</v>
      </c>
      <c r="D33">
        <v>149.96</v>
      </c>
      <c r="E33">
        <v>174.22</v>
      </c>
      <c r="F33">
        <v>191.11</v>
      </c>
      <c r="G33">
        <v>202.74</v>
      </c>
      <c r="H33">
        <v>211.81</v>
      </c>
      <c r="I33">
        <v>218.74</v>
      </c>
    </row>
    <row r="35" spans="1:11">
      <c r="B35">
        <f>(B29-B30)/B30</f>
        <v>-2.7816411682907133E-4</v>
      </c>
      <c r="C35">
        <f t="shared" ref="C35:I35" si="10">(C29-C30)/C30</f>
        <v>8.3166999334706562E-5</v>
      </c>
      <c r="D35">
        <f t="shared" si="10"/>
        <v>6.6693344004207722E-5</v>
      </c>
      <c r="E35">
        <f t="shared" si="10"/>
        <v>1.7224550726302544E-4</v>
      </c>
      <c r="F35">
        <f t="shared" si="10"/>
        <v>3.6641541038537269E-4</v>
      </c>
      <c r="G35">
        <f t="shared" si="10"/>
        <v>3.4538905610115756E-4</v>
      </c>
      <c r="H35">
        <f t="shared" si="10"/>
        <v>2.8335301062574862E-4</v>
      </c>
      <c r="I35">
        <f t="shared" si="10"/>
        <v>4.1161673908073819E-4</v>
      </c>
      <c r="K35">
        <f>AVERAGE(B35:I35)</f>
        <v>1.8133949374573568E-4</v>
      </c>
    </row>
    <row r="36" spans="1:11">
      <c r="B36">
        <f>(B29-B31)/B31</f>
        <v>-2.7816411682907133E-4</v>
      </c>
      <c r="C36">
        <f t="shared" ref="C36:I36" si="11">(C29-C31)/C31</f>
        <v>8.3166999334706562E-5</v>
      </c>
      <c r="D36">
        <f t="shared" si="11"/>
        <v>6.6693344004207722E-5</v>
      </c>
      <c r="E36">
        <f t="shared" si="11"/>
        <v>0</v>
      </c>
      <c r="F36">
        <f t="shared" si="11"/>
        <v>2.6169789594897606E-4</v>
      </c>
      <c r="G36">
        <f t="shared" si="11"/>
        <v>3.4538905610115756E-4</v>
      </c>
      <c r="H36">
        <f t="shared" si="11"/>
        <v>2.3611635814134574E-4</v>
      </c>
      <c r="I36">
        <f t="shared" si="11"/>
        <v>4.1161673908073819E-4</v>
      </c>
      <c r="K36">
        <f t="shared" ref="K36:K38" si="12">AVERAGE(B36:I36)</f>
        <v>1.4081453447275757E-4</v>
      </c>
    </row>
    <row r="37" spans="1:11">
      <c r="B37">
        <f>(B29-B32)/B32</f>
        <v>-2.7816411682907133E-4</v>
      </c>
      <c r="C37">
        <f t="shared" ref="C37:I37" si="13">(C29-C32)/C32</f>
        <v>-8.315316813574851E-5</v>
      </c>
      <c r="D37">
        <f t="shared" si="13"/>
        <v>-6.6684449186578599E-5</v>
      </c>
      <c r="E37">
        <f t="shared" si="13"/>
        <v>-1.14797382619735E-4</v>
      </c>
      <c r="F37">
        <f t="shared" si="13"/>
        <v>0</v>
      </c>
      <c r="G37">
        <f t="shared" si="13"/>
        <v>0</v>
      </c>
      <c r="H37">
        <f t="shared" si="13"/>
        <v>0</v>
      </c>
      <c r="I37">
        <f t="shared" si="13"/>
        <v>0</v>
      </c>
      <c r="K37">
        <f t="shared" si="12"/>
        <v>-6.7849889596391675E-5</v>
      </c>
    </row>
    <row r="38" spans="1:11">
      <c r="B38">
        <f>(B29-B33)/B33</f>
        <v>-2.7816411682907133E-4</v>
      </c>
      <c r="C38">
        <f t="shared" ref="C38:I38" si="14">(C29-C33)/C33</f>
        <v>-8.315316813574851E-5</v>
      </c>
      <c r="D38">
        <f t="shared" si="14"/>
        <v>-6.6684449186578599E-5</v>
      </c>
      <c r="E38">
        <f t="shared" si="14"/>
        <v>-1.14797382619735E-4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K38">
        <f t="shared" si="12"/>
        <v>-6.7849889596391675E-5</v>
      </c>
    </row>
    <row r="41" spans="1:11">
      <c r="B41">
        <f>(B31-B30)/B30</f>
        <v>0</v>
      </c>
      <c r="C41">
        <f t="shared" ref="C41:I41" si="15">(C31-C30)/C30</f>
        <v>0</v>
      </c>
      <c r="D41">
        <f t="shared" si="15"/>
        <v>0</v>
      </c>
      <c r="E41">
        <f t="shared" si="15"/>
        <v>1.7224550726302544E-4</v>
      </c>
      <c r="F41">
        <f t="shared" si="15"/>
        <v>1.0469011725298488E-4</v>
      </c>
      <c r="G41">
        <f t="shared" si="15"/>
        <v>0</v>
      </c>
      <c r="H41">
        <f t="shared" si="15"/>
        <v>4.7225501770913362E-5</v>
      </c>
      <c r="I41">
        <f t="shared" si="15"/>
        <v>0</v>
      </c>
      <c r="K41">
        <f>AVERAGE(B41:I41)</f>
        <v>4.052014078586546E-5</v>
      </c>
    </row>
    <row r="43" spans="1:11">
      <c r="B43" s="3" t="s">
        <v>7</v>
      </c>
      <c r="C43" s="3"/>
      <c r="D43" s="3"/>
      <c r="E43" s="3"/>
      <c r="F43" s="3"/>
      <c r="G43" s="3"/>
      <c r="H43" s="3"/>
      <c r="I43" s="3"/>
    </row>
    <row r="44" spans="1:11">
      <c r="B44">
        <v>50</v>
      </c>
      <c r="C44">
        <v>100</v>
      </c>
      <c r="D44">
        <v>150</v>
      </c>
      <c r="E44" s="1">
        <v>200</v>
      </c>
      <c r="F44">
        <v>250</v>
      </c>
      <c r="G44">
        <v>300</v>
      </c>
      <c r="H44">
        <v>350</v>
      </c>
      <c r="I44">
        <v>400</v>
      </c>
    </row>
    <row r="45" spans="1:11">
      <c r="A45" t="s">
        <v>1</v>
      </c>
      <c r="B45">
        <v>112894.593037457</v>
      </c>
      <c r="C45">
        <v>85653.137442124003</v>
      </c>
      <c r="D45">
        <v>68988.731934621203</v>
      </c>
      <c r="E45">
        <v>55650.492697681097</v>
      </c>
      <c r="F45">
        <v>46266.798552906999</v>
      </c>
      <c r="G45">
        <v>39732.146635846701</v>
      </c>
      <c r="H45">
        <v>34564.572460000498</v>
      </c>
      <c r="I45">
        <v>30738.125942430099</v>
      </c>
    </row>
    <row r="46" spans="1:11">
      <c r="A46" t="s">
        <v>12</v>
      </c>
      <c r="B46">
        <v>112967.19281386799</v>
      </c>
      <c r="C46">
        <v>85879.313269519</v>
      </c>
      <c r="D46">
        <v>69410.979287072798</v>
      </c>
      <c r="E46">
        <v>56306.948219168102</v>
      </c>
      <c r="F46">
        <v>47187.125106971202</v>
      </c>
      <c r="G46">
        <v>40845.452673853797</v>
      </c>
      <c r="H46">
        <v>35980.130632059103</v>
      </c>
      <c r="I46">
        <v>32131.630623127799</v>
      </c>
    </row>
    <row r="47" spans="1:11">
      <c r="A47" t="s">
        <v>13</v>
      </c>
      <c r="B47">
        <v>113471.248599732</v>
      </c>
      <c r="C47">
        <v>86871.858768510399</v>
      </c>
      <c r="D47">
        <v>70897.363724131297</v>
      </c>
      <c r="E47">
        <v>58203.223682103999</v>
      </c>
      <c r="F47">
        <v>49536.626763170098</v>
      </c>
      <c r="G47">
        <v>43601.792101954103</v>
      </c>
      <c r="H47">
        <v>39056.852030863804</v>
      </c>
      <c r="I47">
        <v>35378.824264164301</v>
      </c>
    </row>
    <row r="48" spans="1:11">
      <c r="A48" t="s">
        <v>2</v>
      </c>
      <c r="B48">
        <v>116696.351868984</v>
      </c>
      <c r="C48">
        <v>93340.643635372602</v>
      </c>
      <c r="D48">
        <v>80729.237024529997</v>
      </c>
      <c r="E48">
        <v>70886.622634559797</v>
      </c>
      <c r="F48">
        <v>65260.546449774003</v>
      </c>
      <c r="G48">
        <v>61621.811638656902</v>
      </c>
      <c r="H48">
        <v>58914.406759011399</v>
      </c>
      <c r="I48">
        <v>57349.707182068298</v>
      </c>
    </row>
    <row r="49" spans="1:11">
      <c r="A49" t="s">
        <v>3</v>
      </c>
      <c r="B49">
        <v>116006.914789856</v>
      </c>
      <c r="C49">
        <v>91720.740030072804</v>
      </c>
      <c r="D49">
        <v>77943.030354840303</v>
      </c>
      <c r="E49">
        <v>67069.375737820796</v>
      </c>
      <c r="F49">
        <v>60129.104255253202</v>
      </c>
      <c r="G49">
        <v>55739.340856871298</v>
      </c>
      <c r="H49">
        <v>52352.755670485603</v>
      </c>
      <c r="I49">
        <v>50045.426631729802</v>
      </c>
    </row>
    <row r="51" spans="1:11">
      <c r="B51">
        <f>(B46-B45)/B46</f>
        <v>6.4266248104980839E-4</v>
      </c>
      <c r="C51">
        <f t="shared" ref="C51:I51" si="16">(C46-C45)/C46</f>
        <v>2.6336473684317701E-3</v>
      </c>
      <c r="D51">
        <f t="shared" si="16"/>
        <v>6.083293403846779E-3</v>
      </c>
      <c r="E51">
        <f t="shared" si="16"/>
        <v>1.1658517150171771E-2</v>
      </c>
      <c r="F51">
        <f t="shared" si="16"/>
        <v>1.9503764045337817E-2</v>
      </c>
      <c r="G51">
        <f t="shared" si="16"/>
        <v>2.725654791726061E-2</v>
      </c>
      <c r="H51">
        <f t="shared" si="16"/>
        <v>3.9342774670120602E-2</v>
      </c>
      <c r="I51">
        <f t="shared" si="16"/>
        <v>4.336862629357751E-2</v>
      </c>
      <c r="K51">
        <f>AVERAGE(B51:I51)</f>
        <v>1.8811229166224585E-2</v>
      </c>
    </row>
    <row r="52" spans="1:11">
      <c r="B52">
        <f>(B47-B45)/B47</f>
        <v>5.081953088479225E-3</v>
      </c>
      <c r="C52">
        <f t="shared" ref="C52:I52" si="17">(C47-C45)/C47</f>
        <v>1.4028954182204768E-2</v>
      </c>
      <c r="D52">
        <f t="shared" si="17"/>
        <v>2.6921054454672969E-2</v>
      </c>
      <c r="E52">
        <f t="shared" si="17"/>
        <v>4.3858927786637386E-2</v>
      </c>
      <c r="F52">
        <f t="shared" si="17"/>
        <v>6.6008293739818744E-2</v>
      </c>
      <c r="G52">
        <f t="shared" si="17"/>
        <v>8.8749688477459995E-2</v>
      </c>
      <c r="H52">
        <f t="shared" si="17"/>
        <v>0.11501898738058516</v>
      </c>
      <c r="I52">
        <f t="shared" si="17"/>
        <v>0.13117163778771557</v>
      </c>
      <c r="K52">
        <f t="shared" ref="K52:K54" si="18">AVERAGE(B52:I52)</f>
        <v>6.1354937112196722E-2</v>
      </c>
    </row>
    <row r="53" spans="1:11">
      <c r="B53">
        <f>(B48-B45)/B48</f>
        <v>3.2578214919651169E-2</v>
      </c>
      <c r="C53">
        <f t="shared" ref="C53:I53" si="19">(C48-C45)/C48</f>
        <v>8.2359686989937606E-2</v>
      </c>
      <c r="D53">
        <f t="shared" si="19"/>
        <v>0.14543064597949046</v>
      </c>
      <c r="E53">
        <f t="shared" si="19"/>
        <v>0.21493660398274547</v>
      </c>
      <c r="F53">
        <f t="shared" si="19"/>
        <v>0.29104487979555954</v>
      </c>
      <c r="G53">
        <f t="shared" si="19"/>
        <v>0.35522592440431056</v>
      </c>
      <c r="H53">
        <f t="shared" si="19"/>
        <v>0.41330865638032438</v>
      </c>
      <c r="I53">
        <f t="shared" si="19"/>
        <v>0.4640229662403389</v>
      </c>
      <c r="K53">
        <f t="shared" si="18"/>
        <v>0.24986344733654475</v>
      </c>
    </row>
    <row r="54" spans="1:11">
      <c r="B54">
        <f>(B49-B45)/B49</f>
        <v>2.6828760665145741E-2</v>
      </c>
      <c r="C54">
        <f t="shared" ref="C54:I54" si="20">(C49-C45)/C49</f>
        <v>6.6153005154116665E-2</v>
      </c>
      <c r="D54">
        <f t="shared" si="20"/>
        <v>0.11488260566023828</v>
      </c>
      <c r="E54">
        <f t="shared" si="20"/>
        <v>0.17025479832669035</v>
      </c>
      <c r="F54">
        <f t="shared" si="20"/>
        <v>0.23054236170722794</v>
      </c>
      <c r="G54">
        <f t="shared" si="20"/>
        <v>0.28717946740935135</v>
      </c>
      <c r="H54">
        <f t="shared" si="20"/>
        <v>0.33977548999418522</v>
      </c>
      <c r="I54">
        <f t="shared" si="20"/>
        <v>0.38579550597853207</v>
      </c>
      <c r="K54">
        <f t="shared" si="18"/>
        <v>0.20267649936193594</v>
      </c>
    </row>
    <row r="57" spans="1:11">
      <c r="B57">
        <f>(B46-B47)/B46</f>
        <v>-4.4619661098822226E-3</v>
      </c>
      <c r="C57">
        <f t="shared" ref="C57:I57" si="21">(C46-C47)/C46</f>
        <v>-1.1557445689818787E-2</v>
      </c>
      <c r="D57">
        <f t="shared" si="21"/>
        <v>-2.1414255386183922E-2</v>
      </c>
      <c r="E57">
        <f t="shared" si="21"/>
        <v>-3.3677468286060719E-2</v>
      </c>
      <c r="F57">
        <f t="shared" si="21"/>
        <v>-4.9791159153533424E-2</v>
      </c>
      <c r="G57">
        <f t="shared" si="21"/>
        <v>-6.7482161358557002E-2</v>
      </c>
      <c r="H57">
        <f t="shared" si="21"/>
        <v>-8.5511679495217638E-2</v>
      </c>
      <c r="I57">
        <f t="shared" si="21"/>
        <v>-0.10105909902683952</v>
      </c>
      <c r="K57">
        <f>AVERAGE(B57:I57)</f>
        <v>-4.6869404313261656E-2</v>
      </c>
    </row>
    <row r="59" spans="1:11">
      <c r="B59" s="3" t="s">
        <v>8</v>
      </c>
      <c r="C59" s="3"/>
      <c r="D59" s="3"/>
      <c r="E59" s="3"/>
      <c r="F59" s="3"/>
      <c r="G59" s="3"/>
      <c r="H59" s="3"/>
      <c r="I59" s="3"/>
    </row>
    <row r="60" spans="1:11">
      <c r="B60">
        <v>50</v>
      </c>
      <c r="C60">
        <v>100</v>
      </c>
      <c r="D60">
        <v>150</v>
      </c>
      <c r="E60" s="1">
        <v>200</v>
      </c>
      <c r="F60">
        <v>250</v>
      </c>
      <c r="G60">
        <v>300</v>
      </c>
      <c r="H60">
        <v>350</v>
      </c>
      <c r="I60">
        <v>400</v>
      </c>
    </row>
    <row r="61" spans="1:11">
      <c r="A61" t="s">
        <v>1</v>
      </c>
      <c r="B61">
        <v>63.29</v>
      </c>
      <c r="C61">
        <v>189.34</v>
      </c>
      <c r="D61">
        <v>388.2</v>
      </c>
      <c r="E61">
        <v>607.1</v>
      </c>
      <c r="F61">
        <v>893.74</v>
      </c>
      <c r="G61">
        <v>1213.8800000000001</v>
      </c>
      <c r="H61">
        <v>1437.67</v>
      </c>
      <c r="I61">
        <v>1825.16</v>
      </c>
    </row>
    <row r="62" spans="1:11">
      <c r="A62" t="s">
        <v>12</v>
      </c>
      <c r="B62">
        <v>1.46</v>
      </c>
      <c r="C62">
        <v>1.84</v>
      </c>
      <c r="D62">
        <v>3.98</v>
      </c>
      <c r="E62">
        <v>4.79</v>
      </c>
      <c r="F62">
        <v>5.31</v>
      </c>
      <c r="G62">
        <v>12.38</v>
      </c>
      <c r="H62">
        <v>15.86</v>
      </c>
      <c r="I62">
        <v>18.920000000000002</v>
      </c>
    </row>
    <row r="63" spans="1:11">
      <c r="A63" t="s">
        <v>13</v>
      </c>
      <c r="B63">
        <v>2.69</v>
      </c>
      <c r="C63">
        <v>5.6</v>
      </c>
      <c r="D63">
        <v>8.2100000000000009</v>
      </c>
      <c r="E63">
        <v>16.89</v>
      </c>
      <c r="F63">
        <v>27.07</v>
      </c>
      <c r="G63">
        <v>34.72</v>
      </c>
      <c r="H63">
        <v>44.23</v>
      </c>
      <c r="I63">
        <v>60.13</v>
      </c>
    </row>
    <row r="64" spans="1:11">
      <c r="A64" t="s">
        <v>2</v>
      </c>
      <c r="B64">
        <v>1.38</v>
      </c>
      <c r="C64">
        <v>2.25</v>
      </c>
      <c r="D64">
        <v>4.1900000000000004</v>
      </c>
      <c r="E64">
        <v>5.07</v>
      </c>
      <c r="F64">
        <v>6.91</v>
      </c>
      <c r="G64">
        <v>8.76</v>
      </c>
      <c r="H64">
        <v>9.56</v>
      </c>
      <c r="I64">
        <v>9.9600000000000009</v>
      </c>
    </row>
    <row r="65" spans="1:9">
      <c r="A65" t="s">
        <v>3</v>
      </c>
      <c r="B65">
        <v>0.16</v>
      </c>
      <c r="C65">
        <v>0.01</v>
      </c>
      <c r="D65">
        <v>7.0000000000000007E-2</v>
      </c>
      <c r="E65">
        <v>0.01</v>
      </c>
      <c r="F65">
        <v>0.19</v>
      </c>
      <c r="G65">
        <v>0</v>
      </c>
      <c r="H65">
        <v>0</v>
      </c>
      <c r="I65">
        <v>0</v>
      </c>
    </row>
    <row r="73" spans="1:9">
      <c r="B73" s="3" t="s">
        <v>9</v>
      </c>
      <c r="C73" s="3"/>
      <c r="D73" s="3"/>
      <c r="E73" s="3"/>
      <c r="F73" s="3"/>
      <c r="G73" s="3"/>
      <c r="H73" s="3"/>
      <c r="I73" s="3"/>
    </row>
    <row r="74" spans="1:9">
      <c r="B74">
        <v>300</v>
      </c>
      <c r="C74">
        <v>400</v>
      </c>
      <c r="D74">
        <v>500</v>
      </c>
      <c r="E74" s="1">
        <v>600</v>
      </c>
      <c r="F74">
        <v>700</v>
      </c>
      <c r="G74">
        <v>800</v>
      </c>
      <c r="H74">
        <v>900</v>
      </c>
      <c r="I74">
        <v>1000</v>
      </c>
    </row>
    <row r="75" spans="1:9">
      <c r="A75" t="s">
        <v>1</v>
      </c>
      <c r="B75">
        <v>241.49</v>
      </c>
      <c r="C75">
        <v>362.18</v>
      </c>
      <c r="D75">
        <v>421.32</v>
      </c>
      <c r="E75">
        <v>460.53</v>
      </c>
      <c r="F75">
        <v>481.11</v>
      </c>
      <c r="G75">
        <v>491.05</v>
      </c>
      <c r="H75">
        <v>500.44</v>
      </c>
      <c r="I75">
        <v>509.47</v>
      </c>
    </row>
    <row r="82" spans="1:11">
      <c r="E82" t="s">
        <v>20</v>
      </c>
    </row>
    <row r="83" spans="1:11">
      <c r="B83">
        <v>50</v>
      </c>
      <c r="C83">
        <v>100</v>
      </c>
      <c r="D83">
        <v>150</v>
      </c>
      <c r="E83">
        <v>200</v>
      </c>
      <c r="F83">
        <v>250</v>
      </c>
      <c r="G83">
        <v>300</v>
      </c>
      <c r="H83">
        <v>350</v>
      </c>
      <c r="I83">
        <v>400</v>
      </c>
    </row>
    <row r="84" spans="1:11">
      <c r="A84" t="s">
        <v>17</v>
      </c>
      <c r="B84">
        <v>537.27888279144304</v>
      </c>
      <c r="C84">
        <v>787.99555881141805</v>
      </c>
      <c r="D84">
        <v>824.076902871068</v>
      </c>
      <c r="E84">
        <v>867.86724423614601</v>
      </c>
      <c r="F84">
        <v>837.27216835969705</v>
      </c>
      <c r="G84">
        <v>786.51666544806994</v>
      </c>
      <c r="H84">
        <v>721.43189317643896</v>
      </c>
      <c r="I84">
        <v>658.51030998964097</v>
      </c>
    </row>
    <row r="85" spans="1:11">
      <c r="A85" t="s">
        <v>18</v>
      </c>
      <c r="B85">
        <v>21.436583577157901</v>
      </c>
      <c r="C85">
        <v>30.143008431533001</v>
      </c>
      <c r="D85">
        <v>30.951409536105899</v>
      </c>
      <c r="E85">
        <v>31.6647910507311</v>
      </c>
      <c r="F85">
        <v>29.8898254377178</v>
      </c>
      <c r="G85">
        <v>27.964661334481399</v>
      </c>
      <c r="H85">
        <v>25.922438071059702</v>
      </c>
      <c r="I85">
        <v>23.522007869467199</v>
      </c>
    </row>
    <row r="86" spans="1:11">
      <c r="A86" t="s">
        <v>19</v>
      </c>
      <c r="B86">
        <v>21.431025348915998</v>
      </c>
      <c r="C86">
        <v>30.1421466444116</v>
      </c>
      <c r="D86">
        <v>30.951047613594401</v>
      </c>
      <c r="E86">
        <v>31.675002668650599</v>
      </c>
      <c r="F86">
        <v>29.896990690245499</v>
      </c>
      <c r="G86">
        <v>27.964938696123301</v>
      </c>
      <c r="H86">
        <v>25.926163982071401</v>
      </c>
      <c r="I86">
        <v>23.521942414294202</v>
      </c>
    </row>
    <row r="87" spans="1:11">
      <c r="A87" t="s">
        <v>2</v>
      </c>
      <c r="B87">
        <v>21.424393739752801</v>
      </c>
      <c r="C87">
        <v>30.137904352643201</v>
      </c>
      <c r="D87">
        <v>30.979165823429401</v>
      </c>
      <c r="E87">
        <v>31.6744306413385</v>
      </c>
      <c r="F87">
        <v>29.962670913831602</v>
      </c>
      <c r="G87">
        <v>28.036822655437401</v>
      </c>
      <c r="H87">
        <v>25.970091987849099</v>
      </c>
      <c r="I87">
        <v>23.550765258111301</v>
      </c>
    </row>
    <row r="88" spans="1:11">
      <c r="A88" t="s">
        <v>3</v>
      </c>
      <c r="B88">
        <v>21.423072831829099</v>
      </c>
      <c r="C88">
        <v>30.131663424047499</v>
      </c>
      <c r="D88">
        <v>30.9456658810916</v>
      </c>
      <c r="E88">
        <v>31.667904861913801</v>
      </c>
      <c r="F88">
        <v>29.938615816981201</v>
      </c>
      <c r="G88">
        <v>28.0187108170634</v>
      </c>
      <c r="H88">
        <v>25.955902387524599</v>
      </c>
      <c r="I88">
        <v>23.542133171192301</v>
      </c>
    </row>
    <row r="89" spans="1:11">
      <c r="B89" s="2"/>
      <c r="C89" s="2"/>
      <c r="D89" s="2"/>
      <c r="E89" s="2"/>
      <c r="F89" s="2"/>
      <c r="G89" s="2"/>
      <c r="H89" s="2"/>
      <c r="I89" s="2"/>
    </row>
    <row r="90" spans="1:11">
      <c r="B90" s="2"/>
      <c r="C90" s="2"/>
      <c r="D90" s="2"/>
      <c r="E90" s="2"/>
      <c r="F90" s="2"/>
      <c r="G90" s="2"/>
      <c r="H90" s="2"/>
      <c r="I90" s="2"/>
    </row>
    <row r="91" spans="1:11">
      <c r="B91" s="2">
        <f>(B84-B85)/B85</f>
        <v>24.063643227363396</v>
      </c>
      <c r="C91" s="2">
        <f t="shared" ref="C91:I91" si="22">(C84-C85)/C85</f>
        <v>25.141901549119613</v>
      </c>
      <c r="D91" s="2">
        <f t="shared" si="22"/>
        <v>25.624858616204655</v>
      </c>
      <c r="E91" s="2">
        <f t="shared" si="22"/>
        <v>26.407957401193968</v>
      </c>
      <c r="F91" s="2">
        <f t="shared" si="22"/>
        <v>27.0119457406783</v>
      </c>
      <c r="G91" s="2">
        <f t="shared" si="22"/>
        <v>27.125377813113992</v>
      </c>
      <c r="H91" s="2">
        <f t="shared" si="22"/>
        <v>26.830402803888234</v>
      </c>
      <c r="I91" s="2">
        <f t="shared" si="22"/>
        <v>26.995497393078502</v>
      </c>
      <c r="K91">
        <f>AVERAGE(B91:I91)</f>
        <v>26.15019806808008</v>
      </c>
    </row>
    <row r="92" spans="1:11">
      <c r="B92" s="2">
        <f>(B84-B86)/B86</f>
        <v>24.07014359061542</v>
      </c>
      <c r="C92" s="2">
        <f t="shared" ref="C92:I92" si="23">(C84-C86)/C86</f>
        <v>25.142648966161595</v>
      </c>
      <c r="D92" s="2">
        <f t="shared" si="23"/>
        <v>25.625169950923237</v>
      </c>
      <c r="E92" s="2">
        <f t="shared" si="23"/>
        <v>26.399121424387189</v>
      </c>
      <c r="F92" s="2">
        <f t="shared" si="23"/>
        <v>27.005232266833936</v>
      </c>
      <c r="G92" s="2">
        <f t="shared" si="23"/>
        <v>27.125098860206062</v>
      </c>
      <c r="H92" s="2">
        <f t="shared" si="23"/>
        <v>26.826403230162679</v>
      </c>
      <c r="I92" s="2">
        <f t="shared" si="23"/>
        <v>26.99557529693919</v>
      </c>
      <c r="K92">
        <f t="shared" ref="K92:K94" si="24">AVERAGE(B92:I92)</f>
        <v>26.148674198278663</v>
      </c>
    </row>
    <row r="93" spans="1:11">
      <c r="B93" s="2">
        <f>(B84-B87)/B87</f>
        <v>24.07790368856628</v>
      </c>
      <c r="C93" s="2">
        <f t="shared" ref="C93:I93" si="25">(C84-C87)/C87</f>
        <v>25.1463288751299</v>
      </c>
      <c r="D93" s="2">
        <f t="shared" si="25"/>
        <v>25.601003641222075</v>
      </c>
      <c r="E93" s="2">
        <f t="shared" si="25"/>
        <v>26.399616241356743</v>
      </c>
      <c r="F93" s="2">
        <f t="shared" si="25"/>
        <v>26.943842882617947</v>
      </c>
      <c r="G93" s="2">
        <f t="shared" si="25"/>
        <v>27.052988568429477</v>
      </c>
      <c r="H93" s="2">
        <f t="shared" si="25"/>
        <v>26.779335302854644</v>
      </c>
      <c r="I93" s="2">
        <f t="shared" si="25"/>
        <v>26.961312627106178</v>
      </c>
      <c r="K93">
        <f t="shared" si="24"/>
        <v>26.120291478410401</v>
      </c>
    </row>
    <row r="94" spans="1:11">
      <c r="B94" s="2">
        <f>(B84-B88)/B88</f>
        <v>24.079449946750248</v>
      </c>
      <c r="C94" s="2">
        <f t="shared" ref="C94:I94" si="26">(C84-C88)/C88</f>
        <v>25.15174435350071</v>
      </c>
      <c r="D94" s="2">
        <f t="shared" si="26"/>
        <v>25.629800309923041</v>
      </c>
      <c r="E94" s="2">
        <f t="shared" si="26"/>
        <v>26.405262458013389</v>
      </c>
      <c r="F94" s="2">
        <f t="shared" si="26"/>
        <v>26.966295218124138</v>
      </c>
      <c r="G94" s="2">
        <f t="shared" si="26"/>
        <v>27.071122564607119</v>
      </c>
      <c r="H94" s="2">
        <f t="shared" si="26"/>
        <v>26.794521739424738</v>
      </c>
      <c r="I94" s="2">
        <f t="shared" si="26"/>
        <v>26.971565074461367</v>
      </c>
      <c r="K94">
        <f t="shared" si="24"/>
        <v>26.133720208100598</v>
      </c>
    </row>
  </sheetData>
  <sortState xmlns:xlrd2="http://schemas.microsoft.com/office/spreadsheetml/2017/richdata2" ref="X13:X20">
    <sortCondition ref="X13"/>
  </sortState>
  <mergeCells count="7">
    <mergeCell ref="B73:I73"/>
    <mergeCell ref="A1:I1"/>
    <mergeCell ref="B2:I2"/>
    <mergeCell ref="B14:I14"/>
    <mergeCell ref="B27:I27"/>
    <mergeCell ref="B43:I43"/>
    <mergeCell ref="B59:I5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3ABF-423E-4FCD-A823-8951E8B5E7F4}">
  <dimension ref="A1:R97"/>
  <sheetViews>
    <sheetView tabSelected="1" topLeftCell="A73" zoomScale="70" zoomScaleNormal="70" workbookViewId="0">
      <selection activeCell="K88" sqref="K88"/>
    </sheetView>
  </sheetViews>
  <sheetFormatPr defaultRowHeight="14.25"/>
  <sheetData>
    <row r="1" spans="1:18">
      <c r="A1" s="3" t="s">
        <v>11</v>
      </c>
      <c r="B1" s="3"/>
      <c r="C1" s="3"/>
      <c r="D1" s="3"/>
      <c r="E1" s="3"/>
      <c r="F1" s="3"/>
      <c r="G1" s="3"/>
      <c r="H1" s="3"/>
      <c r="I1" s="3"/>
    </row>
    <row r="2" spans="1:18">
      <c r="B2" s="3" t="s">
        <v>6</v>
      </c>
      <c r="C2" s="3"/>
      <c r="D2" s="3"/>
      <c r="E2" s="3"/>
      <c r="F2" s="3"/>
      <c r="G2" s="3"/>
      <c r="H2" s="3"/>
      <c r="I2" s="3"/>
    </row>
    <row r="3" spans="1:18">
      <c r="B3">
        <v>10</v>
      </c>
      <c r="C3">
        <v>20</v>
      </c>
      <c r="D3">
        <v>30</v>
      </c>
      <c r="E3" s="1">
        <v>40</v>
      </c>
      <c r="F3">
        <v>50</v>
      </c>
      <c r="G3">
        <v>60</v>
      </c>
      <c r="H3">
        <v>70</v>
      </c>
      <c r="I3">
        <v>80</v>
      </c>
    </row>
    <row r="4" spans="1:18">
      <c r="A4" t="s">
        <v>1</v>
      </c>
      <c r="B4">
        <v>45.11</v>
      </c>
      <c r="C4">
        <v>41.04</v>
      </c>
      <c r="D4">
        <v>40.57</v>
      </c>
      <c r="E4">
        <v>39.33</v>
      </c>
      <c r="F4">
        <v>40.17</v>
      </c>
      <c r="G4">
        <v>40.32</v>
      </c>
      <c r="H4">
        <v>40.47</v>
      </c>
      <c r="I4">
        <v>39.53</v>
      </c>
    </row>
    <row r="5" spans="1:18">
      <c r="A5" t="s">
        <v>12</v>
      </c>
      <c r="B5">
        <v>50.31</v>
      </c>
      <c r="C5">
        <v>46.54</v>
      </c>
      <c r="D5">
        <v>46.08</v>
      </c>
      <c r="E5">
        <v>45.32</v>
      </c>
      <c r="F5">
        <v>45.98</v>
      </c>
      <c r="G5">
        <v>46.07</v>
      </c>
      <c r="H5">
        <v>45.97</v>
      </c>
      <c r="I5">
        <v>45.09</v>
      </c>
    </row>
    <row r="6" spans="1:18">
      <c r="A6" t="s">
        <v>13</v>
      </c>
      <c r="B6">
        <v>50.27</v>
      </c>
      <c r="C6">
        <v>46.52</v>
      </c>
      <c r="D6">
        <v>46.11</v>
      </c>
      <c r="E6">
        <v>45.21</v>
      </c>
      <c r="F6">
        <v>45.96</v>
      </c>
      <c r="G6">
        <v>46.1</v>
      </c>
      <c r="H6">
        <v>45.92</v>
      </c>
      <c r="I6">
        <v>45.08</v>
      </c>
    </row>
    <row r="7" spans="1:18">
      <c r="A7" t="s">
        <v>2</v>
      </c>
      <c r="B7">
        <v>110.01</v>
      </c>
      <c r="C7">
        <v>109.69</v>
      </c>
      <c r="D7">
        <v>109.9</v>
      </c>
      <c r="E7">
        <v>109.81</v>
      </c>
      <c r="F7">
        <v>110.1</v>
      </c>
      <c r="G7">
        <v>108.94</v>
      </c>
      <c r="H7">
        <v>109.21</v>
      </c>
      <c r="I7">
        <v>108.88</v>
      </c>
    </row>
    <row r="8" spans="1:18">
      <c r="A8" t="s">
        <v>3</v>
      </c>
      <c r="B8">
        <v>89.43</v>
      </c>
      <c r="C8">
        <v>89.51</v>
      </c>
      <c r="D8">
        <v>89.4</v>
      </c>
      <c r="E8">
        <v>88.93</v>
      </c>
      <c r="F8">
        <v>90.02</v>
      </c>
      <c r="G8">
        <v>89.24</v>
      </c>
      <c r="H8">
        <v>89.8</v>
      </c>
      <c r="I8">
        <v>89.16</v>
      </c>
    </row>
    <row r="9" spans="1:18">
      <c r="N9" t="s">
        <v>14</v>
      </c>
      <c r="O9" t="s">
        <v>15</v>
      </c>
      <c r="P9" t="s">
        <v>11</v>
      </c>
      <c r="R9" t="s">
        <v>16</v>
      </c>
    </row>
    <row r="10" spans="1:18">
      <c r="B10">
        <f>(B5-B4)/B5</f>
        <v>0.10335917312661504</v>
      </c>
      <c r="C10">
        <f t="shared" ref="C10:I10" si="0">(C5-C4)/C5</f>
        <v>0.11817791147400086</v>
      </c>
      <c r="D10">
        <f t="shared" si="0"/>
        <v>0.11957465277777773</v>
      </c>
      <c r="E10">
        <f t="shared" si="0"/>
        <v>0.13217122683142105</v>
      </c>
      <c r="F10">
        <f t="shared" si="0"/>
        <v>0.12635928664636789</v>
      </c>
      <c r="G10">
        <f t="shared" si="0"/>
        <v>0.12481007163012807</v>
      </c>
      <c r="H10">
        <f t="shared" si="0"/>
        <v>0.11964324559495323</v>
      </c>
      <c r="I10">
        <f t="shared" si="0"/>
        <v>0.12330893768019521</v>
      </c>
      <c r="K10">
        <f>AVERAGE(B10:I10)</f>
        <v>0.12092556322018237</v>
      </c>
      <c r="N10">
        <v>0.11488979075151072</v>
      </c>
      <c r="O10">
        <v>0.45490928173796669</v>
      </c>
      <c r="P10">
        <v>0.48170286400686552</v>
      </c>
      <c r="R10">
        <f>AVERAGE(N10:P10)</f>
        <v>0.35050064549878096</v>
      </c>
    </row>
    <row r="11" spans="1:18">
      <c r="B11">
        <f>(B6-B4)/B6</f>
        <v>0.1026457131489955</v>
      </c>
      <c r="C11">
        <f t="shared" ref="C11:I11" si="1">(C6-C4)/C6</f>
        <v>0.11779879621668107</v>
      </c>
      <c r="D11">
        <f t="shared" si="1"/>
        <v>0.12014747343309476</v>
      </c>
      <c r="E11">
        <f t="shared" si="1"/>
        <v>0.13005972130059726</v>
      </c>
      <c r="F11">
        <f t="shared" si="1"/>
        <v>0.12597911227154046</v>
      </c>
      <c r="G11">
        <f t="shared" si="1"/>
        <v>0.12537960954446856</v>
      </c>
      <c r="H11">
        <f t="shared" si="1"/>
        <v>0.11868466898954709</v>
      </c>
      <c r="I11">
        <f t="shared" si="1"/>
        <v>0.12311446317657491</v>
      </c>
      <c r="K11">
        <f>AVERAGE(B11:I11)</f>
        <v>0.12047619476018746</v>
      </c>
      <c r="N11">
        <v>0.17542161837063588</v>
      </c>
      <c r="O11">
        <v>0.21131118007512029</v>
      </c>
      <c r="P11">
        <v>0.22309501491957115</v>
      </c>
      <c r="R11">
        <f t="shared" ref="R11:R13" si="2">AVERAGE(N11:P11)</f>
        <v>0.20327593778844244</v>
      </c>
    </row>
    <row r="12" spans="1:18">
      <c r="B12">
        <f>(B7-B4)/B7</f>
        <v>0.58994636851195348</v>
      </c>
      <c r="C12">
        <f t="shared" ref="C12:I12" si="3">(C7-C4)/C7</f>
        <v>0.62585468137478351</v>
      </c>
      <c r="D12">
        <f t="shared" si="3"/>
        <v>0.63084622383985445</v>
      </c>
      <c r="E12">
        <f t="shared" si="3"/>
        <v>0.64183589836991173</v>
      </c>
      <c r="F12">
        <f t="shared" si="3"/>
        <v>0.63514986376021798</v>
      </c>
      <c r="G12">
        <f t="shared" si="3"/>
        <v>0.62988801174958697</v>
      </c>
      <c r="H12">
        <f t="shared" si="3"/>
        <v>0.62942953941946711</v>
      </c>
      <c r="I12">
        <f t="shared" si="3"/>
        <v>0.63693975018368842</v>
      </c>
      <c r="K12">
        <f>AVERAGE(B12:I12)</f>
        <v>0.6274862921511829</v>
      </c>
      <c r="N12">
        <v>0.45021305898053976</v>
      </c>
      <c r="O12">
        <v>0.5490543141844122</v>
      </c>
      <c r="P12">
        <v>0.56992991474960797</v>
      </c>
      <c r="R12">
        <f t="shared" si="2"/>
        <v>0.5230657626381866</v>
      </c>
    </row>
    <row r="13" spans="1:18">
      <c r="B13">
        <f>(B8-B4)/B8</f>
        <v>0.49558313764955836</v>
      </c>
      <c r="C13">
        <f t="shared" ref="C13:I13" si="4">(C8-C4)/C8</f>
        <v>0.54150374259859235</v>
      </c>
      <c r="D13">
        <f t="shared" si="4"/>
        <v>0.54619686800894862</v>
      </c>
      <c r="E13">
        <f t="shared" si="4"/>
        <v>0.55774204430450924</v>
      </c>
      <c r="F13">
        <f t="shared" si="4"/>
        <v>0.55376582981559652</v>
      </c>
      <c r="G13">
        <f t="shared" si="4"/>
        <v>0.54818467055132225</v>
      </c>
      <c r="H13">
        <f t="shared" si="4"/>
        <v>0.54933184855233852</v>
      </c>
      <c r="I13">
        <f t="shared" si="4"/>
        <v>0.55663974876626288</v>
      </c>
      <c r="K13">
        <f t="shared" ref="K13" si="5">AVERAGE(B13:I13)</f>
        <v>0.54361848628089104</v>
      </c>
      <c r="N13">
        <v>0.38688168940174539</v>
      </c>
      <c r="O13">
        <v>0.4630565083675835</v>
      </c>
      <c r="P13">
        <v>0.47345001042950779</v>
      </c>
      <c r="R13">
        <f t="shared" si="2"/>
        <v>0.44112940273294554</v>
      </c>
    </row>
    <row r="16" spans="1:18">
      <c r="B16" s="3" t="s">
        <v>4</v>
      </c>
      <c r="C16" s="3"/>
      <c r="D16" s="3"/>
      <c r="E16" s="3"/>
      <c r="F16" s="3"/>
      <c r="G16" s="3"/>
      <c r="H16" s="3"/>
      <c r="I16" s="3"/>
    </row>
    <row r="17" spans="1:18">
      <c r="B17">
        <v>10</v>
      </c>
      <c r="C17">
        <v>20</v>
      </c>
      <c r="D17">
        <v>30</v>
      </c>
      <c r="E17" s="1">
        <v>40</v>
      </c>
      <c r="F17">
        <v>50</v>
      </c>
      <c r="G17">
        <v>60</v>
      </c>
      <c r="H17">
        <v>70</v>
      </c>
      <c r="I17">
        <v>80</v>
      </c>
    </row>
    <row r="18" spans="1:18">
      <c r="A18" t="s">
        <v>1</v>
      </c>
      <c r="B18">
        <v>7301.3269763171602</v>
      </c>
      <c r="C18">
        <v>6642.1961979450998</v>
      </c>
      <c r="D18">
        <v>6518.3739065688396</v>
      </c>
      <c r="E18">
        <v>6377.9978542116796</v>
      </c>
      <c r="F18">
        <v>6509.7947792652003</v>
      </c>
      <c r="G18">
        <v>6529.8734512135397</v>
      </c>
      <c r="H18">
        <v>6531.6537811713297</v>
      </c>
      <c r="I18">
        <v>6388.4193222518097</v>
      </c>
    </row>
    <row r="19" spans="1:18">
      <c r="A19" t="s">
        <v>12</v>
      </c>
      <c r="B19">
        <v>7948.6332546814401</v>
      </c>
      <c r="C19">
        <v>7322.9895491254301</v>
      </c>
      <c r="D19">
        <v>7205.8664768549997</v>
      </c>
      <c r="E19">
        <v>7099.1242947887504</v>
      </c>
      <c r="F19">
        <v>7227.7226027782399</v>
      </c>
      <c r="G19">
        <v>7250.0876932404599</v>
      </c>
      <c r="H19">
        <v>7246.37980162231</v>
      </c>
      <c r="I19">
        <v>7080.0251675413701</v>
      </c>
    </row>
    <row r="20" spans="1:18">
      <c r="A20" t="s">
        <v>13</v>
      </c>
      <c r="B20">
        <v>9966.8986067907699</v>
      </c>
      <c r="C20">
        <v>9244.30985683164</v>
      </c>
      <c r="D20">
        <v>9138.6466835803294</v>
      </c>
      <c r="E20">
        <v>8967.4494433575801</v>
      </c>
      <c r="F20">
        <v>9165.8242780997807</v>
      </c>
      <c r="G20">
        <v>9153.53340090651</v>
      </c>
      <c r="H20">
        <v>9082.4019927413701</v>
      </c>
      <c r="I20">
        <v>8979.0266265989903</v>
      </c>
    </row>
    <row r="21" spans="1:18">
      <c r="A21" t="s">
        <v>2</v>
      </c>
      <c r="B21">
        <v>21934.1687870276</v>
      </c>
      <c r="C21">
        <v>21928.351368719101</v>
      </c>
      <c r="D21">
        <v>21940.346564780601</v>
      </c>
      <c r="E21">
        <v>21927.752141610701</v>
      </c>
      <c r="F21">
        <v>22053.843312737899</v>
      </c>
      <c r="G21">
        <v>21768.587806706</v>
      </c>
      <c r="H21">
        <v>21833.6747285356</v>
      </c>
      <c r="I21">
        <v>21790.413828379398</v>
      </c>
    </row>
    <row r="22" spans="1:18">
      <c r="A22" t="s">
        <v>3</v>
      </c>
      <c r="B22">
        <v>17843.244780137102</v>
      </c>
      <c r="C22">
        <v>17951.823834892799</v>
      </c>
      <c r="D22">
        <v>17833.454628466501</v>
      </c>
      <c r="E22">
        <v>17720.4165242626</v>
      </c>
      <c r="F22">
        <v>18017.710457648602</v>
      </c>
      <c r="G22">
        <v>17834.933341713499</v>
      </c>
      <c r="H22">
        <v>17953.102617279001</v>
      </c>
      <c r="I22">
        <v>17867.383594621999</v>
      </c>
    </row>
    <row r="23" spans="1:18">
      <c r="N23" t="s">
        <v>14</v>
      </c>
      <c r="O23" t="s">
        <v>15</v>
      </c>
      <c r="P23" t="s">
        <v>11</v>
      </c>
      <c r="R23" t="s">
        <v>16</v>
      </c>
    </row>
    <row r="24" spans="1:18">
      <c r="B24">
        <f>(B19-B18)/B19</f>
        <v>8.1436173694772157E-2</v>
      </c>
      <c r="C24">
        <f t="shared" ref="C24:I24" si="6">(C19-C18)/C19</f>
        <v>9.2966587841387283E-2</v>
      </c>
      <c r="D24">
        <f t="shared" si="6"/>
        <v>9.5407342405575107E-2</v>
      </c>
      <c r="E24">
        <f t="shared" si="6"/>
        <v>0.10157963301282491</v>
      </c>
      <c r="F24">
        <f t="shared" si="6"/>
        <v>9.9329742294907347E-2</v>
      </c>
      <c r="G24">
        <f t="shared" si="6"/>
        <v>9.9338693888958621E-2</v>
      </c>
      <c r="H24">
        <f t="shared" si="6"/>
        <v>9.8632150124254928E-2</v>
      </c>
      <c r="I24">
        <f t="shared" si="6"/>
        <v>9.7684094183768194E-2</v>
      </c>
      <c r="K24">
        <f>AVERAGE(B24:I24)</f>
        <v>9.5796802180806079E-2</v>
      </c>
      <c r="N24">
        <v>0.20821751119952175</v>
      </c>
      <c r="O24">
        <v>0.50770802458017883</v>
      </c>
      <c r="P24">
        <v>0.52951278345004626</v>
      </c>
      <c r="R24">
        <f>AVERAGE(N24:P24)</f>
        <v>0.41514610640991556</v>
      </c>
    </row>
    <row r="25" spans="1:18">
      <c r="B25">
        <f>(B20-B18)/B20</f>
        <v>0.26744243476676582</v>
      </c>
      <c r="C25">
        <f t="shared" ref="C25:I25" si="7">(C20-C18)/C20</f>
        <v>0.28148273902389276</v>
      </c>
      <c r="D25">
        <f t="shared" si="7"/>
        <v>0.28672437700424613</v>
      </c>
      <c r="E25">
        <f t="shared" si="7"/>
        <v>0.28876121415593525</v>
      </c>
      <c r="F25">
        <f t="shared" si="7"/>
        <v>0.28977530206210944</v>
      </c>
      <c r="G25">
        <f t="shared" si="7"/>
        <v>0.28662810685031631</v>
      </c>
      <c r="H25">
        <f t="shared" si="7"/>
        <v>0.28084511273654161</v>
      </c>
      <c r="I25">
        <f t="shared" si="7"/>
        <v>0.28851761021321659</v>
      </c>
      <c r="K25">
        <f t="shared" ref="K25:K27" si="8">AVERAGE(B25:I25)</f>
        <v>0.283772112101628</v>
      </c>
      <c r="N25">
        <v>0.26772131692930212</v>
      </c>
      <c r="O25">
        <v>0.2926658329589768</v>
      </c>
      <c r="P25">
        <v>0.29782485913615725</v>
      </c>
      <c r="R25">
        <f t="shared" ref="R25:R27" si="9">AVERAGE(N25:P25)</f>
        <v>0.28607066967481204</v>
      </c>
    </row>
    <row r="26" spans="1:18">
      <c r="B26">
        <f>(B21-B18)/B21</f>
        <v>0.66712543122968304</v>
      </c>
      <c r="C26">
        <f t="shared" ref="C26:I26" si="10">(C21-C18)/C21</f>
        <v>0.69709550498081563</v>
      </c>
      <c r="D26">
        <f t="shared" si="10"/>
        <v>0.70290469718320869</v>
      </c>
      <c r="E26">
        <f t="shared" si="10"/>
        <v>0.7091358105006752</v>
      </c>
      <c r="F26">
        <f t="shared" si="10"/>
        <v>0.70482266120457737</v>
      </c>
      <c r="G26">
        <f t="shared" si="10"/>
        <v>0.70003228922355931</v>
      </c>
      <c r="H26">
        <f t="shared" si="10"/>
        <v>0.70084496254610029</v>
      </c>
      <c r="I26">
        <f t="shared" si="10"/>
        <v>0.70682432318326782</v>
      </c>
      <c r="K26">
        <f t="shared" si="8"/>
        <v>0.69859821000648592</v>
      </c>
      <c r="N26">
        <v>0.52062231539052262</v>
      </c>
      <c r="O26">
        <v>0.59316459410203526</v>
      </c>
      <c r="P26">
        <v>0.61508258934496762</v>
      </c>
      <c r="R26">
        <f t="shared" si="9"/>
        <v>0.5762898329458418</v>
      </c>
    </row>
    <row r="27" spans="1:18">
      <c r="B27">
        <f>(B22-B18)/B22</f>
        <v>0.59080721772954026</v>
      </c>
      <c r="C27">
        <f t="shared" ref="C27:I27" si="11">(C22-C18)/C22</f>
        <v>0.62999880908842676</v>
      </c>
      <c r="D27">
        <f t="shared" si="11"/>
        <v>0.63448619225105496</v>
      </c>
      <c r="E27">
        <f t="shared" si="11"/>
        <v>0.64007630150910977</v>
      </c>
      <c r="F27">
        <f t="shared" si="11"/>
        <v>0.63870022250791791</v>
      </c>
      <c r="G27">
        <f t="shared" si="11"/>
        <v>0.63387172095894251</v>
      </c>
      <c r="H27">
        <f t="shared" si="11"/>
        <v>0.6361824515565947</v>
      </c>
      <c r="I27">
        <f t="shared" si="11"/>
        <v>0.64245356414832355</v>
      </c>
      <c r="K27">
        <f t="shared" si="8"/>
        <v>0.63082205996873875</v>
      </c>
      <c r="N27">
        <v>0.46523730852121509</v>
      </c>
      <c r="O27">
        <v>0.51848541474267218</v>
      </c>
      <c r="P27">
        <v>0.52883041550492482</v>
      </c>
      <c r="R27">
        <f t="shared" si="9"/>
        <v>0.50418437958960405</v>
      </c>
    </row>
    <row r="32" spans="1:18">
      <c r="B32" s="3" t="s">
        <v>5</v>
      </c>
      <c r="C32" s="3"/>
      <c r="D32" s="3"/>
      <c r="E32" s="3"/>
      <c r="F32" s="3"/>
      <c r="G32" s="3"/>
      <c r="H32" s="3"/>
      <c r="I32" s="3"/>
    </row>
    <row r="33" spans="1:18">
      <c r="B33">
        <v>10</v>
      </c>
      <c r="C33">
        <v>20</v>
      </c>
      <c r="D33">
        <v>30</v>
      </c>
      <c r="E33" s="1">
        <v>40</v>
      </c>
      <c r="F33">
        <v>50</v>
      </c>
      <c r="G33">
        <v>60</v>
      </c>
      <c r="H33">
        <v>70</v>
      </c>
      <c r="I33">
        <v>80</v>
      </c>
    </row>
    <row r="34" spans="1:18">
      <c r="A34" t="s">
        <v>1</v>
      </c>
      <c r="B34">
        <v>173.06</v>
      </c>
      <c r="C34">
        <v>174.78</v>
      </c>
      <c r="D34">
        <v>174.21</v>
      </c>
      <c r="E34">
        <v>174.84</v>
      </c>
      <c r="F34">
        <v>172.79</v>
      </c>
      <c r="G34">
        <v>174.92</v>
      </c>
      <c r="H34">
        <v>174.06</v>
      </c>
      <c r="I34">
        <v>172.64</v>
      </c>
    </row>
    <row r="35" spans="1:18">
      <c r="A35" t="s">
        <v>12</v>
      </c>
      <c r="B35">
        <v>172.91</v>
      </c>
      <c r="C35">
        <v>174.77</v>
      </c>
      <c r="D35">
        <v>174.12</v>
      </c>
      <c r="E35">
        <v>174.78</v>
      </c>
      <c r="F35">
        <v>172.74</v>
      </c>
      <c r="G35">
        <v>174.87</v>
      </c>
      <c r="H35">
        <v>174.03</v>
      </c>
      <c r="I35">
        <v>172.6</v>
      </c>
    </row>
    <row r="36" spans="1:18">
      <c r="A36" t="s">
        <v>13</v>
      </c>
      <c r="B36">
        <v>172.91</v>
      </c>
      <c r="C36">
        <v>174.77</v>
      </c>
      <c r="D36">
        <v>174.13</v>
      </c>
      <c r="E36">
        <v>174.78</v>
      </c>
      <c r="F36">
        <v>172.74</v>
      </c>
      <c r="G36">
        <v>174.88</v>
      </c>
      <c r="H36">
        <v>174.02</v>
      </c>
      <c r="I36">
        <v>172.61</v>
      </c>
    </row>
    <row r="37" spans="1:18">
      <c r="A37" t="s">
        <v>2</v>
      </c>
      <c r="B37">
        <v>173.56</v>
      </c>
      <c r="C37">
        <v>174.91</v>
      </c>
      <c r="D37">
        <v>174.22</v>
      </c>
      <c r="E37">
        <v>174.84</v>
      </c>
      <c r="F37">
        <v>172.79</v>
      </c>
      <c r="G37">
        <v>174.92</v>
      </c>
      <c r="H37">
        <v>174.06</v>
      </c>
      <c r="I37">
        <v>172.64</v>
      </c>
    </row>
    <row r="38" spans="1:18">
      <c r="A38" t="s">
        <v>3</v>
      </c>
      <c r="B38">
        <v>171.52</v>
      </c>
      <c r="C38">
        <v>174.72</v>
      </c>
      <c r="D38">
        <v>174.22</v>
      </c>
      <c r="E38">
        <v>174.84</v>
      </c>
      <c r="F38">
        <v>172.79</v>
      </c>
      <c r="G38">
        <v>174.92</v>
      </c>
      <c r="H38">
        <v>174.06</v>
      </c>
      <c r="I38">
        <v>172.64</v>
      </c>
    </row>
    <row r="39" spans="1:18">
      <c r="N39" t="s">
        <v>14</v>
      </c>
      <c r="O39" t="s">
        <v>15</v>
      </c>
      <c r="P39" t="s">
        <v>11</v>
      </c>
      <c r="R39" t="s">
        <v>16</v>
      </c>
    </row>
    <row r="40" spans="1:18">
      <c r="B40">
        <f>(B34-B35)/B35</f>
        <v>8.67503325429447E-4</v>
      </c>
      <c r="C40">
        <f t="shared" ref="C40:I40" si="12">(C34-C35)/C35</f>
        <v>5.7218058019058789E-5</v>
      </c>
      <c r="D40">
        <f t="shared" si="12"/>
        <v>5.1688490696073634E-4</v>
      </c>
      <c r="E40">
        <f t="shared" si="12"/>
        <v>3.4328870580159211E-4</v>
      </c>
      <c r="F40">
        <f t="shared" si="12"/>
        <v>2.8945235614208028E-4</v>
      </c>
      <c r="G40">
        <f t="shared" si="12"/>
        <v>2.8592668839699743E-4</v>
      </c>
      <c r="H40">
        <f t="shared" si="12"/>
        <v>1.7238407171178038E-4</v>
      </c>
      <c r="I40">
        <f t="shared" si="12"/>
        <v>2.3174971031281601E-4</v>
      </c>
      <c r="K40">
        <f>AVERAGE(B40:I40)</f>
        <v>3.4555097784681353E-4</v>
      </c>
      <c r="N40">
        <v>0.31395053477459889</v>
      </c>
      <c r="O40">
        <v>3.0794595727229753E-2</v>
      </c>
      <c r="P40">
        <v>3.2765191999255136E-2</v>
      </c>
      <c r="R40">
        <f>AVERAGE(N40:P40)</f>
        <v>0.12583677416702793</v>
      </c>
    </row>
    <row r="41" spans="1:18">
      <c r="B41">
        <f>(B34-B36)/B36</f>
        <v>8.67503325429447E-4</v>
      </c>
      <c r="C41">
        <f t="shared" ref="C41:I41" si="13">(C34-C36)/C36</f>
        <v>5.7218058019058789E-5</v>
      </c>
      <c r="D41">
        <f t="shared" si="13"/>
        <v>4.5942686498600191E-4</v>
      </c>
      <c r="E41">
        <f t="shared" si="13"/>
        <v>3.4328870580159211E-4</v>
      </c>
      <c r="F41">
        <f t="shared" si="13"/>
        <v>2.8945235614208028E-4</v>
      </c>
      <c r="G41">
        <f t="shared" si="13"/>
        <v>2.2872827081422715E-4</v>
      </c>
      <c r="H41">
        <f t="shared" si="13"/>
        <v>2.298586369382372E-4</v>
      </c>
      <c r="I41">
        <f t="shared" si="13"/>
        <v>1.7380221308135516E-4</v>
      </c>
      <c r="K41">
        <f t="shared" ref="K41:K43" si="14">AVERAGE(B41:I41)</f>
        <v>3.3115980390149998E-4</v>
      </c>
      <c r="N41">
        <v>1.3820706472428932E-3</v>
      </c>
      <c r="O41">
        <v>3.8946766485678546E-4</v>
      </c>
      <c r="P41">
        <v>1.0444394687168107E-3</v>
      </c>
      <c r="R41">
        <f t="shared" ref="R41:R43" si="15">AVERAGE(N41:P41)</f>
        <v>9.386592602721632E-4</v>
      </c>
    </row>
    <row r="42" spans="1:18">
      <c r="B42">
        <f>(B34-B37)/B37</f>
        <v>-2.8808481216870247E-3</v>
      </c>
      <c r="C42">
        <f t="shared" ref="C42:I42" si="16">(C34-C37)/C37</f>
        <v>-7.4323938025267541E-4</v>
      </c>
      <c r="D42">
        <f t="shared" si="16"/>
        <v>-5.7398691309785934E-5</v>
      </c>
      <c r="E42">
        <f t="shared" si="16"/>
        <v>0</v>
      </c>
      <c r="F42">
        <f t="shared" si="16"/>
        <v>0</v>
      </c>
      <c r="G42">
        <f t="shared" si="16"/>
        <v>0</v>
      </c>
      <c r="H42">
        <f t="shared" si="16"/>
        <v>0</v>
      </c>
      <c r="I42">
        <f t="shared" si="16"/>
        <v>0</v>
      </c>
      <c r="K42">
        <f t="shared" si="14"/>
        <v>-4.6018577415618577E-4</v>
      </c>
      <c r="N42">
        <v>-2.4348379011491263E-3</v>
      </c>
      <c r="O42">
        <v>-5.1215719354640303E-4</v>
      </c>
      <c r="P42">
        <v>-5.0029642747424698E-4</v>
      </c>
      <c r="R42">
        <f t="shared" si="15"/>
        <v>-1.149097174056592E-3</v>
      </c>
    </row>
    <row r="43" spans="1:18">
      <c r="B43">
        <f>(B34-B38)/B38</f>
        <v>8.978544776119356E-3</v>
      </c>
      <c r="C43">
        <f t="shared" ref="C43:I43" si="17">(C34-C38)/C38</f>
        <v>3.4340659340660644E-4</v>
      </c>
      <c r="D43">
        <f t="shared" si="17"/>
        <v>-5.7398691309785934E-5</v>
      </c>
      <c r="E43">
        <f t="shared" si="17"/>
        <v>0</v>
      </c>
      <c r="F43">
        <f t="shared" si="17"/>
        <v>0</v>
      </c>
      <c r="G43">
        <f t="shared" si="17"/>
        <v>0</v>
      </c>
      <c r="H43">
        <f t="shared" si="17"/>
        <v>0</v>
      </c>
      <c r="I43">
        <f t="shared" si="17"/>
        <v>0</v>
      </c>
      <c r="K43">
        <f t="shared" si="14"/>
        <v>1.1580690847770221E-3</v>
      </c>
      <c r="N43">
        <v>1.785333454830671E-3</v>
      </c>
      <c r="O43">
        <v>-4.4838206125560057E-4</v>
      </c>
      <c r="P43">
        <v>7.7149648842127585E-4</v>
      </c>
      <c r="R43">
        <f t="shared" si="15"/>
        <v>7.0281596066544864E-4</v>
      </c>
    </row>
    <row r="45" spans="1:18">
      <c r="B45">
        <f>(B36-B35)/B35</f>
        <v>0</v>
      </c>
      <c r="C45">
        <f t="shared" ref="C45:I45" si="18">(C36-C35)/C35</f>
        <v>0</v>
      </c>
      <c r="D45">
        <f t="shared" si="18"/>
        <v>5.7431656328916291E-5</v>
      </c>
      <c r="E45">
        <f t="shared" si="18"/>
        <v>0</v>
      </c>
      <c r="F45">
        <f t="shared" si="18"/>
        <v>0</v>
      </c>
      <c r="G45">
        <f t="shared" si="18"/>
        <v>5.7185337679366988E-5</v>
      </c>
      <c r="H45">
        <f t="shared" si="18"/>
        <v>-5.7461357237205682E-5</v>
      </c>
      <c r="I45">
        <f t="shared" si="18"/>
        <v>5.7937427578327505E-5</v>
      </c>
      <c r="K45">
        <f>AVERAGE(B45:I45)</f>
        <v>1.4386633043675637E-5</v>
      </c>
      <c r="L45">
        <v>0.15514541119970621</v>
      </c>
      <c r="M45">
        <v>0.72991862688852915</v>
      </c>
      <c r="O45">
        <f>AVERAGE(K45:M45)</f>
        <v>0.29502614157375967</v>
      </c>
    </row>
    <row r="47" spans="1:18">
      <c r="B47" s="3" t="s">
        <v>7</v>
      </c>
      <c r="C47" s="3"/>
      <c r="D47" s="3"/>
      <c r="E47" s="3"/>
      <c r="F47" s="3"/>
      <c r="G47" s="3"/>
      <c r="H47" s="3"/>
      <c r="I47" s="3"/>
    </row>
    <row r="48" spans="1:18">
      <c r="B48">
        <v>10</v>
      </c>
      <c r="C48">
        <v>20</v>
      </c>
      <c r="D48">
        <v>30</v>
      </c>
      <c r="E48" s="1">
        <v>40</v>
      </c>
      <c r="F48">
        <v>50</v>
      </c>
      <c r="G48">
        <v>60</v>
      </c>
      <c r="H48">
        <v>70</v>
      </c>
      <c r="I48">
        <v>80</v>
      </c>
    </row>
    <row r="49" spans="1:18">
      <c r="A49" t="s">
        <v>1</v>
      </c>
      <c r="B49">
        <v>57065.326976317097</v>
      </c>
      <c r="C49">
        <v>55374.196197945101</v>
      </c>
      <c r="D49">
        <v>55592.373906568799</v>
      </c>
      <c r="E49">
        <v>55073.997854211702</v>
      </c>
      <c r="F49">
        <v>56435.794779265103</v>
      </c>
      <c r="G49">
        <v>55177.873451213498</v>
      </c>
      <c r="H49">
        <v>55695.653781171299</v>
      </c>
      <c r="I49">
        <v>56404.419322251801</v>
      </c>
    </row>
    <row r="50" spans="1:18">
      <c r="A50" t="s">
        <v>12</v>
      </c>
      <c r="B50">
        <v>57802.633254681401</v>
      </c>
      <c r="C50">
        <v>56060.989549125399</v>
      </c>
      <c r="D50">
        <v>56333.866476854899</v>
      </c>
      <c r="E50">
        <v>55831.1242947887</v>
      </c>
      <c r="F50">
        <v>57183.722602778202</v>
      </c>
      <c r="G50">
        <v>55928.087693240399</v>
      </c>
      <c r="H50">
        <v>56428.379801622301</v>
      </c>
      <c r="I50">
        <v>57120.025167541302</v>
      </c>
    </row>
    <row r="51" spans="1:18">
      <c r="A51" t="s">
        <v>13</v>
      </c>
      <c r="B51">
        <v>59820.898606790703</v>
      </c>
      <c r="C51">
        <v>57982.309856831598</v>
      </c>
      <c r="D51">
        <v>58260.6466835803</v>
      </c>
      <c r="E51">
        <v>57699.449443357502</v>
      </c>
      <c r="F51">
        <v>59121.824278099797</v>
      </c>
      <c r="G51">
        <v>57825.533400906497</v>
      </c>
      <c r="H51">
        <v>58270.401992741397</v>
      </c>
      <c r="I51">
        <v>59013.026626598898</v>
      </c>
    </row>
    <row r="52" spans="1:18">
      <c r="A52" t="s">
        <v>2</v>
      </c>
      <c r="B52">
        <v>71398.168787027593</v>
      </c>
      <c r="C52">
        <v>70582.351368719101</v>
      </c>
      <c r="D52">
        <v>71008.346564780601</v>
      </c>
      <c r="E52">
        <v>70623.752141610807</v>
      </c>
      <c r="F52">
        <v>71979.843312737896</v>
      </c>
      <c r="G52">
        <v>70416.587806705997</v>
      </c>
      <c r="H52">
        <v>70997.674728535596</v>
      </c>
      <c r="I52">
        <v>71806.413828379402</v>
      </c>
    </row>
    <row r="53" spans="1:18">
      <c r="A53" t="s">
        <v>3</v>
      </c>
      <c r="B53">
        <v>68531.244780137102</v>
      </c>
      <c r="C53">
        <v>66719.823834892799</v>
      </c>
      <c r="D53">
        <v>66901.454628466498</v>
      </c>
      <c r="E53">
        <v>66416.416524262502</v>
      </c>
      <c r="F53">
        <v>67943.710457648602</v>
      </c>
      <c r="G53">
        <v>66482.933341713506</v>
      </c>
      <c r="H53">
        <v>67117.102617279001</v>
      </c>
      <c r="I53">
        <v>67883.383594622006</v>
      </c>
    </row>
    <row r="54" spans="1:18">
      <c r="N54" t="s">
        <v>14</v>
      </c>
      <c r="O54" t="s">
        <v>15</v>
      </c>
      <c r="P54" t="s">
        <v>11</v>
      </c>
      <c r="R54" t="s">
        <v>16</v>
      </c>
    </row>
    <row r="55" spans="1:18">
      <c r="B55">
        <f>(B50-B49)/B50</f>
        <v>1.2755582866193896E-2</v>
      </c>
      <c r="C55">
        <f t="shared" ref="C55:I55" si="19">(C50-C49)/C50</f>
        <v>1.2250824623394703E-2</v>
      </c>
      <c r="D55">
        <f t="shared" si="19"/>
        <v>1.3162465434371466E-2</v>
      </c>
      <c r="E55">
        <f t="shared" si="19"/>
        <v>1.3561010102167483E-2</v>
      </c>
      <c r="F55">
        <f t="shared" si="19"/>
        <v>1.3079383248770194E-2</v>
      </c>
      <c r="G55">
        <f t="shared" si="19"/>
        <v>1.3413908341399874E-2</v>
      </c>
      <c r="H55">
        <f t="shared" si="19"/>
        <v>1.2985062180182185E-2</v>
      </c>
      <c r="I55">
        <f t="shared" si="19"/>
        <v>1.2528108017994141E-2</v>
      </c>
      <c r="K55">
        <f>AVERAGE(B55:I55)</f>
        <v>1.2967043101809243E-2</v>
      </c>
      <c r="N55">
        <v>0.40924951493546707</v>
      </c>
      <c r="O55">
        <v>0.38848949239106079</v>
      </c>
      <c r="P55">
        <v>0.39620715146903451</v>
      </c>
      <c r="R55">
        <f>AVERAGE(N55:P55)</f>
        <v>0.39798205293185412</v>
      </c>
    </row>
    <row r="56" spans="1:18">
      <c r="B56">
        <f>(B51-B49)/B51</f>
        <v>4.6063695040528867E-2</v>
      </c>
      <c r="C56">
        <f t="shared" ref="C56:I56" si="20">(C51-C49)/C51</f>
        <v>4.4981196253243157E-2</v>
      </c>
      <c r="D56">
        <f t="shared" si="20"/>
        <v>4.5798887051549081E-2</v>
      </c>
      <c r="E56">
        <f t="shared" si="20"/>
        <v>4.550219481250263E-2</v>
      </c>
      <c r="F56">
        <f t="shared" si="20"/>
        <v>4.5432114648560777E-2</v>
      </c>
      <c r="G56">
        <f t="shared" si="20"/>
        <v>4.5787038942411096E-2</v>
      </c>
      <c r="H56">
        <f t="shared" si="20"/>
        <v>4.4186209868447943E-2</v>
      </c>
      <c r="I56">
        <f t="shared" si="20"/>
        <v>4.4203923327859301E-2</v>
      </c>
      <c r="K56">
        <f t="shared" ref="K56:K58" si="21">AVERAGE(B56:I56)</f>
        <v>4.5244407493137864E-2</v>
      </c>
      <c r="N56">
        <v>0.15379891172526328</v>
      </c>
      <c r="O56">
        <v>0.1792217984379737</v>
      </c>
      <c r="P56">
        <v>0.15654067194090765</v>
      </c>
      <c r="R56">
        <f t="shared" ref="R56:R58" si="22">AVERAGE(N56:P56)</f>
        <v>0.16318712736804822</v>
      </c>
    </row>
    <row r="57" spans="1:18">
      <c r="B57">
        <f>(B52-B49)/B52</f>
        <v>0.20074522994369351</v>
      </c>
      <c r="C57">
        <f t="shared" ref="C57:I57" si="23">(C52-C49)/C52</f>
        <v>0.21546682528791461</v>
      </c>
      <c r="D57">
        <f t="shared" si="23"/>
        <v>0.21710085368834603</v>
      </c>
      <c r="E57">
        <f t="shared" si="23"/>
        <v>0.2201774023025512</v>
      </c>
      <c r="F57">
        <f t="shared" si="23"/>
        <v>0.21595001903431546</v>
      </c>
      <c r="G57">
        <f t="shared" si="23"/>
        <v>0.21640802018585267</v>
      </c>
      <c r="H57">
        <f t="shared" si="23"/>
        <v>0.2155284804167546</v>
      </c>
      <c r="I57">
        <f t="shared" si="23"/>
        <v>0.21449329781235238</v>
      </c>
      <c r="K57">
        <f t="shared" si="21"/>
        <v>0.21448376608397254</v>
      </c>
      <c r="N57">
        <v>0.31448706176588159</v>
      </c>
      <c r="O57">
        <v>0.41482950030717053</v>
      </c>
      <c r="P57">
        <v>0.40269455689031869</v>
      </c>
      <c r="R57">
        <f t="shared" si="22"/>
        <v>0.37733703965445692</v>
      </c>
    </row>
    <row r="58" spans="1:18">
      <c r="B58">
        <f>(B53-B49)/B53</f>
        <v>0.16730934686222498</v>
      </c>
      <c r="C58">
        <f t="shared" ref="C58:I58" si="24">(C53-C49)/C53</f>
        <v>0.17004882484438183</v>
      </c>
      <c r="D58">
        <f t="shared" si="24"/>
        <v>0.16904087937552403</v>
      </c>
      <c r="E58">
        <f t="shared" si="24"/>
        <v>0.17077733583996232</v>
      </c>
      <c r="F58">
        <f t="shared" si="24"/>
        <v>0.16937425997004882</v>
      </c>
      <c r="G58">
        <f t="shared" si="24"/>
        <v>0.1700445410913729</v>
      </c>
      <c r="H58">
        <f t="shared" si="24"/>
        <v>0.1701719590196866</v>
      </c>
      <c r="I58">
        <f t="shared" si="24"/>
        <v>0.16909829275627938</v>
      </c>
      <c r="K58">
        <f t="shared" si="21"/>
        <v>0.16948317996993512</v>
      </c>
      <c r="N58">
        <v>0.28896246373901585</v>
      </c>
      <c r="O58">
        <v>0.34905804557872544</v>
      </c>
      <c r="P58">
        <v>0.3243087135394756</v>
      </c>
      <c r="R58">
        <f t="shared" si="22"/>
        <v>0.32077640761907228</v>
      </c>
    </row>
    <row r="61" spans="1:18">
      <c r="B61">
        <f>(B50-B51)/B50</f>
        <v>-3.4916494949576431E-2</v>
      </c>
      <c r="C61">
        <f t="shared" ref="C61:I61" si="25">(C50-C51)/C50</f>
        <v>-3.4271965642393362E-2</v>
      </c>
      <c r="D61">
        <f t="shared" si="25"/>
        <v>-3.4202875236994973E-2</v>
      </c>
      <c r="E61">
        <f t="shared" si="25"/>
        <v>-3.3463863967775974E-2</v>
      </c>
      <c r="F61">
        <f t="shared" si="25"/>
        <v>-3.3892541218144397E-2</v>
      </c>
      <c r="G61">
        <f t="shared" si="25"/>
        <v>-3.3926525757029022E-2</v>
      </c>
      <c r="H61">
        <f t="shared" si="25"/>
        <v>-3.2643542089899572E-2</v>
      </c>
      <c r="I61">
        <f t="shared" si="25"/>
        <v>-3.3140767244152089E-2</v>
      </c>
      <c r="K61">
        <f>AVERAGE(B61:I61)</f>
        <v>-3.3807322013245725E-2</v>
      </c>
      <c r="L61">
        <v>0.47375093226993259</v>
      </c>
      <c r="M61">
        <v>0.45662889917019694</v>
      </c>
      <c r="O61">
        <f>AVERAGE(K61:M61)</f>
        <v>0.29885750314229459</v>
      </c>
    </row>
    <row r="63" spans="1:18">
      <c r="B63" s="3" t="s">
        <v>8</v>
      </c>
      <c r="C63" s="3"/>
      <c r="D63" s="3"/>
      <c r="E63" s="3"/>
      <c r="F63" s="3"/>
      <c r="G63" s="3"/>
      <c r="H63" s="3"/>
      <c r="I63" s="3"/>
    </row>
    <row r="64" spans="1:18">
      <c r="B64">
        <v>10</v>
      </c>
      <c r="C64">
        <v>20</v>
      </c>
      <c r="D64">
        <v>30</v>
      </c>
      <c r="E64" s="1">
        <v>40</v>
      </c>
      <c r="F64">
        <v>50</v>
      </c>
      <c r="G64">
        <v>60</v>
      </c>
      <c r="H64">
        <v>70</v>
      </c>
      <c r="I64">
        <v>80</v>
      </c>
    </row>
    <row r="65" spans="1:9">
      <c r="A65" t="s">
        <v>1</v>
      </c>
      <c r="B65">
        <v>614.59</v>
      </c>
      <c r="C65">
        <v>647.85</v>
      </c>
      <c r="D65">
        <v>623.53</v>
      </c>
      <c r="E65">
        <v>634.97</v>
      </c>
      <c r="F65">
        <v>594.25</v>
      </c>
      <c r="G65">
        <v>604.04</v>
      </c>
      <c r="H65">
        <v>597.53</v>
      </c>
      <c r="I65">
        <v>609.87</v>
      </c>
    </row>
    <row r="66" spans="1:9">
      <c r="A66" t="s">
        <v>12</v>
      </c>
      <c r="B66">
        <v>4.88</v>
      </c>
      <c r="C66">
        <v>3.98</v>
      </c>
      <c r="D66">
        <v>5.68</v>
      </c>
      <c r="E66">
        <v>4.9800000000000004</v>
      </c>
      <c r="F66">
        <v>4.91</v>
      </c>
      <c r="G66">
        <v>4.91</v>
      </c>
      <c r="H66">
        <v>4.47</v>
      </c>
      <c r="I66">
        <v>4.3499999999999996</v>
      </c>
    </row>
    <row r="67" spans="1:9">
      <c r="A67" t="s">
        <v>13</v>
      </c>
      <c r="B67">
        <v>18.170000000000002</v>
      </c>
      <c r="C67">
        <v>21.13</v>
      </c>
      <c r="D67">
        <v>17.11</v>
      </c>
      <c r="E67">
        <v>20.47</v>
      </c>
      <c r="F67">
        <v>18.12</v>
      </c>
      <c r="G67">
        <v>17.95</v>
      </c>
      <c r="H67">
        <v>20.010000000000002</v>
      </c>
      <c r="I67">
        <v>18.920000000000002</v>
      </c>
    </row>
    <row r="68" spans="1:9">
      <c r="A68" t="s">
        <v>2</v>
      </c>
      <c r="B68">
        <v>5.51</v>
      </c>
      <c r="C68">
        <v>5.71</v>
      </c>
      <c r="D68">
        <v>5.47</v>
      </c>
      <c r="E68">
        <v>4.6500000000000004</v>
      </c>
      <c r="F68">
        <v>5.57</v>
      </c>
      <c r="G68">
        <v>5.0599999999999996</v>
      </c>
      <c r="H68">
        <v>5.18</v>
      </c>
      <c r="I68">
        <v>5.3</v>
      </c>
    </row>
    <row r="69" spans="1:9">
      <c r="A69" t="s">
        <v>3</v>
      </c>
      <c r="B69">
        <v>0.04</v>
      </c>
      <c r="C69">
        <v>0.03</v>
      </c>
      <c r="D69">
        <v>0.08</v>
      </c>
      <c r="E69">
        <v>0.19</v>
      </c>
      <c r="F69">
        <v>0.02</v>
      </c>
      <c r="G69">
        <v>0.16</v>
      </c>
      <c r="H69">
        <v>0.17</v>
      </c>
      <c r="I69">
        <v>0.17</v>
      </c>
    </row>
    <row r="77" spans="1:9">
      <c r="B77" s="3" t="s">
        <v>9</v>
      </c>
      <c r="C77" s="3"/>
      <c r="D77" s="3"/>
      <c r="E77" s="3"/>
      <c r="F77" s="3"/>
      <c r="G77" s="3"/>
      <c r="H77" s="3"/>
      <c r="I77" s="3"/>
    </row>
    <row r="78" spans="1:9">
      <c r="B78">
        <v>10</v>
      </c>
      <c r="C78">
        <v>20</v>
      </c>
      <c r="D78">
        <v>30</v>
      </c>
      <c r="E78" s="1">
        <v>40</v>
      </c>
      <c r="F78">
        <v>50</v>
      </c>
      <c r="G78">
        <v>60</v>
      </c>
      <c r="H78">
        <v>70</v>
      </c>
      <c r="I78">
        <v>80</v>
      </c>
    </row>
    <row r="79" spans="1:9">
      <c r="A79" t="s">
        <v>1</v>
      </c>
      <c r="B79">
        <v>502.96</v>
      </c>
      <c r="C79">
        <v>480.35</v>
      </c>
      <c r="D79">
        <v>469.55</v>
      </c>
      <c r="E79">
        <v>451.93</v>
      </c>
      <c r="F79">
        <v>450.29</v>
      </c>
      <c r="G79">
        <v>449.78</v>
      </c>
      <c r="H79">
        <v>450.76</v>
      </c>
      <c r="I79">
        <v>449.72</v>
      </c>
    </row>
    <row r="86" spans="1:18">
      <c r="B86" s="3" t="s">
        <v>20</v>
      </c>
      <c r="C86" s="3"/>
      <c r="D86" s="3"/>
      <c r="E86" s="3"/>
      <c r="F86" s="3"/>
      <c r="G86" s="3"/>
      <c r="H86" s="3"/>
      <c r="I86" s="3"/>
    </row>
    <row r="87" spans="1:18">
      <c r="B87">
        <v>10</v>
      </c>
      <c r="C87">
        <v>20</v>
      </c>
      <c r="D87">
        <v>30</v>
      </c>
      <c r="E87" s="1">
        <v>40</v>
      </c>
      <c r="F87">
        <v>50</v>
      </c>
      <c r="G87">
        <v>60</v>
      </c>
      <c r="H87">
        <v>70</v>
      </c>
      <c r="I87">
        <v>80</v>
      </c>
    </row>
    <row r="88" spans="1:18">
      <c r="A88" t="s">
        <v>1</v>
      </c>
      <c r="B88">
        <v>855.774388142352</v>
      </c>
      <c r="C88">
        <v>865.66483071293999</v>
      </c>
      <c r="D88">
        <v>840.15781078607995</v>
      </c>
      <c r="E88">
        <v>848.30323577832701</v>
      </c>
      <c r="F88">
        <v>838.55735055716298</v>
      </c>
      <c r="G88">
        <v>842.79457986573902</v>
      </c>
      <c r="H88">
        <v>863.967256923842</v>
      </c>
      <c r="I88">
        <v>831.13973966850097</v>
      </c>
    </row>
    <row r="89" spans="1:18">
      <c r="A89" t="s">
        <v>12</v>
      </c>
      <c r="B89">
        <v>31.0929793794235</v>
      </c>
      <c r="C89">
        <v>31.537575496753899</v>
      </c>
      <c r="D89">
        <v>30.774817734757999</v>
      </c>
      <c r="E89">
        <v>30.991480753393699</v>
      </c>
      <c r="F89">
        <v>30.907145974072499</v>
      </c>
      <c r="G89">
        <v>30.934154642580399</v>
      </c>
      <c r="H89">
        <v>31.412437433592999</v>
      </c>
      <c r="I89">
        <v>29.7410511825199</v>
      </c>
    </row>
    <row r="90" spans="1:18">
      <c r="A90" t="s">
        <v>13</v>
      </c>
      <c r="B90">
        <v>31.091838237527401</v>
      </c>
      <c r="C90">
        <v>31.537553226701601</v>
      </c>
      <c r="D90">
        <v>30.7785554093388</v>
      </c>
      <c r="E90">
        <v>30.9946897508229</v>
      </c>
      <c r="F90">
        <v>30.902632125005201</v>
      </c>
      <c r="G90">
        <v>30.936992646892499</v>
      </c>
      <c r="H90">
        <v>31.407539476691301</v>
      </c>
      <c r="I90">
        <v>29.7438730233253</v>
      </c>
    </row>
    <row r="91" spans="1:18">
      <c r="A91" t="s">
        <v>2</v>
      </c>
      <c r="B91">
        <v>31.3392779098806</v>
      </c>
      <c r="C91">
        <v>31.634183470837499</v>
      </c>
      <c r="D91">
        <v>30.8383449423422</v>
      </c>
      <c r="E91">
        <v>31.037534177295001</v>
      </c>
      <c r="F91">
        <v>30.932938117656398</v>
      </c>
      <c r="G91">
        <v>30.994647122949399</v>
      </c>
      <c r="H91">
        <v>31.448746180451302</v>
      </c>
      <c r="I91">
        <v>29.7639300671703</v>
      </c>
    </row>
    <row r="92" spans="1:18">
      <c r="A92" t="s">
        <v>3</v>
      </c>
      <c r="B92">
        <v>31.039227518179999</v>
      </c>
      <c r="C92">
        <v>31.574587624517399</v>
      </c>
      <c r="D92">
        <v>30.823863896347099</v>
      </c>
      <c r="E92">
        <v>30.9966701702687</v>
      </c>
      <c r="F92">
        <v>30.907729573624501</v>
      </c>
      <c r="G92">
        <v>30.983871634238898</v>
      </c>
      <c r="H92">
        <v>31.4303531526066</v>
      </c>
      <c r="I92">
        <v>29.7535160992445</v>
      </c>
    </row>
    <row r="93" spans="1:18">
      <c r="B93" s="2"/>
      <c r="C93" s="2"/>
      <c r="D93" s="2"/>
      <c r="E93" s="2"/>
      <c r="F93" s="2"/>
      <c r="G93" s="2"/>
      <c r="H93" s="2"/>
      <c r="I93" s="2"/>
    </row>
    <row r="94" spans="1:18">
      <c r="B94" s="2">
        <f>(B88-B89)/B89</f>
        <v>26.523074508217778</v>
      </c>
      <c r="C94" s="2">
        <f t="shared" ref="C94:I94" si="26">(C88-C89)/C89</f>
        <v>26.448680409882527</v>
      </c>
      <c r="D94" s="2">
        <f t="shared" si="26"/>
        <v>26.300171784191612</v>
      </c>
      <c r="E94" s="2">
        <f t="shared" si="26"/>
        <v>26.372142768151992</v>
      </c>
      <c r="F94" s="2">
        <f t="shared" si="26"/>
        <v>26.131503868413315</v>
      </c>
      <c r="G94" s="2">
        <f t="shared" si="26"/>
        <v>26.24479106035259</v>
      </c>
      <c r="H94" s="2">
        <f t="shared" si="26"/>
        <v>26.503986557881706</v>
      </c>
      <c r="I94" s="2">
        <f t="shared" si="26"/>
        <v>26.945876376992274</v>
      </c>
      <c r="K94">
        <f>AVERAGE(B94:I94)</f>
        <v>26.433778416760475</v>
      </c>
      <c r="N94">
        <v>54.716816835708038</v>
      </c>
      <c r="O94">
        <v>79.622390710491899</v>
      </c>
      <c r="P94">
        <v>75.385720300837519</v>
      </c>
      <c r="R94">
        <f>AVERAGE(N94:P94)</f>
        <v>69.908309282345826</v>
      </c>
    </row>
    <row r="95" spans="1:18">
      <c r="B95" s="2">
        <f>(B88-B90)/B90</f>
        <v>26.524084668285859</v>
      </c>
      <c r="C95" s="2">
        <f t="shared" ref="C95:I95" si="27">(C88-C90)/C90</f>
        <v>26.448699792602039</v>
      </c>
      <c r="D95" s="2">
        <f t="shared" si="27"/>
        <v>26.296856516247026</v>
      </c>
      <c r="E95" s="2">
        <f t="shared" si="27"/>
        <v>26.369308826709737</v>
      </c>
      <c r="F95" s="2">
        <f t="shared" si="27"/>
        <v>26.135466880785057</v>
      </c>
      <c r="G95" s="2">
        <f t="shared" si="27"/>
        <v>26.242291760068493</v>
      </c>
      <c r="H95" s="2">
        <f t="shared" si="27"/>
        <v>26.508275761780833</v>
      </c>
      <c r="I95" s="2">
        <f t="shared" si="27"/>
        <v>26.943225114520793</v>
      </c>
      <c r="K95">
        <f t="shared" ref="K95:K97" si="28">AVERAGE(B95:I95)</f>
        <v>26.433526165124977</v>
      </c>
      <c r="N95">
        <v>21.369595970799597</v>
      </c>
      <c r="O95">
        <v>21.590780100271672</v>
      </c>
      <c r="P95">
        <v>23.369965571855282</v>
      </c>
      <c r="R95">
        <f t="shared" ref="R95:R97" si="29">AVERAGE(N95:P95)</f>
        <v>22.110113880975518</v>
      </c>
    </row>
    <row r="96" spans="1:18">
      <c r="B96" s="2">
        <f>(B88-B91)/B91</f>
        <v>26.306767903307204</v>
      </c>
      <c r="C96" s="2">
        <f t="shared" ref="C96:I96" si="30">(C88-C91)/C91</f>
        <v>26.364854588738403</v>
      </c>
      <c r="D96" s="2">
        <f t="shared" si="30"/>
        <v>26.243933238210584</v>
      </c>
      <c r="E96" s="2">
        <f t="shared" si="30"/>
        <v>26.331528043838269</v>
      </c>
      <c r="F96" s="2">
        <f t="shared" si="30"/>
        <v>26.108881392631687</v>
      </c>
      <c r="G96" s="2">
        <f t="shared" si="30"/>
        <v>26.191617201594394</v>
      </c>
      <c r="H96" s="2">
        <f t="shared" si="30"/>
        <v>26.472232182689954</v>
      </c>
      <c r="I96" s="2">
        <f t="shared" si="30"/>
        <v>26.924394990608125</v>
      </c>
      <c r="K96">
        <f t="shared" si="28"/>
        <v>26.368026192702331</v>
      </c>
      <c r="N96">
        <v>21.102957948757318</v>
      </c>
      <c r="O96">
        <v>21.499583736040798</v>
      </c>
      <c r="P96">
        <v>23.238793436227571</v>
      </c>
      <c r="R96">
        <f t="shared" si="29"/>
        <v>21.94711170700856</v>
      </c>
    </row>
    <row r="97" spans="2:18">
      <c r="B97" s="2">
        <f>(B88-B92)/B92</f>
        <v>26.570737307850717</v>
      </c>
      <c r="C97" s="2">
        <f t="shared" ref="C97:I97" si="31">(C88-C92)/C92</f>
        <v>26.416504722321648</v>
      </c>
      <c r="D97" s="2">
        <f t="shared" si="31"/>
        <v>26.256732433393793</v>
      </c>
      <c r="E97" s="2">
        <f t="shared" si="31"/>
        <v>26.367560164317268</v>
      </c>
      <c r="F97" s="2">
        <f t="shared" si="31"/>
        <v>26.13099157153091</v>
      </c>
      <c r="G97" s="2">
        <f t="shared" si="31"/>
        <v>26.201073830115028</v>
      </c>
      <c r="H97" s="2">
        <f t="shared" si="31"/>
        <v>26.488308920009416</v>
      </c>
      <c r="I97" s="2">
        <f t="shared" si="31"/>
        <v>26.934168751558246</v>
      </c>
      <c r="K97">
        <f t="shared" si="28"/>
        <v>26.420759712637128</v>
      </c>
      <c r="N97">
        <v>21.141773996802776</v>
      </c>
      <c r="O97">
        <v>21.501456267450507</v>
      </c>
      <c r="P97">
        <v>23.263813507572912</v>
      </c>
      <c r="R97">
        <f t="shared" si="29"/>
        <v>21.969014590608733</v>
      </c>
    </row>
  </sheetData>
  <sortState xmlns:xlrd2="http://schemas.microsoft.com/office/spreadsheetml/2017/richdata2" ref="I100:I107">
    <sortCondition ref="I100"/>
  </sortState>
  <mergeCells count="8">
    <mergeCell ref="B86:I86"/>
    <mergeCell ref="B77:I77"/>
    <mergeCell ref="A1:I1"/>
    <mergeCell ref="B2:I2"/>
    <mergeCell ref="B16:I16"/>
    <mergeCell ref="B32:I32"/>
    <mergeCell ref="B47:I47"/>
    <mergeCell ref="B63:I6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large_Set #1 users</vt:lpstr>
      <vt:lpstr>large_Set #2 servers</vt:lpstr>
      <vt:lpstr>large_Set #3 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崔光明</dc:creator>
  <cp:lastModifiedBy>崔光明</cp:lastModifiedBy>
  <dcterms:created xsi:type="dcterms:W3CDTF">2020-05-30T12:02:51Z</dcterms:created>
  <dcterms:modified xsi:type="dcterms:W3CDTF">2020-08-14T01:16:29Z</dcterms:modified>
</cp:coreProperties>
</file>