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.dwarakanath\Desktop\github\verml\temp_26Jan\ML Applications\SVM\"/>
    </mc:Choice>
  </mc:AlternateContent>
  <bookViews>
    <workbookView xWindow="0" yWindow="0" windowWidth="23040" windowHeight="9084" activeTab="1"/>
  </bookViews>
  <sheets>
    <sheet name="about" sheetId="3" r:id="rId1"/>
    <sheet name="deterministic check" sheetId="1" r:id="rId2"/>
    <sheet name="MRs versus Orig" sheetId="2" r:id="rId3"/>
    <sheet name="Mutants with MR-1" sheetId="5" r:id="rId4"/>
    <sheet name="Mutants with MR-2" sheetId="7" r:id="rId5"/>
    <sheet name="Mutants with MR-3" sheetId="8" r:id="rId6"/>
    <sheet name="Mutants With MR4" sheetId="11" r:id="rId7"/>
  </sheets>
  <definedNames>
    <definedName name="_xlnm._FilterDatabase" localSheetId="3" hidden="1">'Mutants with MR-1'!$A$1:$P$1</definedName>
    <definedName name="_xlnm._FilterDatabase" localSheetId="4" hidden="1">'Mutants with MR-2'!$A$1:$M$1</definedName>
    <definedName name="_xlnm._FilterDatabase" localSheetId="5" hidden="1">'Mutants with MR-3'!$A$1:$O$1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7" l="1"/>
  <c r="H24" i="7"/>
  <c r="I22" i="7"/>
  <c r="H22" i="7"/>
  <c r="I20" i="7"/>
  <c r="H20" i="7"/>
  <c r="I18" i="7"/>
  <c r="H18" i="7"/>
  <c r="I16" i="7"/>
  <c r="H16" i="7"/>
  <c r="I14" i="7"/>
  <c r="H14" i="7"/>
  <c r="I24" i="5"/>
  <c r="H24" i="5"/>
  <c r="I22" i="5"/>
  <c r="H22" i="5"/>
  <c r="I20" i="5"/>
  <c r="H20" i="5"/>
  <c r="I18" i="5"/>
  <c r="H18" i="5"/>
  <c r="I16" i="5"/>
  <c r="H16" i="5"/>
  <c r="I14" i="5"/>
  <c r="H14" i="5"/>
  <c r="I12" i="8"/>
  <c r="H12" i="8"/>
  <c r="I10" i="8"/>
  <c r="H10" i="8"/>
  <c r="I8" i="8"/>
  <c r="H8" i="8"/>
  <c r="I6" i="8"/>
  <c r="H6" i="8"/>
  <c r="I4" i="8"/>
  <c r="H4" i="8"/>
  <c r="I2" i="8"/>
  <c r="H2" i="8"/>
  <c r="I12" i="7"/>
  <c r="H12" i="7"/>
  <c r="I10" i="7"/>
  <c r="H10" i="7"/>
  <c r="I8" i="7"/>
  <c r="H8" i="7"/>
  <c r="I6" i="7"/>
  <c r="H6" i="7"/>
  <c r="I4" i="7"/>
  <c r="H4" i="7"/>
  <c r="I2" i="7"/>
  <c r="H2" i="7"/>
  <c r="I12" i="5" l="1"/>
  <c r="H12" i="5"/>
  <c r="I10" i="5"/>
  <c r="H10" i="5"/>
  <c r="I8" i="5"/>
  <c r="H8" i="5"/>
  <c r="I6" i="5"/>
  <c r="H6" i="5"/>
  <c r="I4" i="5"/>
  <c r="H4" i="5"/>
  <c r="I2" i="5"/>
  <c r="H2" i="5"/>
  <c r="H12" i="2"/>
  <c r="G12" i="2"/>
  <c r="H10" i="2"/>
  <c r="G10" i="2"/>
  <c r="H8" i="2"/>
  <c r="G8" i="2"/>
  <c r="H6" i="2"/>
  <c r="G6" i="2"/>
  <c r="H4" i="2"/>
  <c r="G4" i="2"/>
  <c r="H2" i="2"/>
  <c r="G2" i="2"/>
  <c r="H8" i="1"/>
  <c r="G8" i="1"/>
  <c r="H3" i="1" l="1"/>
  <c r="G3" i="1"/>
</calcChain>
</file>

<file path=xl/sharedStrings.xml><?xml version="1.0" encoding="utf-8"?>
<sst xmlns="http://schemas.openxmlformats.org/spreadsheetml/2006/main" count="554" uniqueCount="34">
  <si>
    <t>Run Num</t>
  </si>
  <si>
    <t>Accuracy</t>
  </si>
  <si>
    <t>Code</t>
  </si>
  <si>
    <t>Original</t>
  </si>
  <si>
    <t>Accuracy mean</t>
  </si>
  <si>
    <t>Accuracy std. dev</t>
  </si>
  <si>
    <t>Machine</t>
  </si>
  <si>
    <t>Data</t>
  </si>
  <si>
    <t>AD</t>
  </si>
  <si>
    <t>MR</t>
  </si>
  <si>
    <t>none</t>
  </si>
  <si>
    <t>About:</t>
  </si>
  <si>
    <t>Mutant</t>
  </si>
  <si>
    <t>MR-2</t>
  </si>
  <si>
    <t>Captures the set of experiments made on the original code of SVM and the Mutants</t>
  </si>
  <si>
    <t>full</t>
  </si>
  <si>
    <t>Kernel</t>
  </si>
  <si>
    <t>Linear</t>
  </si>
  <si>
    <t>RBF</t>
  </si>
  <si>
    <t>linear</t>
  </si>
  <si>
    <t>MR-1</t>
  </si>
  <si>
    <t>rbf</t>
  </si>
  <si>
    <t>MR-3 (scale7)</t>
  </si>
  <si>
    <t>MR-3 (scale143)</t>
  </si>
  <si>
    <t>r2</t>
  </si>
  <si>
    <t>r5</t>
  </si>
  <si>
    <t>r8</t>
  </si>
  <si>
    <t>r11</t>
  </si>
  <si>
    <t>r22</t>
  </si>
  <si>
    <t>r31</t>
  </si>
  <si>
    <t>MR-3</t>
  </si>
  <si>
    <t>MR-4</t>
  </si>
  <si>
    <t>Difference in Functional Distance?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</si>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</sst>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11</v>
      </c>
    </row>
    <row r="2" spans="1:1" x14ac:dyDescent="0.3">
      <c r="A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tabSelected="1" workbookViewId="0">
      <selection activeCell="F8" sqref="F8"/>
    </sheetView>
  </sheetViews>
  <sheetFormatPr defaultRowHeight="14.4" x14ac:dyDescent="0.3"/>
  <cols>
    <col min="1" max="1" width="11.77734375" bestFit="1" customWidth="1"/>
    <col min="2" max="2" width="8.77734375" customWidth="1"/>
    <col min="3" max="4" width="8.77734375" style="4" customWidth="1"/>
  </cols>
  <sheetData>
    <row r="2" spans="1:8" ht="28.8" x14ac:dyDescent="0.3">
      <c r="A2" t="s">
        <v>2</v>
      </c>
      <c r="B2" t="s">
        <v>6</v>
      </c>
      <c r="C2" s="4" t="s">
        <v>7</v>
      </c>
      <c r="D2" s="4" t="s">
        <v>16</v>
      </c>
      <c r="E2" t="s">
        <v>0</v>
      </c>
      <c r="F2" t="s">
        <v>1</v>
      </c>
      <c r="G2" s="2" t="s">
        <v>4</v>
      </c>
      <c r="H2" s="1" t="s">
        <v>5</v>
      </c>
    </row>
    <row r="3" spans="1:8" x14ac:dyDescent="0.3">
      <c r="A3" t="s">
        <v>3</v>
      </c>
      <c r="B3" t="s">
        <v>8</v>
      </c>
      <c r="C3" s="4" t="s">
        <v>15</v>
      </c>
      <c r="D3" s="4" t="s">
        <v>17</v>
      </c>
      <c r="E3">
        <v>1</v>
      </c>
      <c r="F3">
        <v>0.96388888888900004</v>
      </c>
      <c r="G3" s="6">
        <f>AVERAGE(F3:F7)</f>
        <v>0.96388888888900015</v>
      </c>
      <c r="H3" s="7">
        <f>_xlfn.STDEV.S(F3:F7)</f>
        <v>1.2412670766236366E-16</v>
      </c>
    </row>
    <row r="4" spans="1:8" x14ac:dyDescent="0.3">
      <c r="A4" t="s">
        <v>3</v>
      </c>
      <c r="B4" s="4" t="s">
        <v>8</v>
      </c>
      <c r="C4" s="4" t="s">
        <v>15</v>
      </c>
      <c r="D4" s="4" t="s">
        <v>17</v>
      </c>
      <c r="E4">
        <v>2</v>
      </c>
      <c r="F4" s="4">
        <v>0.96388888888900004</v>
      </c>
      <c r="G4" s="6"/>
      <c r="H4" s="7"/>
    </row>
    <row r="5" spans="1:8" x14ac:dyDescent="0.3">
      <c r="A5" t="s">
        <v>3</v>
      </c>
      <c r="B5" s="4" t="s">
        <v>8</v>
      </c>
      <c r="C5" s="4" t="s">
        <v>15</v>
      </c>
      <c r="D5" s="4" t="s">
        <v>17</v>
      </c>
      <c r="E5">
        <v>3</v>
      </c>
      <c r="F5" s="4">
        <v>0.96388888888900004</v>
      </c>
      <c r="G5" s="6"/>
      <c r="H5" s="7"/>
    </row>
    <row r="6" spans="1:8" x14ac:dyDescent="0.3">
      <c r="A6" t="s">
        <v>3</v>
      </c>
      <c r="B6" s="4" t="s">
        <v>8</v>
      </c>
      <c r="C6" s="4" t="s">
        <v>15</v>
      </c>
      <c r="D6" s="4" t="s">
        <v>17</v>
      </c>
      <c r="E6">
        <v>4</v>
      </c>
      <c r="F6" s="4">
        <v>0.96388888888900004</v>
      </c>
      <c r="G6" s="6"/>
      <c r="H6" s="7"/>
    </row>
    <row r="7" spans="1:8" x14ac:dyDescent="0.3">
      <c r="A7" t="s">
        <v>3</v>
      </c>
      <c r="B7" s="4" t="s">
        <v>8</v>
      </c>
      <c r="C7" s="4" t="s">
        <v>15</v>
      </c>
      <c r="D7" s="4" t="s">
        <v>17</v>
      </c>
      <c r="E7">
        <v>5</v>
      </c>
      <c r="F7" s="4">
        <v>0.96388888888900004</v>
      </c>
      <c r="G7" s="6"/>
      <c r="H7" s="7"/>
    </row>
    <row r="8" spans="1:8" x14ac:dyDescent="0.3">
      <c r="A8" t="s">
        <v>3</v>
      </c>
      <c r="B8" s="4" t="s">
        <v>8</v>
      </c>
      <c r="C8" s="4" t="s">
        <v>15</v>
      </c>
      <c r="D8" s="4" t="s">
        <v>18</v>
      </c>
      <c r="E8">
        <v>1</v>
      </c>
      <c r="F8" s="4">
        <v>0.97499999999999998</v>
      </c>
      <c r="G8" s="6">
        <f>AVERAGE(F8:F12)</f>
        <v>0.97499999999999998</v>
      </c>
      <c r="H8" s="7">
        <f>_xlfn.STDEV.S(F8:F12)</f>
        <v>0</v>
      </c>
    </row>
    <row r="9" spans="1:8" x14ac:dyDescent="0.3">
      <c r="A9" s="4" t="s">
        <v>3</v>
      </c>
      <c r="B9" s="4" t="s">
        <v>8</v>
      </c>
      <c r="C9" s="4" t="s">
        <v>15</v>
      </c>
      <c r="D9" s="4" t="s">
        <v>18</v>
      </c>
      <c r="E9">
        <v>2</v>
      </c>
      <c r="F9" s="4">
        <v>0.97499999999999998</v>
      </c>
      <c r="G9" s="6"/>
      <c r="H9" s="7"/>
    </row>
    <row r="10" spans="1:8" x14ac:dyDescent="0.3">
      <c r="A10" s="4" t="s">
        <v>3</v>
      </c>
      <c r="B10" s="4" t="s">
        <v>8</v>
      </c>
      <c r="C10" s="4" t="s">
        <v>15</v>
      </c>
      <c r="D10" s="4" t="s">
        <v>18</v>
      </c>
      <c r="E10">
        <v>3</v>
      </c>
      <c r="F10" s="4">
        <v>0.97499999999999998</v>
      </c>
      <c r="G10" s="6"/>
      <c r="H10" s="7"/>
    </row>
    <row r="11" spans="1:8" x14ac:dyDescent="0.3">
      <c r="A11" s="4" t="s">
        <v>3</v>
      </c>
      <c r="B11" s="4" t="s">
        <v>8</v>
      </c>
      <c r="C11" s="4" t="s">
        <v>15</v>
      </c>
      <c r="D11" s="4" t="s">
        <v>18</v>
      </c>
      <c r="E11">
        <v>4</v>
      </c>
      <c r="F11" s="4">
        <v>0.97499999999999998</v>
      </c>
      <c r="G11" s="6"/>
      <c r="H11" s="7"/>
    </row>
    <row r="12" spans="1:8" x14ac:dyDescent="0.3">
      <c r="A12" s="4" t="s">
        <v>3</v>
      </c>
      <c r="B12" s="4" t="s">
        <v>8</v>
      </c>
      <c r="C12" s="4" t="s">
        <v>15</v>
      </c>
      <c r="D12" s="4" t="s">
        <v>18</v>
      </c>
      <c r="E12">
        <v>5</v>
      </c>
      <c r="F12" s="4">
        <v>0.97499999999999998</v>
      </c>
      <c r="G12" s="6"/>
      <c r="H12" s="7"/>
    </row>
    <row r="13" spans="1:8" x14ac:dyDescent="0.3">
      <c r="F13" s="3"/>
    </row>
    <row r="14" spans="1:8" x14ac:dyDescent="0.3">
      <c r="F14" s="3"/>
    </row>
    <row r="15" spans="1:8" x14ac:dyDescent="0.3">
      <c r="F15" s="3"/>
    </row>
    <row r="16" spans="1:8" x14ac:dyDescent="0.3">
      <c r="F16" s="3"/>
    </row>
    <row r="17" spans="1:8" x14ac:dyDescent="0.3">
      <c r="F17" s="3"/>
    </row>
    <row r="19" spans="1:8" x14ac:dyDescent="0.3">
      <c r="A19" s="4"/>
      <c r="B19" s="4"/>
      <c r="F19" s="4"/>
    </row>
    <row r="20" spans="1:8" x14ac:dyDescent="0.3">
      <c r="A20" s="4"/>
      <c r="B20" s="4"/>
      <c r="F20" s="4"/>
    </row>
    <row r="21" spans="1:8" x14ac:dyDescent="0.3">
      <c r="A21" s="4"/>
      <c r="B21" s="4"/>
      <c r="F21" s="4"/>
    </row>
    <row r="22" spans="1:8" x14ac:dyDescent="0.3">
      <c r="A22" s="4"/>
      <c r="B22" s="4"/>
      <c r="F22" s="4"/>
      <c r="G22" s="4"/>
      <c r="H22" s="4"/>
    </row>
  </sheetData>
  <mergeCells count="4">
    <mergeCell ref="G3:G7"/>
    <mergeCell ref="H3:H7"/>
    <mergeCell ref="G8:G12"/>
    <mergeCell ref="H8:H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pane ySplit="1" topLeftCell="A2" activePane="bottomLeft" state="frozen"/>
      <selection pane="bottomLeft" activeCell="G23" sqref="G23"/>
    </sheetView>
  </sheetViews>
  <sheetFormatPr defaultRowHeight="14.4" x14ac:dyDescent="0.3"/>
  <cols>
    <col min="1" max="1" width="11.77734375" bestFit="1" customWidth="1"/>
    <col min="3" max="3" width="6.88671875" customWidth="1"/>
    <col min="4" max="4" width="7.77734375" style="4" customWidth="1"/>
    <col min="5" max="5" width="8.88671875" style="4"/>
    <col min="6" max="6" width="11.77734375" bestFit="1" customWidth="1"/>
  </cols>
  <sheetData>
    <row r="1" spans="1:8" s="4" customFormat="1" ht="28.8" x14ac:dyDescent="0.3">
      <c r="A1" s="4" t="s">
        <v>2</v>
      </c>
      <c r="B1" s="4" t="s">
        <v>6</v>
      </c>
      <c r="C1" s="4" t="s">
        <v>7</v>
      </c>
      <c r="D1" s="4" t="s">
        <v>16</v>
      </c>
      <c r="E1" s="4" t="s">
        <v>9</v>
      </c>
      <c r="F1" s="4" t="s">
        <v>1</v>
      </c>
      <c r="G1" s="2" t="s">
        <v>4</v>
      </c>
      <c r="H1" s="1" t="s">
        <v>5</v>
      </c>
    </row>
    <row r="2" spans="1:8" x14ac:dyDescent="0.3">
      <c r="A2" t="s">
        <v>3</v>
      </c>
      <c r="B2" t="s">
        <v>8</v>
      </c>
      <c r="C2" t="s">
        <v>15</v>
      </c>
      <c r="D2" s="4" t="s">
        <v>19</v>
      </c>
      <c r="E2" s="4" t="s">
        <v>10</v>
      </c>
      <c r="F2" s="4">
        <v>0.96388888888900004</v>
      </c>
      <c r="G2" s="6">
        <f>AVERAGE(F2:F3)</f>
        <v>0.96388888888900004</v>
      </c>
      <c r="H2" s="6">
        <f>_xlfn.STDEV.S(F2:F3)</f>
        <v>0</v>
      </c>
    </row>
    <row r="3" spans="1:8" x14ac:dyDescent="0.3">
      <c r="A3" t="s">
        <v>3</v>
      </c>
      <c r="B3" s="4" t="s">
        <v>8</v>
      </c>
      <c r="C3" s="4" t="s">
        <v>15</v>
      </c>
      <c r="D3" s="4" t="s">
        <v>19</v>
      </c>
      <c r="E3" s="4" t="s">
        <v>20</v>
      </c>
      <c r="F3" s="4">
        <v>0.96388888888900004</v>
      </c>
      <c r="G3" s="6"/>
      <c r="H3" s="6"/>
    </row>
    <row r="4" spans="1:8" x14ac:dyDescent="0.3">
      <c r="A4" t="s">
        <v>3</v>
      </c>
      <c r="B4" t="s">
        <v>8</v>
      </c>
      <c r="C4" t="s">
        <v>15</v>
      </c>
      <c r="D4" s="4" t="s">
        <v>19</v>
      </c>
      <c r="E4" s="4" t="s">
        <v>10</v>
      </c>
      <c r="F4" s="4">
        <v>0.96388888888900004</v>
      </c>
      <c r="G4" s="6">
        <f>AVERAGE(F4:F5)</f>
        <v>0.96388888888900004</v>
      </c>
      <c r="H4" s="6">
        <f>_xlfn.STDEV.S(F4:F5)</f>
        <v>0</v>
      </c>
    </row>
    <row r="5" spans="1:8" x14ac:dyDescent="0.3">
      <c r="A5" s="4" t="s">
        <v>3</v>
      </c>
      <c r="B5" s="4" t="s">
        <v>8</v>
      </c>
      <c r="C5" s="4" t="s">
        <v>15</v>
      </c>
      <c r="D5" s="4" t="s">
        <v>19</v>
      </c>
      <c r="E5" s="4" t="s">
        <v>13</v>
      </c>
      <c r="F5" s="4">
        <v>0.96388888888900004</v>
      </c>
      <c r="G5" s="6"/>
      <c r="H5" s="6"/>
    </row>
    <row r="6" spans="1:8" x14ac:dyDescent="0.3">
      <c r="A6" t="s">
        <v>3</v>
      </c>
      <c r="B6" t="s">
        <v>8</v>
      </c>
      <c r="C6" t="s">
        <v>15</v>
      </c>
      <c r="D6" s="4" t="s">
        <v>21</v>
      </c>
      <c r="E6" s="4" t="s">
        <v>10</v>
      </c>
      <c r="F6" s="4">
        <v>0.97499999999999998</v>
      </c>
      <c r="G6" s="6">
        <f>AVERAGE(F6:F7)</f>
        <v>0.97499999999999998</v>
      </c>
      <c r="H6" s="6">
        <f>_xlfn.STDEV.S(F6:F7)</f>
        <v>0</v>
      </c>
    </row>
    <row r="7" spans="1:8" x14ac:dyDescent="0.3">
      <c r="A7" t="s">
        <v>3</v>
      </c>
      <c r="B7" t="s">
        <v>8</v>
      </c>
      <c r="C7" t="s">
        <v>15</v>
      </c>
      <c r="D7" s="4" t="s">
        <v>21</v>
      </c>
      <c r="E7" s="4" t="s">
        <v>20</v>
      </c>
      <c r="F7" s="4">
        <v>0.97499999999999998</v>
      </c>
      <c r="G7" s="6"/>
      <c r="H7" s="6"/>
    </row>
    <row r="8" spans="1:8" x14ac:dyDescent="0.3">
      <c r="A8" t="s">
        <v>3</v>
      </c>
      <c r="B8" t="s">
        <v>8</v>
      </c>
      <c r="C8" t="s">
        <v>15</v>
      </c>
      <c r="D8" s="4" t="s">
        <v>21</v>
      </c>
      <c r="E8" s="4" t="s">
        <v>10</v>
      </c>
      <c r="F8" s="4">
        <v>0.97499999999999998</v>
      </c>
      <c r="G8" s="6">
        <f>AVERAGE(F8:F9)</f>
        <v>0.97499999999999998</v>
      </c>
      <c r="H8" s="6">
        <f>_xlfn.STDEV.S(F8:F9)</f>
        <v>0</v>
      </c>
    </row>
    <row r="9" spans="1:8" x14ac:dyDescent="0.3">
      <c r="A9" t="s">
        <v>3</v>
      </c>
      <c r="B9" t="s">
        <v>8</v>
      </c>
      <c r="C9" t="s">
        <v>15</v>
      </c>
      <c r="D9" s="4" t="s">
        <v>21</v>
      </c>
      <c r="E9" s="4" t="s">
        <v>13</v>
      </c>
      <c r="F9" s="4">
        <v>0.97499999999999998</v>
      </c>
      <c r="G9" s="6"/>
      <c r="H9" s="6"/>
    </row>
    <row r="10" spans="1:8" x14ac:dyDescent="0.3">
      <c r="A10" s="4" t="s">
        <v>3</v>
      </c>
      <c r="B10" s="4" t="s">
        <v>8</v>
      </c>
      <c r="C10" s="4" t="s">
        <v>15</v>
      </c>
      <c r="D10" s="4" t="s">
        <v>21</v>
      </c>
      <c r="E10" s="4" t="s">
        <v>10</v>
      </c>
      <c r="F10" s="4">
        <v>0.97499999999999998</v>
      </c>
      <c r="G10" s="6">
        <f>AVERAGE(F10:F11)</f>
        <v>0.97499999999999998</v>
      </c>
      <c r="H10" s="6">
        <f>_xlfn.STDEV.S(F10:F11)</f>
        <v>0</v>
      </c>
    </row>
    <row r="11" spans="1:8" x14ac:dyDescent="0.3">
      <c r="A11" s="4" t="s">
        <v>3</v>
      </c>
      <c r="B11" s="4" t="s">
        <v>8</v>
      </c>
      <c r="C11" s="4" t="s">
        <v>15</v>
      </c>
      <c r="D11" s="4" t="s">
        <v>21</v>
      </c>
      <c r="E11" s="4" t="s">
        <v>22</v>
      </c>
      <c r="F11" s="4">
        <v>0.97499999999999998</v>
      </c>
      <c r="G11" s="6"/>
      <c r="H11" s="6"/>
    </row>
    <row r="12" spans="1:8" x14ac:dyDescent="0.3">
      <c r="A12" s="4" t="s">
        <v>3</v>
      </c>
      <c r="B12" s="4" t="s">
        <v>8</v>
      </c>
      <c r="C12" s="4" t="s">
        <v>15</v>
      </c>
      <c r="D12" s="4" t="s">
        <v>21</v>
      </c>
      <c r="E12" s="4" t="s">
        <v>10</v>
      </c>
      <c r="F12" s="4">
        <v>0.97499999999999998</v>
      </c>
      <c r="G12" s="6">
        <f>AVERAGE(F12:F13)</f>
        <v>0.97499999999999998</v>
      </c>
      <c r="H12" s="6">
        <f>_xlfn.STDEV.S(F12:F13)</f>
        <v>0</v>
      </c>
    </row>
    <row r="13" spans="1:8" x14ac:dyDescent="0.3">
      <c r="A13" s="4" t="s">
        <v>3</v>
      </c>
      <c r="B13" s="4" t="s">
        <v>8</v>
      </c>
      <c r="C13" s="4" t="s">
        <v>15</v>
      </c>
      <c r="D13" s="4" t="s">
        <v>21</v>
      </c>
      <c r="E13" s="4" t="s">
        <v>23</v>
      </c>
      <c r="F13" s="4">
        <v>0.97499999999999998</v>
      </c>
      <c r="G13" s="6"/>
      <c r="H13" s="6"/>
    </row>
  </sheetData>
  <mergeCells count="12">
    <mergeCell ref="G12:G13"/>
    <mergeCell ref="H12:H13"/>
    <mergeCell ref="G2:G3"/>
    <mergeCell ref="H2:H3"/>
    <mergeCell ref="G4:G5"/>
    <mergeCell ref="H4:H5"/>
    <mergeCell ref="G6:G7"/>
    <mergeCell ref="H6:H7"/>
    <mergeCell ref="G8:G9"/>
    <mergeCell ref="H8:H9"/>
    <mergeCell ref="G10:G11"/>
    <mergeCell ref="H10:H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pane ySplit="1" topLeftCell="A2" activePane="bottomLeft" state="frozen"/>
      <selection pane="bottomLeft" activeCell="G25" sqref="G25"/>
    </sheetView>
  </sheetViews>
  <sheetFormatPr defaultRowHeight="14.4" x14ac:dyDescent="0.3"/>
  <cols>
    <col min="1" max="1" width="11.77734375" customWidth="1"/>
    <col min="5" max="5" width="8.88671875" style="4"/>
    <col min="6" max="6" width="14.77734375" bestFit="1" customWidth="1"/>
    <col min="11" max="11" width="11.77734375" bestFit="1" customWidth="1"/>
    <col min="12" max="12" width="10.77734375" bestFit="1" customWidth="1"/>
  </cols>
  <sheetData>
    <row r="1" spans="1:16" ht="28.8" x14ac:dyDescent="0.3">
      <c r="A1" s="4" t="s">
        <v>2</v>
      </c>
      <c r="B1" s="4" t="s">
        <v>6</v>
      </c>
      <c r="C1" s="4" t="s">
        <v>7</v>
      </c>
      <c r="D1" s="4" t="s">
        <v>16</v>
      </c>
      <c r="E1" s="4" t="s">
        <v>12</v>
      </c>
      <c r="F1" s="4" t="s">
        <v>9</v>
      </c>
      <c r="G1" s="4" t="s">
        <v>1</v>
      </c>
      <c r="H1" s="2" t="s">
        <v>4</v>
      </c>
      <c r="I1" s="1" t="s">
        <v>5</v>
      </c>
      <c r="J1" s="2"/>
      <c r="K1" s="2"/>
      <c r="L1" s="2"/>
      <c r="M1" s="2"/>
      <c r="N1" s="2"/>
      <c r="O1" s="2"/>
      <c r="P1" s="2"/>
    </row>
    <row r="2" spans="1:16" x14ac:dyDescent="0.3">
      <c r="A2" t="s">
        <v>3</v>
      </c>
      <c r="B2" t="s">
        <v>8</v>
      </c>
      <c r="C2" t="s">
        <v>15</v>
      </c>
      <c r="D2" t="s">
        <v>21</v>
      </c>
      <c r="E2" s="4" t="s">
        <v>24</v>
      </c>
      <c r="F2" t="s">
        <v>10</v>
      </c>
      <c r="G2" s="4">
        <v>0.116666666667</v>
      </c>
      <c r="H2" s="6">
        <f>AVERAGE(G2:G3)</f>
        <v>7.3611111111300004E-2</v>
      </c>
      <c r="I2" s="6">
        <f>_xlfn.STDEV.S(G2:G3)</f>
        <v>6.0889750602379188E-2</v>
      </c>
    </row>
    <row r="3" spans="1:16" x14ac:dyDescent="0.3">
      <c r="A3" t="s">
        <v>3</v>
      </c>
      <c r="B3" t="s">
        <v>8</v>
      </c>
      <c r="C3" t="s">
        <v>15</v>
      </c>
      <c r="D3" t="s">
        <v>21</v>
      </c>
      <c r="E3" s="4" t="s">
        <v>24</v>
      </c>
      <c r="F3" t="s">
        <v>20</v>
      </c>
      <c r="G3" s="4">
        <v>3.0555555555600002E-2</v>
      </c>
      <c r="H3" s="6"/>
      <c r="I3" s="6"/>
    </row>
    <row r="4" spans="1:16" x14ac:dyDescent="0.3">
      <c r="A4" t="s">
        <v>3</v>
      </c>
      <c r="B4" t="s">
        <v>8</v>
      </c>
      <c r="C4" t="s">
        <v>15</v>
      </c>
      <c r="D4" t="s">
        <v>21</v>
      </c>
      <c r="E4" s="4" t="s">
        <v>25</v>
      </c>
      <c r="F4" t="s">
        <v>10</v>
      </c>
      <c r="G4" s="4">
        <v>0.13333333333299999</v>
      </c>
      <c r="H4" s="6">
        <f>AVERAGE(G4:G5)</f>
        <v>7.3611111110949992E-2</v>
      </c>
      <c r="I4" s="6">
        <f>_xlfn.STDEV.S(G4:G5)</f>
        <v>8.4459976641482956E-2</v>
      </c>
    </row>
    <row r="5" spans="1:16" x14ac:dyDescent="0.3">
      <c r="A5" s="4" t="s">
        <v>3</v>
      </c>
      <c r="B5" s="4" t="s">
        <v>8</v>
      </c>
      <c r="C5" s="4" t="s">
        <v>15</v>
      </c>
      <c r="D5" s="4" t="s">
        <v>21</v>
      </c>
      <c r="E5" s="4" t="s">
        <v>25</v>
      </c>
      <c r="F5" t="s">
        <v>20</v>
      </c>
      <c r="G5" s="4">
        <v>1.3888888888900001E-2</v>
      </c>
      <c r="H5" s="6"/>
      <c r="I5" s="6"/>
    </row>
    <row r="6" spans="1:16" x14ac:dyDescent="0.3">
      <c r="A6" s="4" t="s">
        <v>3</v>
      </c>
      <c r="B6" s="4" t="s">
        <v>8</v>
      </c>
      <c r="C6" s="4" t="s">
        <v>15</v>
      </c>
      <c r="D6" s="4" t="s">
        <v>21</v>
      </c>
      <c r="E6" s="4" t="s">
        <v>26</v>
      </c>
      <c r="F6" s="4" t="s">
        <v>10</v>
      </c>
      <c r="G6" s="4">
        <v>0.116666666667</v>
      </c>
      <c r="H6" s="6">
        <f>AVERAGE(G6:G7)</f>
        <v>7.3611111111300004E-2</v>
      </c>
      <c r="I6" s="6">
        <f>_xlfn.STDEV.S(G6:G7)</f>
        <v>6.0889750602379188E-2</v>
      </c>
    </row>
    <row r="7" spans="1:16" x14ac:dyDescent="0.3">
      <c r="A7" s="4" t="s">
        <v>3</v>
      </c>
      <c r="B7" s="4" t="s">
        <v>8</v>
      </c>
      <c r="C7" s="4" t="s">
        <v>15</v>
      </c>
      <c r="D7" s="4" t="s">
        <v>21</v>
      </c>
      <c r="E7" s="4" t="s">
        <v>26</v>
      </c>
      <c r="F7" s="4" t="s">
        <v>20</v>
      </c>
      <c r="G7" s="4">
        <v>3.0555555555600002E-2</v>
      </c>
      <c r="H7" s="6"/>
      <c r="I7" s="6"/>
    </row>
    <row r="8" spans="1:16" x14ac:dyDescent="0.3">
      <c r="A8" s="4" t="s">
        <v>3</v>
      </c>
      <c r="B8" s="4" t="s">
        <v>8</v>
      </c>
      <c r="C8" s="4" t="s">
        <v>15</v>
      </c>
      <c r="D8" s="4" t="s">
        <v>21</v>
      </c>
      <c r="E8" s="4" t="s">
        <v>27</v>
      </c>
      <c r="F8" s="4" t="s">
        <v>10</v>
      </c>
      <c r="G8" s="4">
        <v>0.13333333333299999</v>
      </c>
      <c r="H8" s="6">
        <f>AVERAGE(G8:G9)</f>
        <v>7.3611111110949992E-2</v>
      </c>
      <c r="I8" s="6">
        <f>_xlfn.STDEV.S(G8:G9)</f>
        <v>8.4459976641482956E-2</v>
      </c>
    </row>
    <row r="9" spans="1:16" x14ac:dyDescent="0.3">
      <c r="A9" s="4" t="s">
        <v>3</v>
      </c>
      <c r="B9" s="4" t="s">
        <v>8</v>
      </c>
      <c r="C9" s="4" t="s">
        <v>15</v>
      </c>
      <c r="D9" s="4" t="s">
        <v>21</v>
      </c>
      <c r="E9" s="4" t="s">
        <v>27</v>
      </c>
      <c r="F9" s="4" t="s">
        <v>20</v>
      </c>
      <c r="G9" s="4">
        <v>1.3888888888900001E-2</v>
      </c>
      <c r="H9" s="6"/>
      <c r="I9" s="6"/>
    </row>
    <row r="10" spans="1:16" x14ac:dyDescent="0.3">
      <c r="A10" s="4" t="s">
        <v>3</v>
      </c>
      <c r="B10" s="4" t="s">
        <v>8</v>
      </c>
      <c r="C10" s="4" t="s">
        <v>15</v>
      </c>
      <c r="D10" s="4" t="s">
        <v>21</v>
      </c>
      <c r="E10" s="4" t="s">
        <v>28</v>
      </c>
      <c r="F10" s="4" t="s">
        <v>10</v>
      </c>
      <c r="G10" s="4">
        <v>0.10555555555600001</v>
      </c>
      <c r="H10" s="6">
        <f>AVERAGE(G10:G11)</f>
        <v>0.10694444444450001</v>
      </c>
      <c r="I10" s="6">
        <f>_xlfn.STDEV.S(G10:G11)</f>
        <v>1.9641855027459944E-3</v>
      </c>
    </row>
    <row r="11" spans="1:16" x14ac:dyDescent="0.3">
      <c r="A11" s="4" t="s">
        <v>3</v>
      </c>
      <c r="B11" s="4" t="s">
        <v>8</v>
      </c>
      <c r="C11" s="4" t="s">
        <v>15</v>
      </c>
      <c r="D11" s="4" t="s">
        <v>21</v>
      </c>
      <c r="E11" s="4" t="s">
        <v>28</v>
      </c>
      <c r="F11" s="4" t="s">
        <v>20</v>
      </c>
      <c r="G11" s="4">
        <v>0.10833333333300001</v>
      </c>
      <c r="H11" s="6"/>
      <c r="I11" s="6"/>
    </row>
    <row r="12" spans="1:16" x14ac:dyDescent="0.3">
      <c r="A12" s="4" t="s">
        <v>3</v>
      </c>
      <c r="B12" s="4" t="s">
        <v>8</v>
      </c>
      <c r="C12" s="4" t="s">
        <v>15</v>
      </c>
      <c r="D12" s="4" t="s">
        <v>21</v>
      </c>
      <c r="E12" s="4" t="s">
        <v>29</v>
      </c>
      <c r="F12" s="4" t="s">
        <v>10</v>
      </c>
      <c r="G12" s="4">
        <v>0.10555555555600001</v>
      </c>
      <c r="H12" s="6">
        <f>AVERAGE(G12:G13)</f>
        <v>9.722222222245E-2</v>
      </c>
      <c r="I12" s="6">
        <f>_xlfn.STDEV.S(G12:G13)</f>
        <v>1.1785113020082214E-2</v>
      </c>
    </row>
    <row r="13" spans="1:16" x14ac:dyDescent="0.3">
      <c r="A13" s="4" t="s">
        <v>3</v>
      </c>
      <c r="B13" s="4" t="s">
        <v>8</v>
      </c>
      <c r="C13" s="4" t="s">
        <v>15</v>
      </c>
      <c r="D13" s="4" t="s">
        <v>21</v>
      </c>
      <c r="E13" s="4" t="s">
        <v>29</v>
      </c>
      <c r="F13" s="4" t="s">
        <v>20</v>
      </c>
      <c r="G13" s="4">
        <v>8.8888888888899995E-2</v>
      </c>
      <c r="H13" s="6"/>
      <c r="I13" s="6"/>
    </row>
    <row r="14" spans="1:16" x14ac:dyDescent="0.3">
      <c r="A14" s="4" t="s">
        <v>3</v>
      </c>
      <c r="B14" s="4" t="s">
        <v>8</v>
      </c>
      <c r="C14" s="4" t="s">
        <v>15</v>
      </c>
      <c r="D14" s="4" t="s">
        <v>19</v>
      </c>
      <c r="E14" s="4" t="s">
        <v>24</v>
      </c>
      <c r="F14" s="4" t="s">
        <v>10</v>
      </c>
      <c r="G14" s="4">
        <v>0.12222222222199999</v>
      </c>
      <c r="H14" s="6">
        <f>AVERAGE(G14:G15)</f>
        <v>6.6666666666549995E-2</v>
      </c>
      <c r="I14" s="6">
        <f>_xlfn.STDEV.S(G14:G15)</f>
        <v>7.8567420131689339E-2</v>
      </c>
    </row>
    <row r="15" spans="1:16" x14ac:dyDescent="0.3">
      <c r="A15" s="4" t="s">
        <v>3</v>
      </c>
      <c r="B15" s="4" t="s">
        <v>8</v>
      </c>
      <c r="C15" s="4" t="s">
        <v>15</v>
      </c>
      <c r="D15" s="4" t="s">
        <v>19</v>
      </c>
      <c r="E15" s="4" t="s">
        <v>24</v>
      </c>
      <c r="F15" s="4" t="s">
        <v>20</v>
      </c>
      <c r="G15" s="4">
        <v>1.1111111111100001E-2</v>
      </c>
      <c r="H15" s="6"/>
      <c r="I15" s="6"/>
    </row>
    <row r="16" spans="1:16" x14ac:dyDescent="0.3">
      <c r="A16" s="4" t="s">
        <v>3</v>
      </c>
      <c r="B16" s="4" t="s">
        <v>8</v>
      </c>
      <c r="C16" s="4" t="s">
        <v>15</v>
      </c>
      <c r="D16" s="4" t="s">
        <v>19</v>
      </c>
      <c r="E16" s="4" t="s">
        <v>25</v>
      </c>
      <c r="F16" s="4" t="s">
        <v>10</v>
      </c>
      <c r="G16" s="4">
        <v>0.13333333333299999</v>
      </c>
      <c r="H16" s="6">
        <f>AVERAGE(G16:G17)</f>
        <v>7.4999999999849992E-2</v>
      </c>
      <c r="I16" s="6">
        <f>_xlfn.STDEV.S(G16:G17)</f>
        <v>8.2495791138171279E-2</v>
      </c>
    </row>
    <row r="17" spans="1:9" x14ac:dyDescent="0.3">
      <c r="A17" s="4" t="s">
        <v>3</v>
      </c>
      <c r="B17" s="4" t="s">
        <v>8</v>
      </c>
      <c r="C17" s="4" t="s">
        <v>15</v>
      </c>
      <c r="D17" s="4" t="s">
        <v>19</v>
      </c>
      <c r="E17" s="4" t="s">
        <v>25</v>
      </c>
      <c r="F17" s="4" t="s">
        <v>20</v>
      </c>
      <c r="G17" s="4">
        <v>1.6666666666700001E-2</v>
      </c>
      <c r="H17" s="6"/>
      <c r="I17" s="6"/>
    </row>
    <row r="18" spans="1:9" x14ac:dyDescent="0.3">
      <c r="A18" s="4" t="s">
        <v>3</v>
      </c>
      <c r="B18" s="4" t="s">
        <v>8</v>
      </c>
      <c r="C18" s="4" t="s">
        <v>15</v>
      </c>
      <c r="D18" s="4" t="s">
        <v>19</v>
      </c>
      <c r="E18" s="4" t="s">
        <v>26</v>
      </c>
      <c r="F18" s="4" t="s">
        <v>10</v>
      </c>
      <c r="G18" s="4">
        <v>0.12222222222199999</v>
      </c>
      <c r="H18" s="6">
        <f>AVERAGE(G18:G19)</f>
        <v>6.6666666666549995E-2</v>
      </c>
      <c r="I18" s="6">
        <f>_xlfn.STDEV.S(G18:G19)</f>
        <v>7.8567420131689339E-2</v>
      </c>
    </row>
    <row r="19" spans="1:9" x14ac:dyDescent="0.3">
      <c r="A19" s="4" t="s">
        <v>3</v>
      </c>
      <c r="B19" s="4" t="s">
        <v>8</v>
      </c>
      <c r="C19" s="4" t="s">
        <v>15</v>
      </c>
      <c r="D19" s="4" t="s">
        <v>19</v>
      </c>
      <c r="E19" s="4" t="s">
        <v>26</v>
      </c>
      <c r="F19" s="4" t="s">
        <v>20</v>
      </c>
      <c r="G19" s="4">
        <v>1.1111111111100001E-2</v>
      </c>
      <c r="H19" s="6"/>
      <c r="I19" s="6"/>
    </row>
    <row r="20" spans="1:9" x14ac:dyDescent="0.3">
      <c r="A20" s="4" t="s">
        <v>3</v>
      </c>
      <c r="B20" s="4" t="s">
        <v>8</v>
      </c>
      <c r="C20" s="4" t="s">
        <v>15</v>
      </c>
      <c r="D20" s="4" t="s">
        <v>19</v>
      </c>
      <c r="E20" s="4" t="s">
        <v>27</v>
      </c>
      <c r="F20" s="4" t="s">
        <v>10</v>
      </c>
      <c r="G20" s="4">
        <v>0.13333333333299999</v>
      </c>
      <c r="H20" s="6">
        <f>AVERAGE(G20:G21)</f>
        <v>7.4999999999849992E-2</v>
      </c>
      <c r="I20" s="6">
        <f>_xlfn.STDEV.S(G20:G21)</f>
        <v>8.2495791138171279E-2</v>
      </c>
    </row>
    <row r="21" spans="1:9" x14ac:dyDescent="0.3">
      <c r="A21" s="4" t="s">
        <v>3</v>
      </c>
      <c r="B21" s="4" t="s">
        <v>8</v>
      </c>
      <c r="C21" s="4" t="s">
        <v>15</v>
      </c>
      <c r="D21" s="4" t="s">
        <v>19</v>
      </c>
      <c r="E21" s="4" t="s">
        <v>27</v>
      </c>
      <c r="F21" s="4" t="s">
        <v>20</v>
      </c>
      <c r="G21" s="4">
        <v>1.6666666666700001E-2</v>
      </c>
      <c r="H21" s="6"/>
      <c r="I21" s="6"/>
    </row>
    <row r="22" spans="1:9" x14ac:dyDescent="0.3">
      <c r="A22" s="4" t="s">
        <v>3</v>
      </c>
      <c r="B22" s="4" t="s">
        <v>8</v>
      </c>
      <c r="C22" s="4" t="s">
        <v>15</v>
      </c>
      <c r="D22" s="4" t="s">
        <v>19</v>
      </c>
      <c r="E22" s="4" t="s">
        <v>28</v>
      </c>
      <c r="F22" s="4" t="s">
        <v>10</v>
      </c>
      <c r="G22" s="4">
        <v>0.10555555555600001</v>
      </c>
      <c r="H22" s="6">
        <f>AVERAGE(G22:G23)</f>
        <v>9.861111111135E-2</v>
      </c>
      <c r="I22" s="6">
        <f>_xlfn.STDEV.S(G22:G23)</f>
        <v>9.8209275167705345E-3</v>
      </c>
    </row>
    <row r="23" spans="1:9" x14ac:dyDescent="0.3">
      <c r="A23" s="4" t="s">
        <v>3</v>
      </c>
      <c r="B23" s="4" t="s">
        <v>8</v>
      </c>
      <c r="C23" s="4" t="s">
        <v>15</v>
      </c>
      <c r="D23" s="4" t="s">
        <v>19</v>
      </c>
      <c r="E23" s="4" t="s">
        <v>28</v>
      </c>
      <c r="F23" s="4" t="s">
        <v>20</v>
      </c>
      <c r="G23" s="4">
        <v>9.1666666666699995E-2</v>
      </c>
      <c r="H23" s="6"/>
      <c r="I23" s="6"/>
    </row>
    <row r="24" spans="1:9" x14ac:dyDescent="0.3">
      <c r="A24" s="4" t="s">
        <v>3</v>
      </c>
      <c r="B24" s="4" t="s">
        <v>8</v>
      </c>
      <c r="C24" s="4" t="s">
        <v>15</v>
      </c>
      <c r="D24" s="4" t="s">
        <v>19</v>
      </c>
      <c r="E24" s="4" t="s">
        <v>29</v>
      </c>
      <c r="F24" s="4" t="s">
        <v>10</v>
      </c>
      <c r="G24" s="4">
        <v>0.10555555555600001</v>
      </c>
      <c r="H24" s="6">
        <f>AVERAGE(G24:G25)</f>
        <v>9.722222222245E-2</v>
      </c>
      <c r="I24" s="6">
        <f>_xlfn.STDEV.S(G24:G25)</f>
        <v>1.1785113020082214E-2</v>
      </c>
    </row>
    <row r="25" spans="1:9" x14ac:dyDescent="0.3">
      <c r="A25" s="4" t="s">
        <v>3</v>
      </c>
      <c r="B25" s="4" t="s">
        <v>8</v>
      </c>
      <c r="C25" s="4" t="s">
        <v>15</v>
      </c>
      <c r="D25" s="4" t="s">
        <v>19</v>
      </c>
      <c r="E25" s="4" t="s">
        <v>29</v>
      </c>
      <c r="F25" s="4" t="s">
        <v>20</v>
      </c>
      <c r="G25" s="4">
        <v>8.8888888888899995E-2</v>
      </c>
      <c r="H25" s="6"/>
      <c r="I25" s="6"/>
    </row>
  </sheetData>
  <mergeCells count="24">
    <mergeCell ref="H12:H13"/>
    <mergeCell ref="I12:I13"/>
    <mergeCell ref="H2:H3"/>
    <mergeCell ref="I2:I3"/>
    <mergeCell ref="H4:H5"/>
    <mergeCell ref="I4:I5"/>
    <mergeCell ref="H6:H7"/>
    <mergeCell ref="I6:I7"/>
    <mergeCell ref="H8:H9"/>
    <mergeCell ref="I8:I9"/>
    <mergeCell ref="H10:H11"/>
    <mergeCell ref="I10:I11"/>
    <mergeCell ref="H14:H15"/>
    <mergeCell ref="I14:I15"/>
    <mergeCell ref="H16:H17"/>
    <mergeCell ref="I16:I17"/>
    <mergeCell ref="H18:H19"/>
    <mergeCell ref="I18:I19"/>
    <mergeCell ref="H20:H21"/>
    <mergeCell ref="I20:I21"/>
    <mergeCell ref="H22:H23"/>
    <mergeCell ref="I22:I23"/>
    <mergeCell ref="H24:H25"/>
    <mergeCell ref="I24:I2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pane ySplit="1" topLeftCell="A2" activePane="bottomLeft" state="frozen"/>
      <selection pane="bottomLeft" activeCell="G25" sqref="G25"/>
    </sheetView>
  </sheetViews>
  <sheetFormatPr defaultRowHeight="14.4" x14ac:dyDescent="0.3"/>
  <cols>
    <col min="1" max="1" width="11.77734375" bestFit="1" customWidth="1"/>
    <col min="5" max="5" width="14.77734375" bestFit="1" customWidth="1"/>
    <col min="7" max="7" width="9.109375" bestFit="1" customWidth="1"/>
    <col min="10" max="10" width="11.77734375" bestFit="1" customWidth="1"/>
    <col min="11" max="11" width="10.77734375" bestFit="1" customWidth="1"/>
  </cols>
  <sheetData>
    <row r="1" spans="1:15" ht="28.8" x14ac:dyDescent="0.3">
      <c r="A1" s="4" t="s">
        <v>2</v>
      </c>
      <c r="B1" s="4" t="s">
        <v>6</v>
      </c>
      <c r="C1" s="4" t="s">
        <v>7</v>
      </c>
      <c r="D1" s="4" t="s">
        <v>16</v>
      </c>
      <c r="E1" s="4" t="s">
        <v>12</v>
      </c>
      <c r="F1" s="4" t="s">
        <v>9</v>
      </c>
      <c r="G1" s="4" t="s">
        <v>1</v>
      </c>
      <c r="H1" s="2" t="s">
        <v>4</v>
      </c>
      <c r="I1" s="1" t="s">
        <v>5</v>
      </c>
      <c r="J1" s="2"/>
      <c r="K1" s="2"/>
      <c r="L1" s="2"/>
      <c r="M1" s="2"/>
      <c r="N1" s="2"/>
      <c r="O1" s="2"/>
    </row>
    <row r="2" spans="1:15" x14ac:dyDescent="0.3">
      <c r="A2" s="4" t="s">
        <v>3</v>
      </c>
      <c r="B2" s="4" t="s">
        <v>8</v>
      </c>
      <c r="C2" s="4" t="s">
        <v>15</v>
      </c>
      <c r="D2" s="4" t="s">
        <v>21</v>
      </c>
      <c r="E2" s="4" t="s">
        <v>24</v>
      </c>
      <c r="F2" s="4" t="s">
        <v>10</v>
      </c>
      <c r="G2" s="4">
        <v>0.116666666667</v>
      </c>
      <c r="H2" s="6">
        <f>AVERAGE(G2:G3)</f>
        <v>0.116666666667</v>
      </c>
      <c r="I2" s="6">
        <f>_xlfn.STDEV.S(G2:G3)</f>
        <v>0</v>
      </c>
    </row>
    <row r="3" spans="1:15" x14ac:dyDescent="0.3">
      <c r="A3" s="4" t="s">
        <v>3</v>
      </c>
      <c r="B3" s="4" t="s">
        <v>8</v>
      </c>
      <c r="C3" s="4" t="s">
        <v>15</v>
      </c>
      <c r="D3" s="4" t="s">
        <v>21</v>
      </c>
      <c r="E3" s="4" t="s">
        <v>24</v>
      </c>
      <c r="F3" s="4" t="s">
        <v>13</v>
      </c>
      <c r="G3" s="4">
        <v>0.116666666667</v>
      </c>
      <c r="H3" s="6"/>
      <c r="I3" s="6"/>
    </row>
    <row r="4" spans="1:15" x14ac:dyDescent="0.3">
      <c r="A4" s="4" t="s">
        <v>3</v>
      </c>
      <c r="B4" s="4" t="s">
        <v>8</v>
      </c>
      <c r="C4" s="4" t="s">
        <v>15</v>
      </c>
      <c r="D4" s="4" t="s">
        <v>21</v>
      </c>
      <c r="E4" s="4" t="s">
        <v>25</v>
      </c>
      <c r="F4" s="4" t="s">
        <v>10</v>
      </c>
      <c r="G4" s="4">
        <v>0.13333333333299999</v>
      </c>
      <c r="H4" s="6">
        <f>AVERAGE(G4:G5)</f>
        <v>0.13333333333299999</v>
      </c>
      <c r="I4" s="6">
        <f>_xlfn.STDEV.S(G4:G5)</f>
        <v>0</v>
      </c>
    </row>
    <row r="5" spans="1:15" x14ac:dyDescent="0.3">
      <c r="A5" s="4" t="s">
        <v>3</v>
      </c>
      <c r="B5" s="4" t="s">
        <v>8</v>
      </c>
      <c r="C5" s="4" t="s">
        <v>15</v>
      </c>
      <c r="D5" s="4" t="s">
        <v>21</v>
      </c>
      <c r="E5" s="4" t="s">
        <v>25</v>
      </c>
      <c r="F5" s="4" t="s">
        <v>13</v>
      </c>
      <c r="G5" s="4">
        <v>0.13333333333299999</v>
      </c>
      <c r="H5" s="6"/>
      <c r="I5" s="6"/>
    </row>
    <row r="6" spans="1:15" x14ac:dyDescent="0.3">
      <c r="A6" s="4" t="s">
        <v>3</v>
      </c>
      <c r="B6" s="4" t="s">
        <v>8</v>
      </c>
      <c r="C6" s="4" t="s">
        <v>15</v>
      </c>
      <c r="D6" s="4" t="s">
        <v>21</v>
      </c>
      <c r="E6" s="4" t="s">
        <v>26</v>
      </c>
      <c r="F6" s="4" t="s">
        <v>10</v>
      </c>
      <c r="G6" s="4">
        <v>0.116666666667</v>
      </c>
      <c r="H6" s="6">
        <f>AVERAGE(G6:G7)</f>
        <v>0.116666666667</v>
      </c>
      <c r="I6" s="6">
        <f>_xlfn.STDEV.S(G6:G7)</f>
        <v>0</v>
      </c>
    </row>
    <row r="7" spans="1:15" x14ac:dyDescent="0.3">
      <c r="A7" s="4" t="s">
        <v>3</v>
      </c>
      <c r="B7" s="4" t="s">
        <v>8</v>
      </c>
      <c r="C7" s="4" t="s">
        <v>15</v>
      </c>
      <c r="D7" s="4" t="s">
        <v>21</v>
      </c>
      <c r="E7" s="4" t="s">
        <v>26</v>
      </c>
      <c r="F7" s="4" t="s">
        <v>13</v>
      </c>
      <c r="G7" s="4">
        <v>0.116666666667</v>
      </c>
      <c r="H7" s="6"/>
      <c r="I7" s="6"/>
    </row>
    <row r="8" spans="1:15" x14ac:dyDescent="0.3">
      <c r="A8" s="4" t="s">
        <v>3</v>
      </c>
      <c r="B8" s="4" t="s">
        <v>8</v>
      </c>
      <c r="C8" s="4" t="s">
        <v>15</v>
      </c>
      <c r="D8" s="4" t="s">
        <v>21</v>
      </c>
      <c r="E8" s="4" t="s">
        <v>27</v>
      </c>
      <c r="F8" s="4" t="s">
        <v>10</v>
      </c>
      <c r="G8" s="4">
        <v>0.13333333333299999</v>
      </c>
      <c r="H8" s="6">
        <f>AVERAGE(G8:G9)</f>
        <v>0.13333333333299999</v>
      </c>
      <c r="I8" s="6">
        <f>_xlfn.STDEV.S(G8:G9)</f>
        <v>0</v>
      </c>
    </row>
    <row r="9" spans="1:15" x14ac:dyDescent="0.3">
      <c r="A9" s="4" t="s">
        <v>3</v>
      </c>
      <c r="B9" s="4" t="s">
        <v>8</v>
      </c>
      <c r="C9" s="4" t="s">
        <v>15</v>
      </c>
      <c r="D9" s="4" t="s">
        <v>21</v>
      </c>
      <c r="E9" s="4" t="s">
        <v>27</v>
      </c>
      <c r="F9" s="4" t="s">
        <v>13</v>
      </c>
      <c r="G9" s="4">
        <v>0.13333333333299999</v>
      </c>
      <c r="H9" s="6"/>
      <c r="I9" s="6"/>
    </row>
    <row r="10" spans="1:15" x14ac:dyDescent="0.3">
      <c r="A10" s="4" t="s">
        <v>3</v>
      </c>
      <c r="B10" s="4" t="s">
        <v>8</v>
      </c>
      <c r="C10" s="4" t="s">
        <v>15</v>
      </c>
      <c r="D10" s="4" t="s">
        <v>21</v>
      </c>
      <c r="E10" s="4" t="s">
        <v>28</v>
      </c>
      <c r="F10" s="4" t="s">
        <v>10</v>
      </c>
      <c r="G10" s="4">
        <v>0.10555555555600001</v>
      </c>
      <c r="H10" s="6">
        <f>AVERAGE(G10:G11)</f>
        <v>0.10555555555600001</v>
      </c>
      <c r="I10" s="6">
        <f>_xlfn.STDEV.S(G10:G11)</f>
        <v>0</v>
      </c>
    </row>
    <row r="11" spans="1:15" x14ac:dyDescent="0.3">
      <c r="A11" s="4" t="s">
        <v>3</v>
      </c>
      <c r="B11" s="4" t="s">
        <v>8</v>
      </c>
      <c r="C11" s="4" t="s">
        <v>15</v>
      </c>
      <c r="D11" s="4" t="s">
        <v>21</v>
      </c>
      <c r="E11" s="4" t="s">
        <v>28</v>
      </c>
      <c r="F11" s="4" t="s">
        <v>13</v>
      </c>
      <c r="G11" s="4">
        <v>0.10555555555600001</v>
      </c>
      <c r="H11" s="6"/>
      <c r="I11" s="6"/>
    </row>
    <row r="12" spans="1:15" x14ac:dyDescent="0.3">
      <c r="A12" s="4" t="s">
        <v>3</v>
      </c>
      <c r="B12" s="4" t="s">
        <v>8</v>
      </c>
      <c r="C12" s="4" t="s">
        <v>15</v>
      </c>
      <c r="D12" s="4" t="s">
        <v>21</v>
      </c>
      <c r="E12" s="4" t="s">
        <v>29</v>
      </c>
      <c r="F12" s="4" t="s">
        <v>10</v>
      </c>
      <c r="G12" s="4">
        <v>0.10555555555600001</v>
      </c>
      <c r="H12" s="6">
        <f>AVERAGE(G12:G13)</f>
        <v>0.10555555555600001</v>
      </c>
      <c r="I12" s="6">
        <f>_xlfn.STDEV.S(G12:G13)</f>
        <v>0</v>
      </c>
    </row>
    <row r="13" spans="1:15" x14ac:dyDescent="0.3">
      <c r="A13" s="4" t="s">
        <v>3</v>
      </c>
      <c r="B13" s="4" t="s">
        <v>8</v>
      </c>
      <c r="C13" s="4" t="s">
        <v>15</v>
      </c>
      <c r="D13" s="4" t="s">
        <v>21</v>
      </c>
      <c r="E13" s="4" t="s">
        <v>29</v>
      </c>
      <c r="F13" s="4" t="s">
        <v>13</v>
      </c>
      <c r="G13" s="4">
        <v>0.10555555555600001</v>
      </c>
      <c r="H13" s="6"/>
      <c r="I13" s="6"/>
    </row>
    <row r="14" spans="1:15" x14ac:dyDescent="0.3">
      <c r="A14" s="4" t="s">
        <v>3</v>
      </c>
      <c r="B14" s="4" t="s">
        <v>8</v>
      </c>
      <c r="C14" s="4" t="s">
        <v>15</v>
      </c>
      <c r="D14" s="4" t="s">
        <v>19</v>
      </c>
      <c r="E14" s="4" t="s">
        <v>24</v>
      </c>
      <c r="F14" s="4" t="s">
        <v>10</v>
      </c>
      <c r="G14" s="4">
        <v>0.12222222222199999</v>
      </c>
      <c r="H14" s="6">
        <f>AVERAGE(G14:G15)</f>
        <v>0.12222222222199999</v>
      </c>
      <c r="I14" s="6">
        <f>_xlfn.STDEV.S(G14:G15)</f>
        <v>0</v>
      </c>
    </row>
    <row r="15" spans="1:15" x14ac:dyDescent="0.3">
      <c r="A15" s="4" t="s">
        <v>3</v>
      </c>
      <c r="B15" s="4" t="s">
        <v>8</v>
      </c>
      <c r="C15" s="4" t="s">
        <v>15</v>
      </c>
      <c r="D15" s="4" t="s">
        <v>19</v>
      </c>
      <c r="E15" s="4" t="s">
        <v>24</v>
      </c>
      <c r="F15" s="4" t="s">
        <v>13</v>
      </c>
      <c r="G15" s="4">
        <v>0.12222222222199999</v>
      </c>
      <c r="H15" s="6"/>
      <c r="I15" s="6"/>
    </row>
    <row r="16" spans="1:15" x14ac:dyDescent="0.3">
      <c r="A16" s="4" t="s">
        <v>3</v>
      </c>
      <c r="B16" s="4" t="s">
        <v>8</v>
      </c>
      <c r="C16" s="4" t="s">
        <v>15</v>
      </c>
      <c r="D16" s="4" t="s">
        <v>19</v>
      </c>
      <c r="E16" s="4" t="s">
        <v>25</v>
      </c>
      <c r="F16" s="4" t="s">
        <v>10</v>
      </c>
      <c r="G16" s="4">
        <v>0.13333333333299999</v>
      </c>
      <c r="H16" s="6">
        <f>AVERAGE(G16:G17)</f>
        <v>0.13333333333299999</v>
      </c>
      <c r="I16" s="6">
        <f>_xlfn.STDEV.S(G16:G17)</f>
        <v>0</v>
      </c>
    </row>
    <row r="17" spans="1:9" x14ac:dyDescent="0.3">
      <c r="A17" s="4" t="s">
        <v>3</v>
      </c>
      <c r="B17" s="4" t="s">
        <v>8</v>
      </c>
      <c r="C17" s="4" t="s">
        <v>15</v>
      </c>
      <c r="D17" s="4" t="s">
        <v>19</v>
      </c>
      <c r="E17" s="4" t="s">
        <v>25</v>
      </c>
      <c r="F17" s="4" t="s">
        <v>13</v>
      </c>
      <c r="G17" s="4">
        <v>0.13333333333299999</v>
      </c>
      <c r="H17" s="6"/>
      <c r="I17" s="6"/>
    </row>
    <row r="18" spans="1:9" x14ac:dyDescent="0.3">
      <c r="A18" s="4" t="s">
        <v>3</v>
      </c>
      <c r="B18" s="4" t="s">
        <v>8</v>
      </c>
      <c r="C18" s="4" t="s">
        <v>15</v>
      </c>
      <c r="D18" s="4" t="s">
        <v>19</v>
      </c>
      <c r="E18" s="4" t="s">
        <v>26</v>
      </c>
      <c r="F18" s="4" t="s">
        <v>10</v>
      </c>
      <c r="G18" s="4">
        <v>0.12222222222199999</v>
      </c>
      <c r="H18" s="6">
        <f>AVERAGE(G18:G19)</f>
        <v>0.12222222222199999</v>
      </c>
      <c r="I18" s="6">
        <f>_xlfn.STDEV.S(G18:G19)</f>
        <v>0</v>
      </c>
    </row>
    <row r="19" spans="1:9" x14ac:dyDescent="0.3">
      <c r="A19" s="4" t="s">
        <v>3</v>
      </c>
      <c r="B19" s="4" t="s">
        <v>8</v>
      </c>
      <c r="C19" s="4" t="s">
        <v>15</v>
      </c>
      <c r="D19" s="4" t="s">
        <v>19</v>
      </c>
      <c r="E19" s="4" t="s">
        <v>26</v>
      </c>
      <c r="F19" s="4" t="s">
        <v>13</v>
      </c>
      <c r="G19" s="4">
        <v>0.12222222222199999</v>
      </c>
      <c r="H19" s="6"/>
      <c r="I19" s="6"/>
    </row>
    <row r="20" spans="1:9" x14ac:dyDescent="0.3">
      <c r="A20" s="4" t="s">
        <v>3</v>
      </c>
      <c r="B20" s="4" t="s">
        <v>8</v>
      </c>
      <c r="C20" s="4" t="s">
        <v>15</v>
      </c>
      <c r="D20" s="4" t="s">
        <v>19</v>
      </c>
      <c r="E20" s="4" t="s">
        <v>27</v>
      </c>
      <c r="F20" s="4" t="s">
        <v>10</v>
      </c>
      <c r="G20" s="4">
        <v>0.13333333333299999</v>
      </c>
      <c r="H20" s="6">
        <f>AVERAGE(G20:G21)</f>
        <v>0.13333333333299999</v>
      </c>
      <c r="I20" s="6">
        <f>_xlfn.STDEV.S(G20:G21)</f>
        <v>0</v>
      </c>
    </row>
    <row r="21" spans="1:9" x14ac:dyDescent="0.3">
      <c r="A21" s="4" t="s">
        <v>3</v>
      </c>
      <c r="B21" s="4" t="s">
        <v>8</v>
      </c>
      <c r="C21" s="4" t="s">
        <v>15</v>
      </c>
      <c r="D21" s="4" t="s">
        <v>19</v>
      </c>
      <c r="E21" s="4" t="s">
        <v>27</v>
      </c>
      <c r="F21" s="4" t="s">
        <v>13</v>
      </c>
      <c r="G21" s="4">
        <v>0.13333333333299999</v>
      </c>
      <c r="H21" s="6"/>
      <c r="I21" s="6"/>
    </row>
    <row r="22" spans="1:9" x14ac:dyDescent="0.3">
      <c r="A22" s="4" t="s">
        <v>3</v>
      </c>
      <c r="B22" s="4" t="s">
        <v>8</v>
      </c>
      <c r="C22" s="4" t="s">
        <v>15</v>
      </c>
      <c r="D22" s="4" t="s">
        <v>19</v>
      </c>
      <c r="E22" s="4" t="s">
        <v>28</v>
      </c>
      <c r="F22" s="4" t="s">
        <v>10</v>
      </c>
      <c r="G22" s="4">
        <v>0.10555555555600001</v>
      </c>
      <c r="H22" s="6">
        <f>AVERAGE(G22:G23)</f>
        <v>0.10555555555600001</v>
      </c>
      <c r="I22" s="6">
        <f>_xlfn.STDEV.S(G22:G23)</f>
        <v>0</v>
      </c>
    </row>
    <row r="23" spans="1:9" x14ac:dyDescent="0.3">
      <c r="A23" s="4" t="s">
        <v>3</v>
      </c>
      <c r="B23" s="4" t="s">
        <v>8</v>
      </c>
      <c r="C23" s="4" t="s">
        <v>15</v>
      </c>
      <c r="D23" s="4" t="s">
        <v>19</v>
      </c>
      <c r="E23" s="4" t="s">
        <v>28</v>
      </c>
      <c r="F23" s="4" t="s">
        <v>13</v>
      </c>
      <c r="G23" s="4">
        <v>0.10555555555600001</v>
      </c>
      <c r="H23" s="6"/>
      <c r="I23" s="6"/>
    </row>
    <row r="24" spans="1:9" x14ac:dyDescent="0.3">
      <c r="A24" s="4" t="s">
        <v>3</v>
      </c>
      <c r="B24" s="4" t="s">
        <v>8</v>
      </c>
      <c r="C24" s="4" t="s">
        <v>15</v>
      </c>
      <c r="D24" s="4" t="s">
        <v>19</v>
      </c>
      <c r="E24" s="4" t="s">
        <v>29</v>
      </c>
      <c r="F24" s="4" t="s">
        <v>10</v>
      </c>
      <c r="G24" s="4">
        <v>0.10555555555600001</v>
      </c>
      <c r="H24" s="6">
        <f>AVERAGE(G24:G25)</f>
        <v>0.10555555555600001</v>
      </c>
      <c r="I24" s="6">
        <f>_xlfn.STDEV.S(G24:G25)</f>
        <v>0</v>
      </c>
    </row>
    <row r="25" spans="1:9" x14ac:dyDescent="0.3">
      <c r="A25" s="4" t="s">
        <v>3</v>
      </c>
      <c r="B25" s="4" t="s">
        <v>8</v>
      </c>
      <c r="C25" s="4" t="s">
        <v>15</v>
      </c>
      <c r="D25" s="4" t="s">
        <v>19</v>
      </c>
      <c r="E25" s="4" t="s">
        <v>29</v>
      </c>
      <c r="F25" s="4" t="s">
        <v>13</v>
      </c>
      <c r="G25" s="4">
        <v>0.10555555555600001</v>
      </c>
      <c r="H25" s="6"/>
      <c r="I25" s="6"/>
    </row>
  </sheetData>
  <mergeCells count="24">
    <mergeCell ref="H2:H3"/>
    <mergeCell ref="I2:I3"/>
    <mergeCell ref="H4:H5"/>
    <mergeCell ref="I4:I5"/>
    <mergeCell ref="H6:H7"/>
    <mergeCell ref="I6:I7"/>
    <mergeCell ref="H8:H9"/>
    <mergeCell ref="I8:I9"/>
    <mergeCell ref="H10:H11"/>
    <mergeCell ref="I10:I11"/>
    <mergeCell ref="H12:H13"/>
    <mergeCell ref="I12:I13"/>
    <mergeCell ref="H14:H15"/>
    <mergeCell ref="I14:I15"/>
    <mergeCell ref="H16:H17"/>
    <mergeCell ref="I16:I17"/>
    <mergeCell ref="H18:H19"/>
    <mergeCell ref="I18:I19"/>
    <mergeCell ref="H20:H21"/>
    <mergeCell ref="I20:I21"/>
    <mergeCell ref="H22:H23"/>
    <mergeCell ref="I22:I23"/>
    <mergeCell ref="H24:H25"/>
    <mergeCell ref="I24:I2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pane ySplit="1" topLeftCell="A2" activePane="bottomLeft" state="frozen"/>
      <selection pane="bottomLeft" activeCell="G23" sqref="G23"/>
    </sheetView>
  </sheetViews>
  <sheetFormatPr defaultRowHeight="14.4" x14ac:dyDescent="0.3"/>
  <cols>
    <col min="1" max="1" width="11.21875" bestFit="1" customWidth="1"/>
    <col min="7" max="7" width="9.5546875" bestFit="1" customWidth="1"/>
  </cols>
  <sheetData>
    <row r="1" spans="1:15" ht="28.8" x14ac:dyDescent="0.3">
      <c r="A1" s="4" t="s">
        <v>2</v>
      </c>
      <c r="B1" s="4" t="s">
        <v>6</v>
      </c>
      <c r="C1" s="4" t="s">
        <v>7</v>
      </c>
      <c r="D1" s="4" t="s">
        <v>16</v>
      </c>
      <c r="E1" s="4" t="s">
        <v>12</v>
      </c>
      <c r="F1" s="4" t="s">
        <v>9</v>
      </c>
      <c r="G1" s="4" t="s">
        <v>1</v>
      </c>
      <c r="H1" s="2" t="s">
        <v>4</v>
      </c>
      <c r="I1" s="1" t="s">
        <v>5</v>
      </c>
      <c r="J1" s="2"/>
      <c r="K1" s="2"/>
      <c r="L1" s="2"/>
      <c r="M1" s="2"/>
      <c r="N1" s="2"/>
      <c r="O1" s="2"/>
    </row>
    <row r="2" spans="1:15" x14ac:dyDescent="0.3">
      <c r="A2" s="4" t="s">
        <v>3</v>
      </c>
      <c r="B2" s="4" t="s">
        <v>8</v>
      </c>
      <c r="C2" s="4" t="s">
        <v>15</v>
      </c>
      <c r="D2" s="4" t="s">
        <v>21</v>
      </c>
      <c r="E2" s="4" t="s">
        <v>24</v>
      </c>
      <c r="F2" s="4" t="s">
        <v>10</v>
      </c>
      <c r="G2" s="4">
        <v>0.116666666667</v>
      </c>
      <c r="H2" s="6">
        <f>AVERAGE(G2:G3)</f>
        <v>0.1069444444446</v>
      </c>
      <c r="I2" s="6">
        <f>_xlfn.STDEV.S(G2:G3)</f>
        <v>1.3749298523323168E-2</v>
      </c>
    </row>
    <row r="3" spans="1:15" x14ac:dyDescent="0.3">
      <c r="A3" s="4" t="s">
        <v>3</v>
      </c>
      <c r="B3" s="4" t="s">
        <v>8</v>
      </c>
      <c r="C3" s="4" t="s">
        <v>15</v>
      </c>
      <c r="D3" s="4" t="s">
        <v>21</v>
      </c>
      <c r="E3" s="4" t="s">
        <v>24</v>
      </c>
      <c r="F3" s="4" t="s">
        <v>30</v>
      </c>
      <c r="G3" s="4">
        <v>9.7222222222200005E-2</v>
      </c>
      <c r="H3" s="6"/>
      <c r="I3" s="6"/>
    </row>
    <row r="4" spans="1:15" x14ac:dyDescent="0.3">
      <c r="A4" s="4" t="s">
        <v>3</v>
      </c>
      <c r="B4" s="4" t="s">
        <v>8</v>
      </c>
      <c r="C4" s="4" t="s">
        <v>15</v>
      </c>
      <c r="D4" s="4" t="s">
        <v>21</v>
      </c>
      <c r="E4" s="4" t="s">
        <v>25</v>
      </c>
      <c r="F4" s="4" t="s">
        <v>10</v>
      </c>
      <c r="G4" s="4">
        <v>0.13333333333299999</v>
      </c>
      <c r="H4" s="6">
        <f>AVERAGE(G4:G5)</f>
        <v>0.11805555555549999</v>
      </c>
      <c r="I4" s="6">
        <f>_xlfn.STDEV.S(G4:G5)</f>
        <v>2.1606040535862885E-2</v>
      </c>
    </row>
    <row r="5" spans="1:15" x14ac:dyDescent="0.3">
      <c r="A5" s="4" t="s">
        <v>3</v>
      </c>
      <c r="B5" s="4" t="s">
        <v>8</v>
      </c>
      <c r="C5" s="4" t="s">
        <v>15</v>
      </c>
      <c r="D5" s="4" t="s">
        <v>21</v>
      </c>
      <c r="E5" s="4" t="s">
        <v>25</v>
      </c>
      <c r="F5" s="4" t="s">
        <v>30</v>
      </c>
      <c r="G5" s="4">
        <v>0.102777777778</v>
      </c>
      <c r="H5" s="6"/>
      <c r="I5" s="6"/>
    </row>
    <row r="6" spans="1:15" x14ac:dyDescent="0.3">
      <c r="A6" s="4" t="s">
        <v>3</v>
      </c>
      <c r="B6" s="4" t="s">
        <v>8</v>
      </c>
      <c r="C6" s="4" t="s">
        <v>15</v>
      </c>
      <c r="D6" s="4" t="s">
        <v>21</v>
      </c>
      <c r="E6" s="4" t="s">
        <v>26</v>
      </c>
      <c r="F6" s="4" t="s">
        <v>10</v>
      </c>
      <c r="G6" s="4">
        <v>0.116666666667</v>
      </c>
      <c r="H6" s="6">
        <f>AVERAGE(G6:G7)</f>
        <v>0.1069444444446</v>
      </c>
      <c r="I6" s="6">
        <f>_xlfn.STDEV.S(G6:G7)</f>
        <v>1.3749298523323168E-2</v>
      </c>
    </row>
    <row r="7" spans="1:15" x14ac:dyDescent="0.3">
      <c r="A7" s="4" t="s">
        <v>3</v>
      </c>
      <c r="B7" s="4" t="s">
        <v>8</v>
      </c>
      <c r="C7" s="4" t="s">
        <v>15</v>
      </c>
      <c r="D7" s="4" t="s">
        <v>21</v>
      </c>
      <c r="E7" s="4" t="s">
        <v>26</v>
      </c>
      <c r="F7" s="4" t="s">
        <v>30</v>
      </c>
      <c r="G7" s="4">
        <v>9.7222222222200005E-2</v>
      </c>
      <c r="H7" s="6"/>
      <c r="I7" s="6"/>
    </row>
    <row r="8" spans="1:15" x14ac:dyDescent="0.3">
      <c r="A8" s="4" t="s">
        <v>3</v>
      </c>
      <c r="B8" s="4" t="s">
        <v>8</v>
      </c>
      <c r="C8" s="4" t="s">
        <v>15</v>
      </c>
      <c r="D8" s="4" t="s">
        <v>21</v>
      </c>
      <c r="E8" s="4" t="s">
        <v>27</v>
      </c>
      <c r="F8" s="4" t="s">
        <v>10</v>
      </c>
      <c r="G8" s="4">
        <v>0.13333333333299999</v>
      </c>
      <c r="H8" s="6">
        <f>AVERAGE(G8:G9)</f>
        <v>0.11805555555549999</v>
      </c>
      <c r="I8" s="6">
        <f>_xlfn.STDEV.S(G8:G9)</f>
        <v>2.1606040535862885E-2</v>
      </c>
    </row>
    <row r="9" spans="1:15" x14ac:dyDescent="0.3">
      <c r="A9" s="4" t="s">
        <v>3</v>
      </c>
      <c r="B9" s="4" t="s">
        <v>8</v>
      </c>
      <c r="C9" s="4" t="s">
        <v>15</v>
      </c>
      <c r="D9" s="4" t="s">
        <v>21</v>
      </c>
      <c r="E9" s="4" t="s">
        <v>27</v>
      </c>
      <c r="F9" s="4" t="s">
        <v>30</v>
      </c>
      <c r="G9" s="4">
        <v>0.102777777778</v>
      </c>
      <c r="H9" s="6"/>
      <c r="I9" s="6"/>
    </row>
    <row r="10" spans="1:15" x14ac:dyDescent="0.3">
      <c r="A10" s="4" t="s">
        <v>3</v>
      </c>
      <c r="B10" s="4" t="s">
        <v>8</v>
      </c>
      <c r="C10" s="4" t="s">
        <v>15</v>
      </c>
      <c r="D10" s="4" t="s">
        <v>21</v>
      </c>
      <c r="E10" s="4" t="s">
        <v>28</v>
      </c>
      <c r="F10" s="4" t="s">
        <v>10</v>
      </c>
      <c r="G10" s="4">
        <v>0.10555555555600001</v>
      </c>
      <c r="H10" s="6">
        <f>AVERAGE(G10:G11)</f>
        <v>0.1013888888891</v>
      </c>
      <c r="I10" s="6">
        <f>_xlfn.STDEV.S(G10:G11)</f>
        <v>5.8925565102178794E-3</v>
      </c>
    </row>
    <row r="11" spans="1:15" x14ac:dyDescent="0.3">
      <c r="A11" s="4" t="s">
        <v>3</v>
      </c>
      <c r="B11" s="4" t="s">
        <v>8</v>
      </c>
      <c r="C11" s="4" t="s">
        <v>15</v>
      </c>
      <c r="D11" s="4" t="s">
        <v>21</v>
      </c>
      <c r="E11" s="4" t="s">
        <v>28</v>
      </c>
      <c r="F11" s="4" t="s">
        <v>30</v>
      </c>
      <c r="G11" s="4">
        <v>9.7222222222200005E-2</v>
      </c>
      <c r="H11" s="6"/>
      <c r="I11" s="6"/>
    </row>
    <row r="12" spans="1:15" x14ac:dyDescent="0.3">
      <c r="A12" s="4" t="s">
        <v>3</v>
      </c>
      <c r="B12" s="4" t="s">
        <v>8</v>
      </c>
      <c r="C12" s="4" t="s">
        <v>15</v>
      </c>
      <c r="D12" s="4" t="s">
        <v>21</v>
      </c>
      <c r="E12" s="4" t="s">
        <v>29</v>
      </c>
      <c r="F12" s="4" t="s">
        <v>10</v>
      </c>
      <c r="G12" s="4">
        <v>0.10555555555600001</v>
      </c>
      <c r="H12" s="6">
        <f>AVERAGE(G12:G13)</f>
        <v>0.104166666667</v>
      </c>
      <c r="I12" s="6">
        <f>_xlfn.STDEV.S(G12:G13)</f>
        <v>1.964185503453105E-3</v>
      </c>
    </row>
    <row r="13" spans="1:15" x14ac:dyDescent="0.3">
      <c r="A13" s="4" t="s">
        <v>3</v>
      </c>
      <c r="B13" s="4" t="s">
        <v>8</v>
      </c>
      <c r="C13" s="4" t="s">
        <v>15</v>
      </c>
      <c r="D13" s="4" t="s">
        <v>21</v>
      </c>
      <c r="E13" s="4" t="s">
        <v>29</v>
      </c>
      <c r="F13" s="4" t="s">
        <v>30</v>
      </c>
      <c r="G13" s="4">
        <v>0.102777777778</v>
      </c>
      <c r="H13" s="6"/>
      <c r="I13" s="6"/>
    </row>
  </sheetData>
  <mergeCells count="12">
    <mergeCell ref="H2:H3"/>
    <mergeCell ref="I2:I3"/>
    <mergeCell ref="H4:H5"/>
    <mergeCell ref="I4:I5"/>
    <mergeCell ref="H6:H7"/>
    <mergeCell ref="I6:I7"/>
    <mergeCell ref="H8:H9"/>
    <mergeCell ref="I8:I9"/>
    <mergeCell ref="H10:H11"/>
    <mergeCell ref="I10:I11"/>
    <mergeCell ref="H12:H13"/>
    <mergeCell ref="I12:I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G8" sqref="G8"/>
    </sheetView>
  </sheetViews>
  <sheetFormatPr defaultColWidth="8.77734375" defaultRowHeight="14.4" x14ac:dyDescent="0.3"/>
  <cols>
    <col min="1" max="1" width="11.77734375" style="4" customWidth="1"/>
    <col min="2" max="4" width="8.88671875" style="4"/>
    <col min="5" max="5" width="14.77734375" style="4" customWidth="1"/>
    <col min="6" max="6" width="8.88671875" style="4"/>
    <col min="7" max="7" width="9.109375" style="4" customWidth="1"/>
    <col min="8" max="9" width="8.88671875" style="4"/>
    <col min="10" max="10" width="10.77734375" style="4" bestFit="1" customWidth="1"/>
    <col min="11" max="11" width="13.5546875" style="4" bestFit="1" customWidth="1"/>
    <col min="12" max="12" width="11.44140625" style="4" bestFit="1" customWidth="1"/>
    <col min="13" max="16384" width="8.77734375" style="4"/>
  </cols>
  <sheetData>
    <row r="1" spans="1:9" x14ac:dyDescent="0.3">
      <c r="A1" s="4" t="s">
        <v>2</v>
      </c>
      <c r="B1" s="4" t="s">
        <v>6</v>
      </c>
      <c r="C1" s="4" t="s">
        <v>7</v>
      </c>
      <c r="D1" s="4" t="s">
        <v>16</v>
      </c>
      <c r="E1" s="4" t="s">
        <v>12</v>
      </c>
      <c r="F1" s="4" t="s">
        <v>9</v>
      </c>
      <c r="G1" s="4" t="s">
        <v>32</v>
      </c>
      <c r="H1" s="2"/>
      <c r="I1" s="1"/>
    </row>
    <row r="2" spans="1:9" x14ac:dyDescent="0.3">
      <c r="A2" s="4" t="s">
        <v>3</v>
      </c>
      <c r="B2" s="4" t="s">
        <v>8</v>
      </c>
      <c r="C2" s="4" t="s">
        <v>15</v>
      </c>
      <c r="D2" s="4" t="s">
        <v>19</v>
      </c>
      <c r="E2" s="4" t="s">
        <v>24</v>
      </c>
      <c r="F2" s="4" t="s">
        <v>31</v>
      </c>
      <c r="G2" s="4" t="s">
        <v>33</v>
      </c>
      <c r="H2" s="5"/>
      <c r="I2" s="5"/>
    </row>
    <row r="3" spans="1:9" x14ac:dyDescent="0.3">
      <c r="A3" s="4" t="s">
        <v>3</v>
      </c>
      <c r="B3" s="4" t="s">
        <v>8</v>
      </c>
      <c r="C3" s="4" t="s">
        <v>15</v>
      </c>
      <c r="D3" s="4" t="s">
        <v>19</v>
      </c>
      <c r="E3" s="4" t="s">
        <v>25</v>
      </c>
      <c r="F3" s="4" t="s">
        <v>31</v>
      </c>
      <c r="G3" s="4" t="s">
        <v>33</v>
      </c>
      <c r="H3" s="5"/>
      <c r="I3" s="5"/>
    </row>
    <row r="4" spans="1:9" x14ac:dyDescent="0.3">
      <c r="A4" s="4" t="s">
        <v>3</v>
      </c>
      <c r="B4" s="4" t="s">
        <v>8</v>
      </c>
      <c r="C4" s="4" t="s">
        <v>15</v>
      </c>
      <c r="D4" s="4" t="s">
        <v>19</v>
      </c>
      <c r="E4" s="4" t="s">
        <v>26</v>
      </c>
      <c r="F4" s="4" t="s">
        <v>31</v>
      </c>
      <c r="G4" s="4" t="s">
        <v>33</v>
      </c>
      <c r="H4" s="5"/>
      <c r="I4" s="5"/>
    </row>
    <row r="5" spans="1:9" x14ac:dyDescent="0.3">
      <c r="A5" s="4" t="s">
        <v>3</v>
      </c>
      <c r="B5" s="4" t="s">
        <v>8</v>
      </c>
      <c r="C5" s="4" t="s">
        <v>15</v>
      </c>
      <c r="D5" s="4" t="s">
        <v>19</v>
      </c>
      <c r="E5" s="4" t="s">
        <v>27</v>
      </c>
      <c r="F5" s="4" t="s">
        <v>31</v>
      </c>
      <c r="G5" s="4" t="s">
        <v>33</v>
      </c>
      <c r="H5" s="5"/>
      <c r="I5" s="5"/>
    </row>
    <row r="6" spans="1:9" x14ac:dyDescent="0.3">
      <c r="A6" s="4" t="s">
        <v>3</v>
      </c>
      <c r="B6" s="4" t="s">
        <v>8</v>
      </c>
      <c r="C6" s="4" t="s">
        <v>15</v>
      </c>
      <c r="D6" s="4" t="s">
        <v>19</v>
      </c>
      <c r="E6" s="4" t="s">
        <v>28</v>
      </c>
      <c r="F6" s="4" t="s">
        <v>31</v>
      </c>
      <c r="G6" s="4" t="s">
        <v>33</v>
      </c>
      <c r="H6" s="5"/>
      <c r="I6" s="5"/>
    </row>
    <row r="7" spans="1:9" x14ac:dyDescent="0.3">
      <c r="A7" s="4" t="s">
        <v>3</v>
      </c>
      <c r="B7" s="4" t="s">
        <v>8</v>
      </c>
      <c r="C7" s="4" t="s">
        <v>15</v>
      </c>
      <c r="D7" s="4" t="s">
        <v>19</v>
      </c>
      <c r="E7" s="4" t="s">
        <v>29</v>
      </c>
      <c r="F7" s="4" t="s">
        <v>31</v>
      </c>
      <c r="G7" s="4" t="s">
        <v>33</v>
      </c>
      <c r="H7" s="5"/>
      <c r="I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deterministic check</vt:lpstr>
      <vt:lpstr>MRs versus Orig</vt:lpstr>
      <vt:lpstr>Mutants with MR-1</vt:lpstr>
      <vt:lpstr>Mutants with MR-2</vt:lpstr>
      <vt:lpstr>Mutants with MR-3</vt:lpstr>
      <vt:lpstr>Mutants With MR4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2017-12-28T13:22:56Z</cp:lastPrinted>
  <dcterms:created xsi:type="dcterms:W3CDTF">2017-12-04T11:01:12Z</dcterms:created>
  <dcterms:modified xsi:type="dcterms:W3CDTF">2018-01-29T10:56:16Z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7b867769-9b85-46d8-bd4d-7478c998c4ee</vt:lpwstr>
  </property>
</Properties>
</file>