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otham.m.rao\Desktop\Exp_AD\"/>
    </mc:Choice>
  </mc:AlternateContent>
  <bookViews>
    <workbookView xWindow="0" yWindow="0" windowWidth="19200" windowHeight="6950" activeTab="1"/>
  </bookViews>
  <sheets>
    <sheet name="STDDEVx2RESNETCifar10MR1_150Ep" sheetId="1" r:id="rId1"/>
    <sheet name="STDDEVx2RESNETCifar10MR2_150Ep" sheetId="2" r:id="rId2"/>
    <sheet name="ResNetOn_DataSets" sheetId="3" r:id="rId3"/>
    <sheet name="ModelsOnCifar10Data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<sst xmlns="http://schemas.openxmlformats.org/spreadsheetml/2006/main" count="98" uniqueCount="39">
  <si>
    <t>Original</t>
  </si>
  <si>
    <t>Training_150Epochs</t>
  </si>
  <si>
    <t>Testing_150Epochs</t>
  </si>
  <si>
    <t>Max of stddev of loss</t>
  </si>
  <si>
    <t>Max of stddev of accuracy</t>
  </si>
  <si>
    <t>Num Of Mutants Caught</t>
  </si>
  <si>
    <t>Threshold On Col B Values (B4:B23)</t>
  </si>
  <si>
    <t>KaggleFruits</t>
  </si>
  <si>
    <t>KaggleDigits</t>
  </si>
  <si>
    <t>SVHN</t>
  </si>
  <si>
    <t>AlexNet</t>
  </si>
  <si>
    <t>NIN</t>
  </si>
  <si>
    <t>VGGNet</t>
  </si>
  <si>
    <t>MR1 - Original 150Epochs</t>
  </si>
  <si>
    <t>MR2 - Original 150Epochs</t>
  </si>
  <si>
    <t>MR1 - Original 150 Epochs</t>
  </si>
  <si>
    <t>MR2 - Original 150 Epochs</t>
  </si>
  <si>
    <t>Testing</t>
  </si>
  <si>
    <t>Training</t>
  </si>
  <si>
    <t>./c116/Testing/150Epochs/combinedData.csv</t>
  </si>
  <si>
    <t>./c221/Testing/150Epochs/combinedData.csv</t>
  </si>
  <si>
    <t>./c29/Testing/150Epochs/combinedData.csv</t>
  </si>
  <si>
    <t>./c30/Testing/150Epochs/combinedData.csv</t>
  </si>
  <si>
    <t>./c31/Testing/150Epochs/combinedData.csv</t>
  </si>
  <si>
    <t>./c32/Testing/150Epochs/combinedData.csv</t>
  </si>
  <si>
    <t>./c33/Testing/150Epochs/combinedData.csv</t>
  </si>
  <si>
    <t>./c34/Testing/150Epochs/combinedData.csv</t>
  </si>
  <si>
    <t>./c35/Testing/150Epochs/combinedData.csv</t>
  </si>
  <si>
    <t>./c36/Testing/150Epochs/combinedData.csv</t>
  </si>
  <si>
    <t>./c43/Testing/150Epochs/combinedData.csv</t>
  </si>
  <si>
    <t>./c44/Testing/150Epochs/combinedData.csv</t>
  </si>
  <si>
    <t>./c45/Testing/150Epochs/combinedData.csv</t>
  </si>
  <si>
    <t>./c49/Testing/150Epochs/combinedData.csv</t>
  </si>
  <si>
    <t>./c50/Testing/150Epochs/combinedData.csv</t>
  </si>
  <si>
    <t>./c9/Testing/150Epochs/combinedData.csv</t>
  </si>
  <si>
    <t>./r48/Testing/150Epochs/combinedData.csv</t>
  </si>
  <si>
    <t>./r49/Testing/150Epochs/combinedData.csv</t>
  </si>
  <si>
    <t>./r6/Testing/150Epochs/combinedData.csv</t>
  </si>
  <si>
    <t>./r67/Testing/150Epochs/combinedData.csv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</si>
</sst>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/>
    </xf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3" sqref="B3"/>
    </sheetView>
  </sheetViews>
  <sheetFormatPr defaultRowHeight="14.5" x14ac:dyDescent="0.35"/>
  <cols>
    <col min="1" max="1" width="7.54296875" bestFit="1" customWidth="1"/>
    <col min="2" max="2" width="20.54296875" bestFit="1" customWidth="1"/>
    <col min="3" max="3" width="24.6328125" bestFit="1" customWidth="1"/>
    <col min="4" max="4" width="18.6328125" bestFit="1" customWidth="1"/>
    <col min="5" max="5" width="22.7265625" bestFit="1" customWidth="1"/>
    <col min="8" max="8" width="24.453125" bestFit="1" customWidth="1"/>
    <col min="9" max="9" width="17.08984375" bestFit="1" customWidth="1"/>
  </cols>
  <sheetData>
    <row r="1" spans="1:9" x14ac:dyDescent="0.35">
      <c r="B1" s="6" t="s">
        <v>2</v>
      </c>
      <c r="C1" s="6"/>
      <c r="D1" s="6" t="s">
        <v>1</v>
      </c>
      <c r="E1" s="6"/>
    </row>
    <row r="2" spans="1:9" x14ac:dyDescent="0.35">
      <c r="B2" s="1" t="s">
        <v>3</v>
      </c>
      <c r="C2" s="1" t="s">
        <v>4</v>
      </c>
      <c r="D2" s="1" t="s">
        <v>3</v>
      </c>
      <c r="E2" s="1" t="s">
        <v>4</v>
      </c>
    </row>
    <row r="3" spans="1:9" x14ac:dyDescent="0.35">
      <c r="A3" t="s">
        <v>0</v>
      </c>
      <c r="B3">
        <v>4.7805</v>
      </c>
      <c r="C3">
        <v>9.4342800000000004E-2</v>
      </c>
      <c r="D3">
        <v>9.3987399999999999E-2</v>
      </c>
      <c r="E3">
        <v>3.97594E-2</v>
      </c>
      <c r="H3" s="4" t="s">
        <v>6</v>
      </c>
      <c r="I3" s="4" t="s">
        <v>5</v>
      </c>
    </row>
    <row r="4" spans="1:9" x14ac:dyDescent="0.35">
      <c r="A4" t="s">
        <v>19</v>
      </c>
      <c r="B4">
        <v>1.5946899999999999</v>
      </c>
      <c r="C4">
        <v>8.4911E-2</v>
      </c>
      <c r="D4">
        <v>8.0781500000000006E-2</v>
      </c>
      <c r="E4">
        <v>3.78456E-2</v>
      </c>
      <c r="H4" s="4">
        <v>5</v>
      </c>
      <c r="I4" s="4">
        <f>COUNTIF(B4:B23,"&gt;5")</f>
        <v>6</v>
      </c>
    </row>
    <row r="5" spans="1:9" x14ac:dyDescent="0.35">
      <c r="A5" t="s">
        <v>20</v>
      </c>
      <c r="B5">
        <v>1.26803</v>
      </c>
      <c r="C5">
        <v>0.107116</v>
      </c>
      <c r="D5">
        <v>1.0019800000000001</v>
      </c>
      <c r="E5">
        <v>0.40239799999999998</v>
      </c>
      <c r="H5" s="4">
        <v>6</v>
      </c>
      <c r="I5" s="4">
        <f>COUNTIF(B4:B23,"&gt;6")</f>
        <v>4</v>
      </c>
    </row>
    <row r="6" spans="1:9" x14ac:dyDescent="0.35">
      <c r="A6" t="s">
        <v>21</v>
      </c>
      <c r="B6">
        <v>6.7025300000000003</v>
      </c>
      <c r="C6">
        <v>7.0102899999999996E-2</v>
      </c>
      <c r="D6">
        <v>9.9921599999999999E-2</v>
      </c>
      <c r="E6">
        <v>4.3824500000000002E-2</v>
      </c>
      <c r="H6" s="4">
        <v>7</v>
      </c>
      <c r="I6" s="4">
        <f>COUNTIF(B4:B23,"&gt;7")</f>
        <v>3</v>
      </c>
    </row>
    <row r="7" spans="1:9" x14ac:dyDescent="0.35">
      <c r="A7" t="s">
        <v>22</v>
      </c>
      <c r="B7">
        <v>3.4449100000000001</v>
      </c>
      <c r="C7">
        <v>9.0970099999999998E-2</v>
      </c>
      <c r="D7">
        <v>7.8349199999999994E-2</v>
      </c>
      <c r="E7">
        <v>3.9140800000000003E-2</v>
      </c>
      <c r="H7" s="4">
        <v>8</v>
      </c>
      <c r="I7" s="4">
        <f>COUNTIF(B4:B23,"&gt;8")</f>
        <v>3</v>
      </c>
    </row>
    <row r="8" spans="1:9" x14ac:dyDescent="0.35">
      <c r="A8" t="s">
        <v>23</v>
      </c>
      <c r="B8">
        <v>5.2464700000000004</v>
      </c>
      <c r="C8">
        <v>7.2964299999999996E-2</v>
      </c>
      <c r="D8">
        <v>7.9757099999999997E-2</v>
      </c>
      <c r="E8">
        <v>3.6865200000000001E-2</v>
      </c>
      <c r="H8" s="4">
        <v>9</v>
      </c>
      <c r="I8" s="4">
        <f>COUNTIF(B4:B23,"&gt;9")</f>
        <v>3</v>
      </c>
    </row>
    <row r="9" spans="1:9" x14ac:dyDescent="0.35">
      <c r="A9" t="s">
        <v>24</v>
      </c>
      <c r="B9">
        <v>5.2464700000000004</v>
      </c>
      <c r="C9">
        <v>7.2964299999999996E-2</v>
      </c>
      <c r="D9">
        <v>7.9757099999999997E-2</v>
      </c>
      <c r="E9">
        <v>3.6865200000000001E-2</v>
      </c>
      <c r="H9" s="4">
        <v>10</v>
      </c>
      <c r="I9" s="4">
        <f>COUNTIF(B4:B23,"&gt;10")</f>
        <v>2</v>
      </c>
    </row>
    <row r="10" spans="1:9" x14ac:dyDescent="0.35">
      <c r="A10" t="s">
        <v>25</v>
      </c>
      <c r="B10">
        <v>2.4031799999999999E-2</v>
      </c>
      <c r="C10">
        <v>1.9679499999999999E-2</v>
      </c>
      <c r="D10">
        <v>3.8613500000000002E-2</v>
      </c>
      <c r="E10">
        <v>1.85366E-2</v>
      </c>
    </row>
    <row r="11" spans="1:9" x14ac:dyDescent="0.35">
      <c r="A11" t="s">
        <v>26</v>
      </c>
      <c r="B11">
        <v>1.4151E-2</v>
      </c>
      <c r="C11">
        <v>1.8523000000000001E-3</v>
      </c>
      <c r="D11">
        <v>1.38172E-2</v>
      </c>
      <c r="E11">
        <v>0</v>
      </c>
    </row>
    <row r="12" spans="1:9" x14ac:dyDescent="0.35">
      <c r="A12" t="s">
        <v>27</v>
      </c>
      <c r="B12">
        <v>1.4151E-2</v>
      </c>
      <c r="C12">
        <v>1.8523000000000001E-3</v>
      </c>
      <c r="D12">
        <v>1.38172E-2</v>
      </c>
      <c r="E12">
        <v>0</v>
      </c>
    </row>
    <row r="13" spans="1:9" x14ac:dyDescent="0.35">
      <c r="A13" t="s">
        <v>28</v>
      </c>
      <c r="B13">
        <v>1.4151E-2</v>
      </c>
      <c r="C13">
        <v>1.8523000000000001E-3</v>
      </c>
      <c r="D13">
        <v>1.38172E-2</v>
      </c>
      <c r="E13">
        <v>0</v>
      </c>
    </row>
    <row r="14" spans="1:9" x14ac:dyDescent="0.35">
      <c r="A14" t="s">
        <v>29</v>
      </c>
      <c r="B14">
        <v>9.6014400000000002</v>
      </c>
      <c r="C14">
        <v>0.113439</v>
      </c>
      <c r="D14">
        <v>0.203683</v>
      </c>
      <c r="E14">
        <v>5.3029699999999999E-2</v>
      </c>
    </row>
    <row r="15" spans="1:9" x14ac:dyDescent="0.35">
      <c r="A15" t="s">
        <v>30</v>
      </c>
      <c r="B15">
        <v>27.4633</v>
      </c>
      <c r="C15">
        <v>5.7016900000000002E-2</v>
      </c>
      <c r="D15">
        <v>0.82826900000000003</v>
      </c>
      <c r="E15">
        <v>0.22081100000000001</v>
      </c>
    </row>
    <row r="16" spans="1:9" x14ac:dyDescent="0.35">
      <c r="A16" t="s">
        <v>31</v>
      </c>
      <c r="B16">
        <v>4.7805</v>
      </c>
      <c r="C16">
        <v>9.4342800000000004E-2</v>
      </c>
      <c r="D16">
        <v>0.15254599999999999</v>
      </c>
      <c r="E16">
        <v>5.5463100000000001E-2</v>
      </c>
    </row>
    <row r="17" spans="1:5" x14ac:dyDescent="0.35">
      <c r="A17" t="s">
        <v>32</v>
      </c>
      <c r="B17">
        <v>23.345300000000002</v>
      </c>
      <c r="C17">
        <v>6.06248E-2</v>
      </c>
      <c r="D17">
        <v>0.105826</v>
      </c>
      <c r="E17">
        <v>4.0869700000000002E-2</v>
      </c>
    </row>
    <row r="18" spans="1:5" x14ac:dyDescent="0.35">
      <c r="A18" t="s">
        <v>33</v>
      </c>
      <c r="B18">
        <v>4.1953699999999996</v>
      </c>
      <c r="C18">
        <v>5.9203199999999997E-2</v>
      </c>
      <c r="D18">
        <v>0.119445</v>
      </c>
      <c r="E18">
        <v>3.4381000000000002E-2</v>
      </c>
    </row>
    <row r="19" spans="1:5" x14ac:dyDescent="0.35">
      <c r="A19" t="s">
        <v>34</v>
      </c>
      <c r="B19">
        <v>2.30158</v>
      </c>
      <c r="C19">
        <v>0.104129</v>
      </c>
      <c r="D19">
        <v>0.108055</v>
      </c>
      <c r="E19">
        <v>6.3549099999999997E-2</v>
      </c>
    </row>
    <row r="20" spans="1:5" x14ac:dyDescent="0.35">
      <c r="A20" t="s">
        <v>35</v>
      </c>
      <c r="B20">
        <v>2.7140200000000001</v>
      </c>
      <c r="C20">
        <v>9.6021599999999999E-2</v>
      </c>
      <c r="D20">
        <v>9.06608E-2</v>
      </c>
      <c r="E20">
        <v>4.1536400000000001E-2</v>
      </c>
    </row>
    <row r="21" spans="1:5" x14ac:dyDescent="0.35">
      <c r="A21" t="s">
        <v>36</v>
      </c>
      <c r="B21">
        <v>2.0428099999999998</v>
      </c>
      <c r="C21">
        <v>8.1969200000000006E-2</v>
      </c>
      <c r="D21">
        <v>8.3761100000000005E-2</v>
      </c>
      <c r="E21">
        <v>3.2369299999999997E-2</v>
      </c>
    </row>
    <row r="22" spans="1:5" x14ac:dyDescent="0.35">
      <c r="A22" t="s">
        <v>37</v>
      </c>
      <c r="B22">
        <v>2.1328399999999998</v>
      </c>
      <c r="C22">
        <v>8.3108600000000005E-2</v>
      </c>
      <c r="D22">
        <v>7.1117399999999997E-2</v>
      </c>
      <c r="E22">
        <v>3.0458699999999998E-2</v>
      </c>
    </row>
    <row r="23" spans="1:5" x14ac:dyDescent="0.35">
      <c r="A23" t="s">
        <v>38</v>
      </c>
      <c r="B23">
        <v>3.41174</v>
      </c>
      <c r="C23">
        <v>9.3224500000000002E-2</v>
      </c>
      <c r="D23">
        <v>8.2814100000000002E-2</v>
      </c>
      <c r="E23">
        <v>4.0944399999999999E-2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8" sqref="D8"/>
    </sheetView>
  </sheetViews>
  <sheetFormatPr defaultRowHeight="14.5" x14ac:dyDescent="0.35"/>
  <cols>
    <col min="1" max="1" width="7.54296875" bestFit="1" customWidth="1"/>
    <col min="2" max="2" width="20.54296875" bestFit="1" customWidth="1"/>
    <col min="3" max="3" width="24.6328125" bestFit="1" customWidth="1"/>
    <col min="4" max="4" width="18.6328125" bestFit="1" customWidth="1"/>
    <col min="5" max="5" width="22.7265625" bestFit="1" customWidth="1"/>
    <col min="8" max="8" width="24.453125" bestFit="1" customWidth="1"/>
    <col min="9" max="9" width="17.08984375" bestFit="1" customWidth="1"/>
  </cols>
  <sheetData>
    <row r="1" spans="1:9" x14ac:dyDescent="0.35">
      <c r="B1" s="6" t="s">
        <v>2</v>
      </c>
      <c r="C1" s="6"/>
      <c r="D1" s="6" t="s">
        <v>1</v>
      </c>
      <c r="E1" s="6"/>
    </row>
    <row r="2" spans="1:9" x14ac:dyDescent="0.35">
      <c r="B2" s="1" t="s">
        <v>3</v>
      </c>
      <c r="C2" s="1" t="s">
        <v>4</v>
      </c>
      <c r="D2" s="1" t="s">
        <v>3</v>
      </c>
      <c r="E2" s="1" t="s">
        <v>4</v>
      </c>
    </row>
    <row r="3" spans="1:9" x14ac:dyDescent="0.35">
      <c r="A3" t="s">
        <v>0</v>
      </c>
      <c r="B3">
        <v>3.6345299999999998</v>
      </c>
      <c r="C3">
        <v>0.1042</v>
      </c>
      <c r="D3">
        <v>0.17221600000000001</v>
      </c>
      <c r="E3">
        <v>7.64325E-2</v>
      </c>
      <c r="H3" s="4" t="s">
        <v>6</v>
      </c>
      <c r="I3" s="4" t="s">
        <v>5</v>
      </c>
    </row>
    <row r="4" spans="1:9" x14ac:dyDescent="0.35">
      <c r="A4" t="s">
        <v>19</v>
      </c>
      <c r="B4">
        <v>2.63158</v>
      </c>
      <c r="C4">
        <v>0.10129199999999999</v>
      </c>
      <c r="D4">
        <v>0.184729</v>
      </c>
      <c r="E4">
        <v>6.3707200000000005E-2</v>
      </c>
      <c r="H4" s="4">
        <v>5</v>
      </c>
      <c r="I4" s="4">
        <f>COUNTIF(B4:B23,"&gt;5")</f>
        <v>7</v>
      </c>
    </row>
    <row r="5" spans="1:9" x14ac:dyDescent="0.35">
      <c r="A5" t="s">
        <v>20</v>
      </c>
      <c r="B5">
        <v>0.91859800000000003</v>
      </c>
      <c r="C5">
        <v>4.6072700000000001E-2</v>
      </c>
      <c r="D5">
        <v>0.253969</v>
      </c>
      <c r="E5">
        <v>8.8579500000000005E-2</v>
      </c>
      <c r="H5" s="4">
        <v>6</v>
      </c>
      <c r="I5" s="4">
        <f>COUNTIF(B4:B23,"&gt;6")</f>
        <v>6</v>
      </c>
    </row>
    <row r="6" spans="1:9" x14ac:dyDescent="0.35">
      <c r="A6" t="s">
        <v>21</v>
      </c>
      <c r="B6">
        <v>18.0732</v>
      </c>
      <c r="C6">
        <v>0.115164</v>
      </c>
      <c r="D6">
        <v>0.216364</v>
      </c>
      <c r="E6">
        <v>5.7295899999999997E-2</v>
      </c>
      <c r="H6" s="4">
        <v>7</v>
      </c>
      <c r="I6" s="4">
        <f>COUNTIF(B4:B23,"&gt;7")</f>
        <v>6</v>
      </c>
    </row>
    <row r="7" spans="1:9" x14ac:dyDescent="0.35">
      <c r="A7" t="s">
        <v>22</v>
      </c>
      <c r="B7">
        <v>3.6512699999999998</v>
      </c>
      <c r="C7">
        <v>0.10832700000000001</v>
      </c>
      <c r="D7">
        <v>0.16520599999999999</v>
      </c>
      <c r="E7">
        <v>5.9195299999999999E-2</v>
      </c>
      <c r="H7" s="4">
        <v>8</v>
      </c>
      <c r="I7" s="4">
        <f>COUNTIF(B4:B23,"&gt;8")</f>
        <v>6</v>
      </c>
    </row>
    <row r="8" spans="1:9" x14ac:dyDescent="0.35">
      <c r="A8" t="s">
        <v>23</v>
      </c>
      <c r="B8">
        <v>9.1321499999999993</v>
      </c>
      <c r="C8">
        <v>7.6418299999999995E-2</v>
      </c>
      <c r="D8">
        <v>0.16975599999999999</v>
      </c>
      <c r="E8">
        <v>6.7075800000000005E-2</v>
      </c>
      <c r="H8" s="4">
        <v>9</v>
      </c>
      <c r="I8" s="4">
        <f>COUNTIF(B4:B23,"&gt;9")</f>
        <v>6</v>
      </c>
    </row>
    <row r="9" spans="1:9" x14ac:dyDescent="0.35">
      <c r="A9" t="s">
        <v>24</v>
      </c>
      <c r="B9">
        <v>9.1321499999999993</v>
      </c>
      <c r="C9">
        <v>7.6418299999999995E-2</v>
      </c>
      <c r="D9">
        <v>0.16975599999999999</v>
      </c>
      <c r="E9">
        <v>6.7075800000000005E-2</v>
      </c>
      <c r="H9" s="4">
        <v>10</v>
      </c>
      <c r="I9" s="4">
        <f>COUNTIF(B4:B23,"&gt;10")</f>
        <v>3</v>
      </c>
    </row>
    <row r="10" spans="1:9" x14ac:dyDescent="0.35">
      <c r="A10" t="s">
        <v>25</v>
      </c>
      <c r="B10">
        <v>7.6995800000000001E-3</v>
      </c>
      <c r="C10">
        <v>2.8499900000000002E-3</v>
      </c>
      <c r="D10">
        <v>1.33369E-2</v>
      </c>
      <c r="E10">
        <v>5.5242700000000004E-3</v>
      </c>
    </row>
    <row r="11" spans="1:9" x14ac:dyDescent="0.35">
      <c r="A11" t="s">
        <v>26</v>
      </c>
      <c r="B11">
        <v>1.1421499999999999E-2</v>
      </c>
      <c r="C11">
        <v>2.1780599999999999E-3</v>
      </c>
      <c r="D11">
        <v>1.33369E-2</v>
      </c>
      <c r="E11" s="2">
        <v>1.4836E-17</v>
      </c>
    </row>
    <row r="12" spans="1:9" x14ac:dyDescent="0.35">
      <c r="A12" t="s">
        <v>27</v>
      </c>
      <c r="B12">
        <v>1.1421499999999999E-2</v>
      </c>
      <c r="C12">
        <v>2.1780599999999999E-3</v>
      </c>
      <c r="D12">
        <v>1.33369E-2</v>
      </c>
      <c r="E12" s="2">
        <v>1.4836E-17</v>
      </c>
    </row>
    <row r="13" spans="1:9" x14ac:dyDescent="0.35">
      <c r="A13" t="s">
        <v>28</v>
      </c>
      <c r="B13">
        <v>1.1421499999999999E-2</v>
      </c>
      <c r="C13">
        <v>2.1780599999999999E-3</v>
      </c>
      <c r="D13">
        <v>1.33369E-2</v>
      </c>
      <c r="E13" s="2">
        <v>1.4836E-17</v>
      </c>
    </row>
    <row r="14" spans="1:9" x14ac:dyDescent="0.35">
      <c r="A14" t="s">
        <v>29</v>
      </c>
      <c r="B14">
        <v>11.4871</v>
      </c>
      <c r="C14">
        <v>0.110934</v>
      </c>
      <c r="D14">
        <v>0.34675800000000001</v>
      </c>
      <c r="E14">
        <v>8.0968300000000007E-2</v>
      </c>
    </row>
    <row r="15" spans="1:9" x14ac:dyDescent="0.35">
      <c r="A15" t="s">
        <v>30</v>
      </c>
      <c r="B15">
        <v>9.1696500000000007</v>
      </c>
      <c r="C15">
        <v>5.3218399999999999E-2</v>
      </c>
      <c r="D15">
        <v>1.0722799999999999</v>
      </c>
      <c r="E15">
        <v>0.23987600000000001</v>
      </c>
    </row>
    <row r="16" spans="1:9" x14ac:dyDescent="0.35">
      <c r="A16" t="s">
        <v>31</v>
      </c>
      <c r="B16">
        <v>3.6345299999999998</v>
      </c>
      <c r="C16">
        <v>0.113149</v>
      </c>
      <c r="D16">
        <v>0.25528699999999999</v>
      </c>
      <c r="E16">
        <v>8.3935599999999999E-2</v>
      </c>
    </row>
    <row r="17" spans="1:5" x14ac:dyDescent="0.35">
      <c r="A17" t="s">
        <v>32</v>
      </c>
      <c r="B17">
        <v>23.840499999999999</v>
      </c>
      <c r="C17">
        <v>5.6764700000000001E-2</v>
      </c>
      <c r="D17">
        <v>0.12374499999999999</v>
      </c>
      <c r="E17">
        <v>5.1144799999999997E-2</v>
      </c>
    </row>
    <row r="18" spans="1:5" x14ac:dyDescent="0.35">
      <c r="A18" t="s">
        <v>33</v>
      </c>
      <c r="B18">
        <v>5.1678600000000001</v>
      </c>
      <c r="C18">
        <v>4.9948300000000001E-2</v>
      </c>
      <c r="D18">
        <v>9.0077400000000002E-2</v>
      </c>
      <c r="E18">
        <v>3.1648599999999999E-2</v>
      </c>
    </row>
    <row r="19" spans="1:5" x14ac:dyDescent="0.35">
      <c r="A19" t="s">
        <v>34</v>
      </c>
      <c r="B19">
        <v>3.1163099999999999</v>
      </c>
      <c r="C19">
        <v>8.8818400000000006E-2</v>
      </c>
      <c r="D19">
        <v>0.12526300000000001</v>
      </c>
      <c r="E19">
        <v>5.2976599999999999E-2</v>
      </c>
    </row>
    <row r="20" spans="1:5" x14ac:dyDescent="0.35">
      <c r="A20" t="s">
        <v>35</v>
      </c>
      <c r="B20">
        <v>2.5845699999999998</v>
      </c>
      <c r="C20">
        <v>9.8396999999999998E-2</v>
      </c>
      <c r="D20">
        <v>0.15618099999999999</v>
      </c>
      <c r="E20">
        <v>7.5138200000000002E-2</v>
      </c>
    </row>
    <row r="21" spans="1:5" x14ac:dyDescent="0.35">
      <c r="A21" t="s">
        <v>36</v>
      </c>
      <c r="B21">
        <v>3.0226899999999999</v>
      </c>
      <c r="C21">
        <v>0.112832</v>
      </c>
      <c r="D21">
        <v>0.18654299999999999</v>
      </c>
      <c r="E21">
        <v>7.5160000000000005E-2</v>
      </c>
    </row>
    <row r="22" spans="1:5" x14ac:dyDescent="0.35">
      <c r="A22" t="s">
        <v>37</v>
      </c>
      <c r="B22">
        <v>2.0872600000000001</v>
      </c>
      <c r="C22">
        <v>0.113833</v>
      </c>
      <c r="D22">
        <v>0.14057800000000001</v>
      </c>
      <c r="E22">
        <v>6.8107699999999993E-2</v>
      </c>
    </row>
    <row r="23" spans="1:5" x14ac:dyDescent="0.35">
      <c r="A23" t="s">
        <v>38</v>
      </c>
      <c r="B23">
        <v>3.9114200000000001</v>
      </c>
      <c r="C23">
        <v>0.12573100000000001</v>
      </c>
      <c r="D23">
        <v>0.15904199999999999</v>
      </c>
      <c r="E23">
        <v>6.3880000000000006E-2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4" sqref="C14"/>
    </sheetView>
  </sheetViews>
  <sheetFormatPr defaultRowHeight="13" x14ac:dyDescent="0.3"/>
  <cols>
    <col min="1" max="1" width="10.7265625" style="3" bestFit="1" customWidth="1"/>
    <col min="2" max="2" width="17.1796875" style="3" bestFit="1" customWidth="1"/>
    <col min="3" max="3" width="20.7265625" style="3" bestFit="1" customWidth="1"/>
    <col min="4" max="4" width="17.1796875" style="3" bestFit="1" customWidth="1"/>
    <col min="5" max="5" width="20.7265625" style="3" bestFit="1" customWidth="1"/>
    <col min="6" max="16384" width="8.7265625" style="3"/>
  </cols>
  <sheetData>
    <row r="1" spans="1:5" x14ac:dyDescent="0.3">
      <c r="B1" s="8" t="s">
        <v>15</v>
      </c>
      <c r="C1" s="8"/>
      <c r="D1" s="8"/>
      <c r="E1" s="8"/>
    </row>
    <row r="2" spans="1:5" x14ac:dyDescent="0.3">
      <c r="B2" s="7" t="s">
        <v>17</v>
      </c>
      <c r="C2" s="7"/>
      <c r="D2" s="7" t="s">
        <v>18</v>
      </c>
      <c r="E2" s="7"/>
    </row>
    <row r="3" spans="1:5" x14ac:dyDescent="0.3">
      <c r="B3" s="5" t="s">
        <v>3</v>
      </c>
      <c r="C3" s="5" t="s">
        <v>4</v>
      </c>
      <c r="D3" s="5" t="s">
        <v>3</v>
      </c>
      <c r="E3" s="5" t="s">
        <v>4</v>
      </c>
    </row>
    <row r="4" spans="1:5" x14ac:dyDescent="0.3">
      <c r="A4" s="3" t="s">
        <v>8</v>
      </c>
      <c r="B4" s="3">
        <v>1.1103000000000001</v>
      </c>
      <c r="C4" s="3">
        <v>8.6586399999999994E-2</v>
      </c>
      <c r="D4" s="3">
        <v>0.124399</v>
      </c>
      <c r="E4" s="3">
        <v>3.4558100000000001E-2</v>
      </c>
    </row>
    <row r="5" spans="1:5" x14ac:dyDescent="0.3">
      <c r="A5" s="3" t="s">
        <v>7</v>
      </c>
      <c r="B5" s="3">
        <v>0.84210700000000005</v>
      </c>
      <c r="C5" s="3">
        <v>0.104874</v>
      </c>
      <c r="D5" s="3">
        <v>0.129499</v>
      </c>
      <c r="E5" s="3">
        <v>2.50551E-2</v>
      </c>
    </row>
    <row r="6" spans="1:5" x14ac:dyDescent="0.3">
      <c r="A6" s="3" t="s">
        <v>9</v>
      </c>
      <c r="B6" s="3">
        <v>1.4105000000000001</v>
      </c>
      <c r="C6" s="3">
        <v>6.3945699999999994E-2</v>
      </c>
      <c r="D6" s="3">
        <v>0.112466</v>
      </c>
      <c r="E6" s="3">
        <v>4.0701300000000003E-2</v>
      </c>
    </row>
    <row r="9" spans="1:5" x14ac:dyDescent="0.3">
      <c r="B9" s="8" t="s">
        <v>16</v>
      </c>
      <c r="C9" s="8"/>
      <c r="D9" s="8"/>
      <c r="E9" s="8"/>
    </row>
    <row r="10" spans="1:5" x14ac:dyDescent="0.3">
      <c r="B10" s="7" t="s">
        <v>17</v>
      </c>
      <c r="C10" s="7"/>
      <c r="D10" s="7" t="s">
        <v>18</v>
      </c>
      <c r="E10" s="7"/>
    </row>
    <row r="11" spans="1:5" x14ac:dyDescent="0.3">
      <c r="B11" s="5" t="s">
        <v>3</v>
      </c>
      <c r="C11" s="5" t="s">
        <v>4</v>
      </c>
      <c r="D11" s="5" t="s">
        <v>3</v>
      </c>
      <c r="E11" s="5" t="s">
        <v>4</v>
      </c>
    </row>
    <row r="12" spans="1:5" x14ac:dyDescent="0.3">
      <c r="A12" s="3" t="s">
        <v>8</v>
      </c>
      <c r="B12" s="3">
        <v>0.88207800000000003</v>
      </c>
      <c r="C12" s="3">
        <v>0.125445</v>
      </c>
      <c r="D12" s="3">
        <v>0.127556</v>
      </c>
      <c r="E12" s="3">
        <v>6.4152500000000001E-2</v>
      </c>
    </row>
    <row r="13" spans="1:5" x14ac:dyDescent="0.3">
      <c r="A13" s="3" t="s">
        <v>7</v>
      </c>
      <c r="B13" s="3">
        <v>2.07884</v>
      </c>
      <c r="C13" s="3">
        <v>0.140179</v>
      </c>
      <c r="D13" s="3">
        <v>9.0359400000000006E-2</v>
      </c>
      <c r="E13" s="3">
        <v>3.1139199999999999E-2</v>
      </c>
    </row>
    <row r="14" spans="1:5" x14ac:dyDescent="0.3">
      <c r="A14" s="3" t="s">
        <v>9</v>
      </c>
      <c r="B14" s="3">
        <v>3.3636200000000001</v>
      </c>
      <c r="C14" s="3">
        <v>5.8107300000000001E-2</v>
      </c>
      <c r="D14" s="3">
        <v>0.18351600000000001</v>
      </c>
      <c r="E14" s="3">
        <v>3.0679100000000001E-2</v>
      </c>
    </row>
  </sheetData>
  <mergeCells count="6">
    <mergeCell ref="B2:C2"/>
    <mergeCell ref="D2:E2"/>
    <mergeCell ref="B1:E1"/>
    <mergeCell ref="B9:E9"/>
    <mergeCell ref="B10:C10"/>
    <mergeCell ref="D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6" sqref="B6"/>
    </sheetView>
  </sheetViews>
  <sheetFormatPr defaultRowHeight="13" x14ac:dyDescent="0.3"/>
  <cols>
    <col min="1" max="1" width="10.7265625" style="3" bestFit="1" customWidth="1"/>
    <col min="2" max="2" width="18.6328125" style="3" bestFit="1" customWidth="1"/>
    <col min="3" max="3" width="22.7265625" style="3" bestFit="1" customWidth="1"/>
    <col min="4" max="4" width="18.6328125" style="3" bestFit="1" customWidth="1"/>
    <col min="5" max="5" width="22.7265625" style="3" bestFit="1" customWidth="1"/>
    <col min="6" max="16384" width="8.7265625" style="3"/>
  </cols>
  <sheetData>
    <row r="1" spans="1:5" x14ac:dyDescent="0.3">
      <c r="B1" s="8" t="s">
        <v>13</v>
      </c>
      <c r="C1" s="8"/>
      <c r="D1" s="8"/>
      <c r="E1" s="8"/>
    </row>
    <row r="2" spans="1:5" x14ac:dyDescent="0.3">
      <c r="B2" s="7" t="s">
        <v>17</v>
      </c>
      <c r="C2" s="7"/>
      <c r="D2" s="7" t="s">
        <v>18</v>
      </c>
      <c r="E2" s="7"/>
    </row>
    <row r="3" spans="1:5" x14ac:dyDescent="0.3">
      <c r="B3" s="5" t="s">
        <v>3</v>
      </c>
      <c r="C3" s="5" t="s">
        <v>4</v>
      </c>
      <c r="D3" s="5" t="s">
        <v>3</v>
      </c>
      <c r="E3" s="5" t="s">
        <v>4</v>
      </c>
    </row>
    <row r="4" spans="1:5" x14ac:dyDescent="0.3">
      <c r="A4" s="3" t="s">
        <v>10</v>
      </c>
      <c r="B4" s="3">
        <v>0.25398999999999999</v>
      </c>
      <c r="C4" s="3">
        <v>2.36583E-2</v>
      </c>
      <c r="D4" s="3">
        <v>0.129576</v>
      </c>
      <c r="E4" s="3">
        <v>3.8511799999999999E-2</v>
      </c>
    </row>
    <row r="5" spans="1:5" x14ac:dyDescent="0.3">
      <c r="A5" s="3" t="s">
        <v>11</v>
      </c>
      <c r="B5" s="3">
        <v>0.20485600000000001</v>
      </c>
      <c r="C5" s="3">
        <v>5.2269000000000003E-2</v>
      </c>
      <c r="D5" s="3">
        <v>0.27635700000000002</v>
      </c>
      <c r="E5" s="3">
        <v>8.2667400000000002E-2</v>
      </c>
    </row>
    <row r="6" spans="1:5" x14ac:dyDescent="0.3">
      <c r="A6" s="3" t="s">
        <v>12</v>
      </c>
      <c r="B6" s="3">
        <v>6.8349400000000005E-2</v>
      </c>
      <c r="C6" s="3">
        <v>4.0462999999999999E-2</v>
      </c>
      <c r="D6" s="3">
        <v>0.119409</v>
      </c>
      <c r="E6" s="3">
        <v>4.7307000000000002E-2</v>
      </c>
    </row>
    <row r="9" spans="1:5" x14ac:dyDescent="0.3">
      <c r="B9" s="8" t="s">
        <v>14</v>
      </c>
      <c r="C9" s="8"/>
      <c r="D9" s="8"/>
      <c r="E9" s="8"/>
    </row>
    <row r="10" spans="1:5" x14ac:dyDescent="0.3">
      <c r="B10" s="7" t="s">
        <v>17</v>
      </c>
      <c r="C10" s="7"/>
      <c r="D10" s="7" t="s">
        <v>18</v>
      </c>
      <c r="E10" s="7"/>
    </row>
    <row r="11" spans="1:5" x14ac:dyDescent="0.3">
      <c r="B11" s="5" t="s">
        <v>3</v>
      </c>
      <c r="C11" s="5" t="s">
        <v>4</v>
      </c>
      <c r="D11" s="5" t="s">
        <v>3</v>
      </c>
      <c r="E11" s="5" t="s">
        <v>4</v>
      </c>
    </row>
    <row r="12" spans="1:5" x14ac:dyDescent="0.3">
      <c r="A12" s="3" t="s">
        <v>10</v>
      </c>
      <c r="B12" s="3">
        <v>0.33207500000000001</v>
      </c>
      <c r="C12" s="3">
        <v>4.4861199999999997E-2</v>
      </c>
      <c r="D12" s="3">
        <v>0.17346900000000001</v>
      </c>
      <c r="E12" s="3">
        <v>7.2622999999999993E-2</v>
      </c>
    </row>
    <row r="13" spans="1:5" x14ac:dyDescent="0.3">
      <c r="A13" s="3" t="s">
        <v>11</v>
      </c>
      <c r="B13" s="3">
        <v>0.23008500000000001</v>
      </c>
      <c r="C13" s="3">
        <v>5.21258E-2</v>
      </c>
      <c r="D13" s="3">
        <v>0.22018299999999999</v>
      </c>
      <c r="E13" s="3">
        <v>6.6913100000000003E-2</v>
      </c>
    </row>
    <row r="14" spans="1:5" x14ac:dyDescent="0.3">
      <c r="A14" s="3" t="s">
        <v>12</v>
      </c>
      <c r="B14" s="3">
        <v>0.13974800000000001</v>
      </c>
      <c r="C14" s="3">
        <v>7.0038100000000006E-2</v>
      </c>
      <c r="D14" s="3">
        <v>0.24410200000000001</v>
      </c>
      <c r="E14" s="3">
        <v>8.89538E-2</v>
      </c>
    </row>
  </sheetData>
  <mergeCells count="6">
    <mergeCell ref="B10:C10"/>
    <mergeCell ref="D10:E10"/>
    <mergeCell ref="B1:E1"/>
    <mergeCell ref="B2:C2"/>
    <mergeCell ref="D2:E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STDDEVx2RESNETCifar10MR1_150Ep</vt:lpstr>
      <vt:lpstr>STDDEVx2RESNETCifar10MR2_150Ep</vt:lpstr>
      <vt:lpstr>ResNetOn_DataSets</vt:lpstr>
      <vt:lpstr>ModelsOnCifar10Data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Rao, Raghotham</dc:creator>
  <cp:lastModifiedBy>M Rao, Raghotham</cp:lastModifiedBy>
  <dcterms:created xsi:type="dcterms:W3CDTF">2018-01-25T13:23:12Z</dcterms:created>
  <dcterms:modified xsi:type="dcterms:W3CDTF">2018-01-28T05:44:01Z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506b76b1-feec-40a3-98d5-5c259282e32f</vt:lpwstr>
  </property>
</Properties>
</file>