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9BFF5467-48D0-4338-BDEC-AE17AFB05025}" xr6:coauthVersionLast="45" xr6:coauthVersionMax="45" xr10:uidLastSave="{00000000-0000-0000-0000-000000000000}"/>
  <bookViews>
    <workbookView xWindow="-108" yWindow="-108" windowWidth="23256" windowHeight="12576" activeTab="2" xr2:uid="{277B066D-FD2F-49A8-AD18-41178DF68479}"/>
  </bookViews>
  <sheets>
    <sheet name="Orçamento" sheetId="2" r:id="rId1"/>
    <sheet name="Planilha1" sheetId="4" r:id="rId2"/>
    <sheet name="Cronogr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J29" i="2" l="1"/>
  <c r="G20" i="2"/>
  <c r="C24" i="2"/>
  <c r="J27" i="2"/>
  <c r="G18" i="2" l="1"/>
  <c r="H35" i="2" l="1"/>
  <c r="H34" i="2"/>
  <c r="H33" i="2"/>
  <c r="C22" i="2"/>
</calcChain>
</file>

<file path=xl/sharedStrings.xml><?xml version="1.0" encoding="utf-8"?>
<sst xmlns="http://schemas.openxmlformats.org/spreadsheetml/2006/main" count="195" uniqueCount="111">
  <si>
    <t>Telas</t>
  </si>
  <si>
    <t>index</t>
  </si>
  <si>
    <t>home</t>
  </si>
  <si>
    <t>Tempo</t>
  </si>
  <si>
    <t>consultar cliente</t>
  </si>
  <si>
    <t>simples nacional</t>
  </si>
  <si>
    <t>livro contabil</t>
  </si>
  <si>
    <t>alteração de senha</t>
  </si>
  <si>
    <t>esqueci minha senha</t>
  </si>
  <si>
    <t>serviços</t>
  </si>
  <si>
    <t>contato</t>
  </si>
  <si>
    <t>cadastro de cliente</t>
  </si>
  <si>
    <t>atualizar cliente</t>
  </si>
  <si>
    <t>emissão de nota fiscal</t>
  </si>
  <si>
    <t>importação de extrato</t>
  </si>
  <si>
    <t>gestão paginas</t>
  </si>
  <si>
    <t>Acesso</t>
  </si>
  <si>
    <t>todos</t>
  </si>
  <si>
    <t>admin, cliente</t>
  </si>
  <si>
    <t>admin</t>
  </si>
  <si>
    <t>Total Horas</t>
  </si>
  <si>
    <t>Valor Hora</t>
  </si>
  <si>
    <t>Valor Total</t>
  </si>
  <si>
    <t>Não se aplica</t>
  </si>
  <si>
    <t>Tarefa</t>
  </si>
  <si>
    <t>Criar banco de dados</t>
  </si>
  <si>
    <t>Tabela de emissão nota fiscal</t>
  </si>
  <si>
    <t>Tabela simples nacional</t>
  </si>
  <si>
    <t>Tabela extrato banco</t>
  </si>
  <si>
    <t>Tabela conta a pagar</t>
  </si>
  <si>
    <t>Tabela conta a receber</t>
  </si>
  <si>
    <t>Tabela livro contabil</t>
  </si>
  <si>
    <t>Tabela gestao paginas</t>
  </si>
  <si>
    <t>Tabela de log</t>
  </si>
  <si>
    <t>Trigger para cadastro dos logs</t>
  </si>
  <si>
    <t>Tabela de cadastro de cliente contabilidade</t>
  </si>
  <si>
    <t>Tabela de cadastro de cliente do cliente</t>
  </si>
  <si>
    <t>Data da Emissão, Numero da NF, Código de Verificação, Intermediario do Serviço, Descriminação do Serviço, Valor Total do Serviço (R$), Valor Total das Deduções (R$), ISS Retido Pelo Tomador, Status (verificar com rafa procedimento para NFE canceladas</t>
  </si>
  <si>
    <t>Nome, CNPJ, CPF, Código De Acesso Simples Nacional, Código de Acesso ao E-CAC, Senha Certificado Digital ou E-CAC, Senha Prefeitura</t>
  </si>
  <si>
    <t>Tabela de acesso simples nacional</t>
  </si>
  <si>
    <t>Verificar a possibilidade de webservice como na nfe</t>
  </si>
  <si>
    <t>Numero ordem, Data, Tipo, Descrição, Entrada, Saída</t>
  </si>
  <si>
    <t>Código, Data Emissão, Data Vencimento, Data Baixa, Valor, Cliente, Parcelamento, Tipo (cheque, dinheir), Conta bancaria, Obsevação, Status (aberta, paga, em analise), descrição</t>
  </si>
  <si>
    <t>Valor ainda não informado</t>
  </si>
  <si>
    <t>Função conexão com banco de dados</t>
  </si>
  <si>
    <t>Função cadastro de cliente</t>
  </si>
  <si>
    <t>Função consulta de cliente</t>
  </si>
  <si>
    <t>Função editar cliente</t>
  </si>
  <si>
    <t>Função de login</t>
  </si>
  <si>
    <t>Função controle de usuário menu e páginas</t>
  </si>
  <si>
    <t>Função cadastro da emissão da NF no banco de dado automática</t>
  </si>
  <si>
    <t>Função Emissão de NF automatica</t>
  </si>
  <si>
    <t>item novo</t>
  </si>
  <si>
    <t>Tera o botão para edita e emitir NF</t>
  </si>
  <si>
    <t>consultar notas emitidas</t>
  </si>
  <si>
    <t>Função consulta de notas emitidas</t>
  </si>
  <si>
    <t>Função para upload do DAS</t>
  </si>
  <si>
    <t>Função para importação do extrato bancario</t>
  </si>
  <si>
    <t>Função para cadastro de contas a pagar</t>
  </si>
  <si>
    <t>Função para consulta de contas a pagar</t>
  </si>
  <si>
    <t>Função para editar de contas a pagar</t>
  </si>
  <si>
    <t>Função para cadastro de contas a receber</t>
  </si>
  <si>
    <t>Função para consulta de contas a receber</t>
  </si>
  <si>
    <t>Função para editar de contas a receber</t>
  </si>
  <si>
    <t>cadastro contas a pagar e receber</t>
  </si>
  <si>
    <t>consultar contas a pagar e receber</t>
  </si>
  <si>
    <t>editar contas a pagar e receber</t>
  </si>
  <si>
    <t>Função para cadastro livro contabil</t>
  </si>
  <si>
    <t>Função para consultar livro contabil</t>
  </si>
  <si>
    <t>Função para alteração de senha</t>
  </si>
  <si>
    <t>Função para enviar e-mail troca de senha</t>
  </si>
  <si>
    <t>Função para atualização paginas index (gestão paginas)</t>
  </si>
  <si>
    <t>Tabela de Perfil do Usuário</t>
  </si>
  <si>
    <t>Usar PDO Genérico</t>
  </si>
  <si>
    <t>Verificar se aqui e onde tudo que é feito tem que ser cadastrado</t>
  </si>
  <si>
    <t>Procedure ou Trigger Livro contabil</t>
  </si>
  <si>
    <t>Valor Horas</t>
  </si>
  <si>
    <t>1º</t>
  </si>
  <si>
    <t>2º</t>
  </si>
  <si>
    <t>3º</t>
  </si>
  <si>
    <t>Funções Jquery, Javascript e CSS cutosmizadas</t>
  </si>
  <si>
    <t>ID</t>
  </si>
  <si>
    <t>Atividade</t>
  </si>
  <si>
    <t>Criar tela home</t>
  </si>
  <si>
    <t>Criar tela cadastro de cliente</t>
  </si>
  <si>
    <t>Criar tela consultar de cliente</t>
  </si>
  <si>
    <t>Criar tela editar de cliente</t>
  </si>
  <si>
    <t>Criar tela de emissão de nfe</t>
  </si>
  <si>
    <t>Criar tela simples nacional</t>
  </si>
  <si>
    <t>Criar tela importação de extrato bancário</t>
  </si>
  <si>
    <t>Criar tela de esqueci minha senha</t>
  </si>
  <si>
    <t>Criar tela para gestão das página index</t>
  </si>
  <si>
    <t>Consultar notas emitidas</t>
  </si>
  <si>
    <t>Cadastro contas a pagar e receber</t>
  </si>
  <si>
    <t>Consultar contas a pagar e receber</t>
  </si>
  <si>
    <t>Editar contas a pagar e receber</t>
  </si>
  <si>
    <t>Tempo Previsto de execução</t>
  </si>
  <si>
    <t>CNPJ</t>
  </si>
  <si>
    <t>Descrição</t>
  </si>
  <si>
    <t>valor</t>
  </si>
  <si>
    <t>vencimento</t>
  </si>
  <si>
    <t>Criar tela livro Caixa</t>
  </si>
  <si>
    <t>Front End</t>
  </si>
  <si>
    <t>ok</t>
  </si>
  <si>
    <t>Criar tela cadastro de serviço</t>
  </si>
  <si>
    <t>Criar tela consultar de serviço</t>
  </si>
  <si>
    <t>Criar tela editar de serviço</t>
  </si>
  <si>
    <t>Criar tela de alteração de senha</t>
  </si>
  <si>
    <t>Stand by</t>
  </si>
  <si>
    <t>Login</t>
  </si>
  <si>
    <t>está dentro da pagina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</si>
</sst>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46" fontId="0" fillId="0" borderId="0" xfId="0" applyNumberFormat="1"/>
    <xf numFmtId="44" fontId="0" fillId="0" borderId="0" xfId="1" applyFont="1"/>
    <xf numFmtId="0" fontId="3" fillId="0" borderId="0" xfId="0" applyFont="1"/>
    <xf numFmtId="44" fontId="2" fillId="2" borderId="0" xfId="1" applyFont="1" applyFill="1"/>
    <xf numFmtId="44" fontId="0" fillId="3" borderId="0" xfId="1" applyFont="1" applyFill="1"/>
    <xf numFmtId="0" fontId="0" fillId="4" borderId="0" xfId="0" applyFill="1"/>
    <xf numFmtId="21" fontId="0" fillId="4" borderId="0" xfId="0" applyNumberFormat="1" applyFill="1"/>
    <xf numFmtId="44" fontId="0" fillId="0" borderId="0" xfId="0" applyNumberFormat="1"/>
    <xf numFmtId="44" fontId="0" fillId="3" borderId="0" xfId="1" applyNumberFormat="1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025E-00A7-4FDC-9959-F30D84F51539}">
  <dimension ref="A1:K35"/>
  <sheetViews>
    <sheetView workbookViewId="0">
      <selection activeCell="D11" sqref="D11"/>
    </sheetView>
  </sheetViews>
  <sheetFormatPr defaultRowHeight="14.4" x14ac:dyDescent="0.3"/>
  <cols>
    <col min="1" max="1" width="29.21875" bestFit="1" customWidth="1"/>
    <col min="2" max="2" width="12.33203125" bestFit="1" customWidth="1"/>
    <col min="3" max="3" width="11.88671875" bestFit="1" customWidth="1"/>
    <col min="6" max="6" width="36.88671875" bestFit="1" customWidth="1"/>
    <col min="7" max="7" width="13.33203125" bestFit="1" customWidth="1"/>
    <col min="8" max="8" width="11.88671875" bestFit="1" customWidth="1"/>
    <col min="9" max="9" width="55.109375" bestFit="1" customWidth="1"/>
    <col min="10" max="10" width="11.88671875" bestFit="1" customWidth="1"/>
  </cols>
  <sheetData>
    <row r="1" spans="1:11" x14ac:dyDescent="0.3">
      <c r="A1" s="4" t="s">
        <v>0</v>
      </c>
      <c r="B1" s="4" t="s">
        <v>16</v>
      </c>
      <c r="C1" s="4" t="s">
        <v>3</v>
      </c>
      <c r="E1" s="4"/>
      <c r="F1" s="4" t="s">
        <v>24</v>
      </c>
      <c r="G1" s="4" t="s">
        <v>3</v>
      </c>
      <c r="I1" s="4" t="s">
        <v>24</v>
      </c>
      <c r="J1" s="4" t="s">
        <v>3</v>
      </c>
    </row>
    <row r="2" spans="1:11" x14ac:dyDescent="0.3">
      <c r="A2" t="s">
        <v>1</v>
      </c>
      <c r="B2" t="s">
        <v>17</v>
      </c>
      <c r="C2" s="1" t="s">
        <v>23</v>
      </c>
      <c r="F2" t="s">
        <v>25</v>
      </c>
      <c r="G2" s="1">
        <v>8.3333333333333329E-2</v>
      </c>
      <c r="H2" s="1"/>
      <c r="I2" t="s">
        <v>49</v>
      </c>
      <c r="J2" s="1">
        <v>0.125</v>
      </c>
    </row>
    <row r="3" spans="1:11" x14ac:dyDescent="0.3">
      <c r="A3" t="s">
        <v>9</v>
      </c>
      <c r="B3" t="s">
        <v>17</v>
      </c>
      <c r="C3" s="1" t="s">
        <v>23</v>
      </c>
      <c r="F3" t="s">
        <v>35</v>
      </c>
      <c r="G3" s="1">
        <v>0.125</v>
      </c>
      <c r="I3" t="s">
        <v>44</v>
      </c>
      <c r="J3" s="1">
        <v>0.125</v>
      </c>
      <c r="K3" t="s">
        <v>73</v>
      </c>
    </row>
    <row r="4" spans="1:11" x14ac:dyDescent="0.3">
      <c r="A4" t="s">
        <v>10</v>
      </c>
      <c r="B4" t="s">
        <v>17</v>
      </c>
      <c r="C4" s="1" t="s">
        <v>23</v>
      </c>
      <c r="F4" t="s">
        <v>36</v>
      </c>
      <c r="G4" s="1">
        <v>8.3333333333333329E-2</v>
      </c>
      <c r="I4" t="s">
        <v>48</v>
      </c>
      <c r="J4" s="1">
        <v>0.125</v>
      </c>
    </row>
    <row r="5" spans="1:11" x14ac:dyDescent="0.3">
      <c r="A5" t="s">
        <v>2</v>
      </c>
      <c r="B5" t="s">
        <v>18</v>
      </c>
      <c r="C5" s="1">
        <v>4.1666666666666664E-2</v>
      </c>
      <c r="F5" t="s">
        <v>26</v>
      </c>
      <c r="G5" s="1">
        <v>0.16666666666666666</v>
      </c>
      <c r="H5" t="s">
        <v>37</v>
      </c>
      <c r="I5" t="s">
        <v>45</v>
      </c>
      <c r="J5" s="1">
        <v>0.125</v>
      </c>
    </row>
    <row r="6" spans="1:11" x14ac:dyDescent="0.3">
      <c r="A6" t="s">
        <v>11</v>
      </c>
      <c r="B6" t="s">
        <v>19</v>
      </c>
      <c r="C6" s="1">
        <v>0.125</v>
      </c>
      <c r="F6" t="s">
        <v>39</v>
      </c>
      <c r="G6" s="1">
        <v>8.3333333333333329E-2</v>
      </c>
      <c r="H6" t="s">
        <v>38</v>
      </c>
      <c r="I6" t="s">
        <v>46</v>
      </c>
      <c r="J6" s="1">
        <v>8.3333333333333329E-2</v>
      </c>
    </row>
    <row r="7" spans="1:11" x14ac:dyDescent="0.3">
      <c r="A7" t="s">
        <v>4</v>
      </c>
      <c r="B7" t="s">
        <v>19</v>
      </c>
      <c r="C7" s="1">
        <v>8.3333333333333329E-2</v>
      </c>
      <c r="D7" t="s">
        <v>53</v>
      </c>
      <c r="F7" t="s">
        <v>27</v>
      </c>
      <c r="G7" s="1">
        <v>8.3333333333333329E-2</v>
      </c>
      <c r="H7" t="s">
        <v>40</v>
      </c>
      <c r="I7" t="s">
        <v>47</v>
      </c>
      <c r="J7" s="1">
        <v>0.125</v>
      </c>
    </row>
    <row r="8" spans="1:11" x14ac:dyDescent="0.3">
      <c r="A8" t="s">
        <v>12</v>
      </c>
      <c r="B8" t="s">
        <v>19</v>
      </c>
      <c r="C8" s="1">
        <v>4.1666666666666664E-2</v>
      </c>
      <c r="F8" s="1" t="s">
        <v>28</v>
      </c>
      <c r="G8" s="1">
        <v>8.3333333333333329E-2</v>
      </c>
      <c r="I8" t="s">
        <v>51</v>
      </c>
      <c r="J8" s="1">
        <v>0.5</v>
      </c>
    </row>
    <row r="9" spans="1:11" x14ac:dyDescent="0.3">
      <c r="A9" t="s">
        <v>13</v>
      </c>
      <c r="B9" t="s">
        <v>18</v>
      </c>
      <c r="C9" s="1">
        <v>4.1666666666666664E-2</v>
      </c>
      <c r="F9" t="s">
        <v>29</v>
      </c>
      <c r="G9" s="1">
        <v>0.125</v>
      </c>
      <c r="H9" t="s">
        <v>42</v>
      </c>
      <c r="I9" t="s">
        <v>50</v>
      </c>
      <c r="J9" s="1">
        <v>8.3333333333333329E-2</v>
      </c>
    </row>
    <row r="10" spans="1:11" x14ac:dyDescent="0.3">
      <c r="A10" s="7" t="s">
        <v>54</v>
      </c>
      <c r="B10" s="7" t="s">
        <v>18</v>
      </c>
      <c r="C10" s="8">
        <v>2.0833333333333332E-2</v>
      </c>
      <c r="D10" t="s">
        <v>52</v>
      </c>
      <c r="F10" t="s">
        <v>30</v>
      </c>
      <c r="G10" s="1">
        <v>0.125</v>
      </c>
      <c r="H10" t="s">
        <v>42</v>
      </c>
      <c r="I10" t="s">
        <v>55</v>
      </c>
      <c r="J10" s="1">
        <v>8.3333333333333329E-2</v>
      </c>
    </row>
    <row r="11" spans="1:11" x14ac:dyDescent="0.3">
      <c r="A11" t="s">
        <v>5</v>
      </c>
      <c r="B11" t="s">
        <v>18</v>
      </c>
      <c r="C11" s="1">
        <v>4.1666666666666664E-2</v>
      </c>
      <c r="F11" s="1" t="s">
        <v>31</v>
      </c>
      <c r="G11" s="1">
        <v>8.3333333333333329E-2</v>
      </c>
      <c r="H11" t="s">
        <v>41</v>
      </c>
      <c r="I11" t="s">
        <v>56</v>
      </c>
      <c r="J11" s="1">
        <v>8.3333333333333329E-2</v>
      </c>
    </row>
    <row r="12" spans="1:11" x14ac:dyDescent="0.3">
      <c r="A12" t="s">
        <v>14</v>
      </c>
      <c r="B12" t="s">
        <v>18</v>
      </c>
      <c r="C12" s="1">
        <v>4.1666666666666664E-2</v>
      </c>
      <c r="F12" t="s">
        <v>32</v>
      </c>
      <c r="G12" s="1">
        <v>4.1666666666666664E-2</v>
      </c>
      <c r="I12" t="s">
        <v>57</v>
      </c>
      <c r="J12" s="1">
        <v>0.20833333333333334</v>
      </c>
    </row>
    <row r="13" spans="1:11" x14ac:dyDescent="0.3">
      <c r="A13" s="7" t="s">
        <v>64</v>
      </c>
      <c r="B13" s="7" t="s">
        <v>18</v>
      </c>
      <c r="C13" s="8">
        <v>2.0833333333333332E-2</v>
      </c>
      <c r="D13" t="s">
        <v>52</v>
      </c>
      <c r="F13" t="s">
        <v>33</v>
      </c>
      <c r="G13" s="1">
        <v>8.3333333333333329E-2</v>
      </c>
      <c r="I13" t="s">
        <v>58</v>
      </c>
      <c r="J13" s="1">
        <v>0.125</v>
      </c>
    </row>
    <row r="14" spans="1:11" x14ac:dyDescent="0.3">
      <c r="A14" s="7" t="s">
        <v>65</v>
      </c>
      <c r="B14" s="7" t="s">
        <v>18</v>
      </c>
      <c r="C14" s="8">
        <v>2.0833333333333332E-2</v>
      </c>
      <c r="D14" t="s">
        <v>52</v>
      </c>
      <c r="F14" t="s">
        <v>72</v>
      </c>
      <c r="G14" s="1">
        <v>4.1666666666666664E-2</v>
      </c>
      <c r="I14" t="s">
        <v>59</v>
      </c>
      <c r="J14" s="1">
        <v>8.3333333333333329E-2</v>
      </c>
    </row>
    <row r="15" spans="1:11" x14ac:dyDescent="0.3">
      <c r="A15" s="7" t="s">
        <v>66</v>
      </c>
      <c r="B15" s="7" t="s">
        <v>18</v>
      </c>
      <c r="C15" s="8">
        <v>2.0833333333333332E-2</v>
      </c>
      <c r="D15" t="s">
        <v>52</v>
      </c>
      <c r="F15" t="s">
        <v>34</v>
      </c>
      <c r="G15" s="1">
        <v>8.3333333333333329E-2</v>
      </c>
      <c r="I15" t="s">
        <v>60</v>
      </c>
      <c r="J15" s="1">
        <v>0.125</v>
      </c>
    </row>
    <row r="16" spans="1:11" x14ac:dyDescent="0.3">
      <c r="A16" t="s">
        <v>6</v>
      </c>
      <c r="B16" t="s">
        <v>18</v>
      </c>
      <c r="C16" s="1">
        <v>4.1666666666666664E-2</v>
      </c>
      <c r="F16" t="s">
        <v>75</v>
      </c>
      <c r="G16" s="1">
        <v>8.3333333333333329E-2</v>
      </c>
      <c r="I16" t="s">
        <v>61</v>
      </c>
      <c r="J16" s="1">
        <v>0.125</v>
      </c>
    </row>
    <row r="17" spans="1:11" x14ac:dyDescent="0.3">
      <c r="A17" t="s">
        <v>7</v>
      </c>
      <c r="B17" t="s">
        <v>18</v>
      </c>
      <c r="C17" s="1">
        <v>2.0833333333333332E-2</v>
      </c>
      <c r="I17" t="s">
        <v>62</v>
      </c>
      <c r="J17" s="1">
        <v>8.3333333333333329E-2</v>
      </c>
    </row>
    <row r="18" spans="1:11" x14ac:dyDescent="0.3">
      <c r="A18" t="s">
        <v>8</v>
      </c>
      <c r="B18" t="s">
        <v>18</v>
      </c>
      <c r="C18" s="1">
        <v>2.0833333333333332E-2</v>
      </c>
      <c r="F18" t="s">
        <v>20</v>
      </c>
      <c r="G18" s="2">
        <f>SUM(G2:G16)</f>
        <v>1.375</v>
      </c>
      <c r="I18" t="s">
        <v>63</v>
      </c>
      <c r="J18" s="1">
        <v>0.125</v>
      </c>
    </row>
    <row r="19" spans="1:11" x14ac:dyDescent="0.3">
      <c r="A19" t="s">
        <v>15</v>
      </c>
      <c r="B19" t="s">
        <v>19</v>
      </c>
      <c r="C19" s="1">
        <v>4.1666666666666664E-2</v>
      </c>
      <c r="F19" t="s">
        <v>21</v>
      </c>
      <c r="G19" s="3">
        <v>25</v>
      </c>
      <c r="I19" t="s">
        <v>67</v>
      </c>
      <c r="J19" s="1">
        <v>0.20833333333333334</v>
      </c>
      <c r="K19" t="s">
        <v>74</v>
      </c>
    </row>
    <row r="20" spans="1:11" x14ac:dyDescent="0.3">
      <c r="F20" t="s">
        <v>22</v>
      </c>
      <c r="G20" s="10">
        <f>G19*33</f>
        <v>825</v>
      </c>
      <c r="H20" t="s">
        <v>43</v>
      </c>
      <c r="I20" t="s">
        <v>68</v>
      </c>
      <c r="J20" s="1">
        <v>8.3333333333333329E-2</v>
      </c>
    </row>
    <row r="21" spans="1:11" x14ac:dyDescent="0.3">
      <c r="I21" t="s">
        <v>69</v>
      </c>
      <c r="J21" s="1">
        <v>8.3333333333333329E-2</v>
      </c>
    </row>
    <row r="22" spans="1:11" x14ac:dyDescent="0.3">
      <c r="A22" t="s">
        <v>20</v>
      </c>
      <c r="C22" s="2">
        <f>SUM(C2:C19)</f>
        <v>0.625</v>
      </c>
      <c r="I22" t="s">
        <v>70</v>
      </c>
      <c r="J22" s="1">
        <v>8.3333333333333329E-2</v>
      </c>
    </row>
    <row r="23" spans="1:11" x14ac:dyDescent="0.3">
      <c r="A23" t="s">
        <v>21</v>
      </c>
      <c r="C23" s="3">
        <v>25</v>
      </c>
      <c r="I23" t="s">
        <v>71</v>
      </c>
      <c r="J23" s="1">
        <v>8.3333333333333329E-2</v>
      </c>
    </row>
    <row r="24" spans="1:11" x14ac:dyDescent="0.3">
      <c r="A24" t="s">
        <v>22</v>
      </c>
      <c r="C24" s="5">
        <f>25*15</f>
        <v>375</v>
      </c>
      <c r="I24" t="s">
        <v>80</v>
      </c>
      <c r="J24" s="1">
        <v>0.125</v>
      </c>
    </row>
    <row r="27" spans="1:11" x14ac:dyDescent="0.3">
      <c r="I27" t="s">
        <v>20</v>
      </c>
      <c r="J27" s="2">
        <f>SUM(J2:J24)</f>
        <v>3.0000000000000009</v>
      </c>
    </row>
    <row r="28" spans="1:11" x14ac:dyDescent="0.3">
      <c r="I28" t="s">
        <v>21</v>
      </c>
      <c r="J28" s="3">
        <v>25</v>
      </c>
    </row>
    <row r="29" spans="1:11" x14ac:dyDescent="0.3">
      <c r="I29" t="s">
        <v>22</v>
      </c>
      <c r="J29" s="6">
        <f>25*72</f>
        <v>1800</v>
      </c>
    </row>
    <row r="31" spans="1:11" x14ac:dyDescent="0.3">
      <c r="G31" t="s">
        <v>76</v>
      </c>
      <c r="H31" s="9">
        <f>SUM(C24,G20,J29)</f>
        <v>3000</v>
      </c>
    </row>
    <row r="32" spans="1:11" x14ac:dyDescent="0.3">
      <c r="H32" s="11"/>
    </row>
    <row r="33" spans="7:10" x14ac:dyDescent="0.3">
      <c r="G33" t="s">
        <v>77</v>
      </c>
      <c r="H33" s="9">
        <f>H31*25%</f>
        <v>750</v>
      </c>
      <c r="J33" s="2"/>
    </row>
    <row r="34" spans="7:10" x14ac:dyDescent="0.3">
      <c r="G34" t="s">
        <v>78</v>
      </c>
      <c r="H34" s="9">
        <f>H31*25%</f>
        <v>750</v>
      </c>
    </row>
    <row r="35" spans="7:10" x14ac:dyDescent="0.3">
      <c r="G35" t="s">
        <v>79</v>
      </c>
      <c r="H35" s="9">
        <f>H31*50%</f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4A4-707D-4EB0-9BF1-C1D37351CD55}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97</v>
      </c>
      <c r="B1" t="s">
        <v>98</v>
      </c>
      <c r="C1" t="s">
        <v>99</v>
      </c>
      <c r="D1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7D0D-B86C-4E32-A1E1-733236DDDE17}">
  <dimension ref="A1:F65"/>
  <sheetViews>
    <sheetView tabSelected="1" workbookViewId="0">
      <selection activeCell="C15" sqref="C15"/>
    </sheetView>
  </sheetViews>
  <sheetFormatPr defaultRowHeight="14.4" x14ac:dyDescent="0.3"/>
  <cols>
    <col min="1" max="1" width="2.77734375" bestFit="1" customWidth="1"/>
    <col min="2" max="2" width="35.44140625" bestFit="1" customWidth="1"/>
    <col min="3" max="3" width="24.6640625" bestFit="1" customWidth="1"/>
    <col min="4" max="4" width="12.5546875" customWidth="1"/>
    <col min="5" max="5" width="15.6640625" bestFit="1" customWidth="1"/>
    <col min="6" max="6" width="9.5546875" bestFit="1" customWidth="1"/>
    <col min="7" max="7" width="24.33203125" bestFit="1" customWidth="1"/>
  </cols>
  <sheetData>
    <row r="1" spans="1:5" x14ac:dyDescent="0.3">
      <c r="A1" t="s">
        <v>81</v>
      </c>
      <c r="B1" t="s">
        <v>82</v>
      </c>
      <c r="C1" t="s">
        <v>96</v>
      </c>
      <c r="D1" t="s">
        <v>102</v>
      </c>
    </row>
    <row r="2" spans="1:5" x14ac:dyDescent="0.3">
      <c r="B2" t="s">
        <v>83</v>
      </c>
      <c r="C2" s="1">
        <v>4.1666666666666664E-2</v>
      </c>
      <c r="D2" s="12" t="s">
        <v>103</v>
      </c>
      <c r="E2" s="12"/>
    </row>
    <row r="3" spans="1:5" x14ac:dyDescent="0.3">
      <c r="B3" t="s">
        <v>84</v>
      </c>
      <c r="C3" s="1">
        <v>0.125</v>
      </c>
      <c r="D3" s="12" t="s">
        <v>103</v>
      </c>
      <c r="E3" s="12"/>
    </row>
    <row r="4" spans="1:5" x14ac:dyDescent="0.3">
      <c r="B4" t="s">
        <v>85</v>
      </c>
      <c r="C4" s="1">
        <v>8.3333333333333329E-2</v>
      </c>
      <c r="D4" s="12" t="s">
        <v>103</v>
      </c>
      <c r="E4" s="12"/>
    </row>
    <row r="5" spans="1:5" x14ac:dyDescent="0.3">
      <c r="B5" t="s">
        <v>86</v>
      </c>
      <c r="C5" s="1">
        <v>4.1666666666666664E-2</v>
      </c>
      <c r="D5" s="12" t="s">
        <v>103</v>
      </c>
      <c r="E5" s="12"/>
    </row>
    <row r="6" spans="1:5" x14ac:dyDescent="0.3">
      <c r="B6" t="s">
        <v>104</v>
      </c>
      <c r="C6" s="1">
        <v>4.1666666666666664E-2</v>
      </c>
      <c r="D6" s="12" t="s">
        <v>103</v>
      </c>
      <c r="E6" s="12"/>
    </row>
    <row r="7" spans="1:5" x14ac:dyDescent="0.3">
      <c r="B7" t="s">
        <v>105</v>
      </c>
      <c r="C7" s="1">
        <v>4.1666666666666664E-2</v>
      </c>
      <c r="D7" s="12" t="s">
        <v>103</v>
      </c>
      <c r="E7" s="12"/>
    </row>
    <row r="8" spans="1:5" x14ac:dyDescent="0.3">
      <c r="B8" t="s">
        <v>106</v>
      </c>
      <c r="C8" s="1">
        <v>4.1666666666666664E-2</v>
      </c>
      <c r="D8" s="12" t="s">
        <v>103</v>
      </c>
      <c r="E8" s="12"/>
    </row>
    <row r="9" spans="1:5" x14ac:dyDescent="0.3">
      <c r="B9" t="s">
        <v>87</v>
      </c>
      <c r="C9" s="1">
        <v>4.1666666666666664E-2</v>
      </c>
      <c r="D9" s="12" t="s">
        <v>103</v>
      </c>
      <c r="E9" s="12"/>
    </row>
    <row r="10" spans="1:5" x14ac:dyDescent="0.3">
      <c r="B10" t="s">
        <v>88</v>
      </c>
      <c r="C10" s="1">
        <v>4.1666666666666664E-2</v>
      </c>
      <c r="D10" s="12" t="s">
        <v>103</v>
      </c>
      <c r="E10" s="12"/>
    </row>
    <row r="11" spans="1:5" x14ac:dyDescent="0.3">
      <c r="B11" t="s">
        <v>89</v>
      </c>
      <c r="C11" s="1">
        <v>4.1666666666666664E-2</v>
      </c>
      <c r="D11" s="12" t="s">
        <v>103</v>
      </c>
      <c r="E11" s="12"/>
    </row>
    <row r="12" spans="1:5" x14ac:dyDescent="0.3">
      <c r="B12" t="s">
        <v>101</v>
      </c>
      <c r="C12" s="1">
        <v>4.1666666666666664E-2</v>
      </c>
      <c r="D12" s="12" t="s">
        <v>108</v>
      </c>
      <c r="E12" s="12"/>
    </row>
    <row r="13" spans="1:5" x14ac:dyDescent="0.3">
      <c r="B13" t="s">
        <v>90</v>
      </c>
      <c r="C13" s="1">
        <v>2.0833333333333332E-2</v>
      </c>
      <c r="D13" s="12" t="s">
        <v>103</v>
      </c>
      <c r="E13" s="12"/>
    </row>
    <row r="14" spans="1:5" x14ac:dyDescent="0.3">
      <c r="B14" t="s">
        <v>107</v>
      </c>
      <c r="C14" s="1">
        <v>2.0833333333333332E-2</v>
      </c>
      <c r="D14" s="12" t="s">
        <v>103</v>
      </c>
      <c r="E14" s="12" t="s">
        <v>110</v>
      </c>
    </row>
    <row r="15" spans="1:5" x14ac:dyDescent="0.3">
      <c r="B15" t="s">
        <v>91</v>
      </c>
      <c r="C15" s="1">
        <v>4.1666666666666664E-2</v>
      </c>
      <c r="D15" s="12"/>
      <c r="E15" s="12"/>
    </row>
    <row r="16" spans="1:5" x14ac:dyDescent="0.3">
      <c r="B16" t="s">
        <v>92</v>
      </c>
      <c r="C16" s="1">
        <v>2.0833333333333332E-2</v>
      </c>
      <c r="D16" s="12" t="s">
        <v>103</v>
      </c>
      <c r="E16" s="12"/>
    </row>
    <row r="17" spans="2:6" x14ac:dyDescent="0.3">
      <c r="B17" t="s">
        <v>93</v>
      </c>
      <c r="C17" s="1">
        <v>2.0833333333333332E-2</v>
      </c>
      <c r="D17" s="12" t="s">
        <v>103</v>
      </c>
      <c r="E17" s="12"/>
    </row>
    <row r="18" spans="2:6" x14ac:dyDescent="0.3">
      <c r="B18" t="s">
        <v>94</v>
      </c>
      <c r="C18" s="1">
        <v>2.0833333333333332E-2</v>
      </c>
      <c r="D18" s="12" t="s">
        <v>103</v>
      </c>
      <c r="E18" s="12"/>
    </row>
    <row r="19" spans="2:6" x14ac:dyDescent="0.3">
      <c r="B19" t="s">
        <v>95</v>
      </c>
      <c r="C19" s="1">
        <v>2.0833333333333332E-2</v>
      </c>
      <c r="D19" s="12" t="s">
        <v>103</v>
      </c>
      <c r="E19" s="12"/>
      <c r="F19" s="13"/>
    </row>
    <row r="20" spans="2:6" x14ac:dyDescent="0.3">
      <c r="B20" t="s">
        <v>109</v>
      </c>
      <c r="C20" s="1">
        <v>0</v>
      </c>
      <c r="D20" s="12" t="s">
        <v>103</v>
      </c>
    </row>
    <row r="21" spans="2:6" x14ac:dyDescent="0.3">
      <c r="C21" s="1"/>
      <c r="D21" s="12"/>
    </row>
    <row r="22" spans="2:6" x14ac:dyDescent="0.3">
      <c r="C22" s="1"/>
      <c r="D22" s="12"/>
    </row>
    <row r="23" spans="2:6" x14ac:dyDescent="0.3">
      <c r="C23" s="1"/>
      <c r="D23" s="12"/>
    </row>
    <row r="24" spans="2:6" x14ac:dyDescent="0.3">
      <c r="C24" s="1"/>
      <c r="D24" s="12"/>
    </row>
    <row r="25" spans="2:6" x14ac:dyDescent="0.3">
      <c r="C25" s="1"/>
      <c r="D25" s="12"/>
    </row>
    <row r="27" spans="2:6" x14ac:dyDescent="0.3">
      <c r="B27" t="s">
        <v>25</v>
      </c>
      <c r="C27" s="1">
        <v>8.3333333333333329E-2</v>
      </c>
    </row>
    <row r="28" spans="2:6" x14ac:dyDescent="0.3">
      <c r="B28" t="s">
        <v>35</v>
      </c>
      <c r="C28" s="1">
        <v>0.125</v>
      </c>
    </row>
    <row r="29" spans="2:6" x14ac:dyDescent="0.3">
      <c r="B29" t="s">
        <v>36</v>
      </c>
      <c r="C29" s="1">
        <v>8.3333333333333329E-2</v>
      </c>
    </row>
    <row r="30" spans="2:6" x14ac:dyDescent="0.3">
      <c r="B30" t="s">
        <v>26</v>
      </c>
      <c r="C30" s="1">
        <v>0.16666666666666666</v>
      </c>
    </row>
    <row r="31" spans="2:6" x14ac:dyDescent="0.3">
      <c r="B31" t="s">
        <v>39</v>
      </c>
      <c r="C31" s="1">
        <v>8.3333333333333329E-2</v>
      </c>
    </row>
    <row r="32" spans="2:6" x14ac:dyDescent="0.3">
      <c r="B32" t="s">
        <v>27</v>
      </c>
      <c r="C32" s="1">
        <v>8.3333333333333329E-2</v>
      </c>
    </row>
    <row r="33" spans="2:3" x14ac:dyDescent="0.3">
      <c r="B33" s="1" t="s">
        <v>28</v>
      </c>
      <c r="C33" s="1">
        <v>8.3333333333333329E-2</v>
      </c>
    </row>
    <row r="34" spans="2:3" x14ac:dyDescent="0.3">
      <c r="B34" t="s">
        <v>29</v>
      </c>
      <c r="C34" s="1">
        <v>0.125</v>
      </c>
    </row>
    <row r="35" spans="2:3" x14ac:dyDescent="0.3">
      <c r="B35" t="s">
        <v>30</v>
      </c>
      <c r="C35" s="1">
        <v>0.125</v>
      </c>
    </row>
    <row r="36" spans="2:3" x14ac:dyDescent="0.3">
      <c r="B36" s="1" t="s">
        <v>31</v>
      </c>
      <c r="C36" s="1">
        <v>8.3333333333333329E-2</v>
      </c>
    </row>
    <row r="37" spans="2:3" x14ac:dyDescent="0.3">
      <c r="B37" t="s">
        <v>32</v>
      </c>
      <c r="C37" s="1">
        <v>4.1666666666666664E-2</v>
      </c>
    </row>
    <row r="38" spans="2:3" x14ac:dyDescent="0.3">
      <c r="B38" t="s">
        <v>33</v>
      </c>
      <c r="C38" s="1">
        <v>8.3333333333333329E-2</v>
      </c>
    </row>
    <row r="39" spans="2:3" x14ac:dyDescent="0.3">
      <c r="B39" t="s">
        <v>72</v>
      </c>
      <c r="C39" s="1">
        <v>4.1666666666666664E-2</v>
      </c>
    </row>
    <row r="40" spans="2:3" x14ac:dyDescent="0.3">
      <c r="B40" t="s">
        <v>34</v>
      </c>
      <c r="C40" s="1">
        <v>8.3333333333333329E-2</v>
      </c>
    </row>
    <row r="41" spans="2:3" x14ac:dyDescent="0.3">
      <c r="B41" t="s">
        <v>75</v>
      </c>
      <c r="C41" s="1">
        <v>8.3333333333333329E-2</v>
      </c>
    </row>
    <row r="43" spans="2:3" x14ac:dyDescent="0.3">
      <c r="B43" t="s">
        <v>49</v>
      </c>
      <c r="C43" s="1">
        <v>0.125</v>
      </c>
    </row>
    <row r="44" spans="2:3" x14ac:dyDescent="0.3">
      <c r="B44" t="s">
        <v>44</v>
      </c>
      <c r="C44" s="1">
        <v>0.125</v>
      </c>
    </row>
    <row r="45" spans="2:3" x14ac:dyDescent="0.3">
      <c r="B45" t="s">
        <v>48</v>
      </c>
      <c r="C45" s="1">
        <v>0.125</v>
      </c>
    </row>
    <row r="46" spans="2:3" x14ac:dyDescent="0.3">
      <c r="B46" t="s">
        <v>45</v>
      </c>
      <c r="C46" s="1">
        <v>0.125</v>
      </c>
    </row>
    <row r="47" spans="2:3" x14ac:dyDescent="0.3">
      <c r="B47" t="s">
        <v>46</v>
      </c>
      <c r="C47" s="1">
        <v>8.3333333333333329E-2</v>
      </c>
    </row>
    <row r="48" spans="2:3" x14ac:dyDescent="0.3">
      <c r="B48" t="s">
        <v>47</v>
      </c>
      <c r="C48" s="1">
        <v>0.125</v>
      </c>
    </row>
    <row r="49" spans="2:3" x14ac:dyDescent="0.3">
      <c r="B49" t="s">
        <v>51</v>
      </c>
      <c r="C49" s="1">
        <v>0.5</v>
      </c>
    </row>
    <row r="50" spans="2:3" x14ac:dyDescent="0.3">
      <c r="B50" t="s">
        <v>50</v>
      </c>
      <c r="C50" s="1">
        <v>8.3333333333333329E-2</v>
      </c>
    </row>
    <row r="51" spans="2:3" x14ac:dyDescent="0.3">
      <c r="B51" t="s">
        <v>55</v>
      </c>
      <c r="C51" s="1">
        <v>8.3333333333333329E-2</v>
      </c>
    </row>
    <row r="52" spans="2:3" x14ac:dyDescent="0.3">
      <c r="B52" t="s">
        <v>56</v>
      </c>
      <c r="C52" s="1">
        <v>8.3333333333333329E-2</v>
      </c>
    </row>
    <row r="53" spans="2:3" x14ac:dyDescent="0.3">
      <c r="B53" t="s">
        <v>57</v>
      </c>
      <c r="C53" s="1">
        <v>0.20833333333333334</v>
      </c>
    </row>
    <row r="54" spans="2:3" x14ac:dyDescent="0.3">
      <c r="B54" t="s">
        <v>58</v>
      </c>
      <c r="C54" s="1">
        <v>0.125</v>
      </c>
    </row>
    <row r="55" spans="2:3" x14ac:dyDescent="0.3">
      <c r="B55" t="s">
        <v>59</v>
      </c>
      <c r="C55" s="1">
        <v>8.3333333333333329E-2</v>
      </c>
    </row>
    <row r="56" spans="2:3" x14ac:dyDescent="0.3">
      <c r="B56" t="s">
        <v>60</v>
      </c>
      <c r="C56" s="1">
        <v>0.125</v>
      </c>
    </row>
    <row r="57" spans="2:3" x14ac:dyDescent="0.3">
      <c r="B57" t="s">
        <v>61</v>
      </c>
      <c r="C57" s="1">
        <v>0.125</v>
      </c>
    </row>
    <row r="58" spans="2:3" x14ac:dyDescent="0.3">
      <c r="B58" t="s">
        <v>62</v>
      </c>
      <c r="C58" s="1">
        <v>8.3333333333333329E-2</v>
      </c>
    </row>
    <row r="59" spans="2:3" x14ac:dyDescent="0.3">
      <c r="B59" t="s">
        <v>63</v>
      </c>
      <c r="C59" s="1">
        <v>0.125</v>
      </c>
    </row>
    <row r="60" spans="2:3" x14ac:dyDescent="0.3">
      <c r="B60" t="s">
        <v>67</v>
      </c>
      <c r="C60" s="1">
        <v>0.20833333333333334</v>
      </c>
    </row>
    <row r="61" spans="2:3" x14ac:dyDescent="0.3">
      <c r="B61" t="s">
        <v>68</v>
      </c>
      <c r="C61" s="1">
        <v>8.3333333333333329E-2</v>
      </c>
    </row>
    <row r="62" spans="2:3" x14ac:dyDescent="0.3">
      <c r="B62" t="s">
        <v>69</v>
      </c>
      <c r="C62" s="1">
        <v>8.3333333333333329E-2</v>
      </c>
    </row>
    <row r="63" spans="2:3" x14ac:dyDescent="0.3">
      <c r="B63" t="s">
        <v>70</v>
      </c>
      <c r="C63" s="1">
        <v>8.3333333333333329E-2</v>
      </c>
    </row>
    <row r="64" spans="2:3" x14ac:dyDescent="0.3">
      <c r="B64" t="s">
        <v>71</v>
      </c>
      <c r="C64" s="1">
        <v>8.3333333333333329E-2</v>
      </c>
    </row>
    <row r="65" spans="2:3" x14ac:dyDescent="0.3">
      <c r="B65" t="s">
        <v>80</v>
      </c>
      <c r="C65" s="1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Planilha1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2020-04-27T14:32:28Z</dcterms:created>
  <dcterms:modified xsi:type="dcterms:W3CDTF">2020-07-07T12:26:19Z</dcterms:modified>
</cp:coreProperties>
</file>