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io.franca\Documents\GitHub\RSI\LOG\"/>
    </mc:Choice>
  </mc:AlternateContent>
  <xr:revisionPtr revIDLastSave="0" documentId="10_ncr:100000_{755B654E-F37D-4CB8-9E1B-4EDAA14ECE7B}" xr6:coauthVersionLast="31" xr6:coauthVersionMax="31" xr10:uidLastSave="{00000000-0000-0000-0000-000000000000}"/>
  <bookViews>
    <workbookView xWindow="0" yWindow="0" windowWidth="19200" windowHeight="6950" xr2:uid="{00000000-000D-0000-FFFF-FFFF00000000}"/>
  </bookViews>
  <sheets>
    <sheet name="Rsi-APP" sheetId="6" r:id="rId1"/>
  </sheets>
  <definedNames>
    <definedName name="LstSituacao">#REF!</definedName>
    <definedName name="LstStatus">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6" l="1"/>
  <c r="J11" i="6" l="1"/>
  <c r="J10" i="6"/>
  <c r="J9" i="6" l="1"/>
  <c r="J8" i="6" l="1"/>
  <c r="J7" i="6"/>
  <c r="J6" i="6"/>
  <c r="J5" i="6" l="1"/>
  <c r="C1" i="6"/>
  <c r="I1" i="6"/>
  <c r="H1" i="6"/>
  <c r="G1" i="6"/>
  <c r="F1" i="6"/>
  <c r="E1" i="6"/>
  <c r="J4" i="6"/>
  <c r="J1" i="6" l="1"/>
</calcChain>
</file>

<file path=xl/sharedStrings.xml><?xml version="1.0" encoding="utf-8"?>
<sst xmlns="http://schemas.openxmlformats.org/spreadsheetml/2006/main" count="136" uniqueCount="50">
  <si>
    <t>Gestor</t>
  </si>
  <si>
    <t>Blocker</t>
  </si>
  <si>
    <t>Critical</t>
  </si>
  <si>
    <t>Major</t>
  </si>
  <si>
    <t>Minor</t>
  </si>
  <si>
    <t>TOTAL</t>
  </si>
  <si>
    <t>Linhas_de_Código</t>
  </si>
  <si>
    <t>RSI</t>
  </si>
  <si>
    <t>APP RSI</t>
  </si>
  <si>
    <t>Data</t>
  </si>
  <si>
    <t>Bugs</t>
  </si>
  <si>
    <t>Vulnerabilities</t>
  </si>
  <si>
    <t>Code Smells</t>
  </si>
  <si>
    <t>0.0%</t>
  </si>
  <si>
    <t>Coverage</t>
  </si>
  <si>
    <t>33.5%</t>
  </si>
  <si>
    <t>Duplications</t>
  </si>
  <si>
    <t>Vulnerabilidades</t>
  </si>
  <si>
    <t>Code smells</t>
  </si>
  <si>
    <t>Cobertura</t>
  </si>
  <si>
    <t>Duplicações</t>
  </si>
  <si>
    <t>33.6%</t>
  </si>
  <si>
    <t>Nota Aplicação</t>
  </si>
  <si>
    <t>Aplicação</t>
  </si>
  <si>
    <t>1.0</t>
  </si>
  <si>
    <t>Versão</t>
  </si>
  <si>
    <t>1.1</t>
  </si>
  <si>
    <t>1.2</t>
  </si>
  <si>
    <t>1.3</t>
  </si>
  <si>
    <r>
      <t>12</t>
    </r>
    <r>
      <rPr>
        <sz val="8"/>
        <color theme="3"/>
        <rFont val="Segoe UI"/>
        <family val="2"/>
      </rPr>
      <t>E</t>
    </r>
  </si>
  <si>
    <r>
      <t>6</t>
    </r>
    <r>
      <rPr>
        <sz val="8"/>
        <color theme="3"/>
        <rFont val="Segoe UI"/>
        <family val="2"/>
      </rPr>
      <t>C</t>
    </r>
  </si>
  <si>
    <r>
      <t>0</t>
    </r>
    <r>
      <rPr>
        <sz val="8"/>
        <color theme="3"/>
        <rFont val="Segoe UI"/>
        <family val="2"/>
      </rPr>
      <t>A</t>
    </r>
  </si>
  <si>
    <r>
      <t>22</t>
    </r>
    <r>
      <rPr>
        <sz val="8"/>
        <color theme="3"/>
        <rFont val="Segoe UI"/>
        <family val="2"/>
      </rPr>
      <t>E</t>
    </r>
  </si>
  <si>
    <r>
      <t>21</t>
    </r>
    <r>
      <rPr>
        <sz val="8"/>
        <color theme="3"/>
        <rFont val="Segoe UI"/>
        <family val="2"/>
      </rPr>
      <t>B</t>
    </r>
  </si>
  <si>
    <r>
      <t>19</t>
    </r>
    <r>
      <rPr>
        <sz val="8"/>
        <color theme="3"/>
        <rFont val="Segoe UI"/>
        <family val="2"/>
      </rPr>
      <t>B</t>
    </r>
  </si>
  <si>
    <r>
      <t>512</t>
    </r>
    <r>
      <rPr>
        <sz val="8"/>
        <color theme="3"/>
        <rFont val="Segoe UI"/>
        <family val="2"/>
      </rPr>
      <t>A</t>
    </r>
  </si>
  <si>
    <r>
      <t>498</t>
    </r>
    <r>
      <rPr>
        <sz val="8"/>
        <color theme="3"/>
        <rFont val="Segoe UI"/>
        <family val="2"/>
      </rPr>
      <t>A</t>
    </r>
  </si>
  <si>
    <r>
      <t>503</t>
    </r>
    <r>
      <rPr>
        <sz val="8"/>
        <color theme="3"/>
        <rFont val="Segoe UI"/>
        <family val="2"/>
      </rPr>
      <t>A</t>
    </r>
  </si>
  <si>
    <r>
      <t>0</t>
    </r>
    <r>
      <rPr>
        <sz val="8"/>
        <color rgb="FFFFFFFF"/>
        <rFont val="Segoe UI"/>
        <family val="2"/>
      </rPr>
      <t>A</t>
    </r>
  </si>
  <si>
    <r>
      <t>451</t>
    </r>
    <r>
      <rPr>
        <sz val="8"/>
        <color rgb="FFFFFFFF"/>
        <rFont val="Segoe UI"/>
        <family val="2"/>
      </rPr>
      <t>A</t>
    </r>
  </si>
  <si>
    <t>30.8%</t>
  </si>
  <si>
    <t>1.5</t>
  </si>
  <si>
    <r>
      <t>450</t>
    </r>
    <r>
      <rPr>
        <sz val="8"/>
        <color rgb="FFFFFFFF"/>
        <rFont val="Segoe UI"/>
        <family val="2"/>
      </rPr>
      <t>A</t>
    </r>
  </si>
  <si>
    <t>30.3%</t>
  </si>
  <si>
    <t>1.6</t>
  </si>
  <si>
    <r>
      <t>439</t>
    </r>
    <r>
      <rPr>
        <sz val="8"/>
        <color rgb="FFFFFFFF"/>
        <rFont val="Segoe UI"/>
        <family val="2"/>
      </rPr>
      <t>A</t>
    </r>
  </si>
  <si>
    <t>30.1%</t>
  </si>
  <si>
    <t>1.7</t>
  </si>
  <si>
    <r>
      <t>435</t>
    </r>
    <r>
      <rPr>
        <sz val="8"/>
        <color rgb="FFFFFFFF"/>
        <rFont val="Segoe UI"/>
        <family val="2"/>
      </rPr>
      <t>A</t>
    </r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</si>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</sst>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3"/>
      <name val="Segoe UI"/>
      <family val="2"/>
    </font>
    <font>
      <sz val="8"/>
      <color theme="3"/>
      <name val="Segoe UI"/>
      <family val="2"/>
    </font>
    <font>
      <sz val="6"/>
      <color theme="3"/>
      <name val="Segoe UI"/>
      <family val="2"/>
    </font>
    <font>
      <sz val="9"/>
      <color rgb="FF444444"/>
      <name val="Segoe UI"/>
      <family val="2"/>
    </font>
    <font>
      <sz val="8"/>
      <color rgb="FFFFFFFF"/>
      <name val="Segoe UI"/>
      <family val="2"/>
    </font>
    <font>
      <sz val="6"/>
      <color rgb="FF444444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9" fontId="0" fillId="6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/>
    </xf>
    <xf numFmtId="16" fontId="0" fillId="7" borderId="1" xfId="0" applyNumberFormat="1" applyFont="1" applyFill="1" applyBorder="1" applyAlignment="1">
      <alignment horizontal="left" vertical="center"/>
    </xf>
    <xf numFmtId="9" fontId="0" fillId="7" borderId="1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C00F-7599-4FB4-AA5D-6C2FEA5A9C96}">
  <dimension ref="A1:T13"/>
  <sheetViews>
    <sheetView showGridLines="0" tabSelected="1" workbookViewId="0">
      <selection activeCell="P19" sqref="P19"/>
    </sheetView>
  </sheetViews>
  <sheetFormatPr defaultRowHeight="14.5" x14ac:dyDescent="0.35"/>
  <cols>
    <col min="3" max="3" width="9.7265625" customWidth="1"/>
    <col min="4" max="4" width="8.54296875" customWidth="1"/>
    <col min="5" max="5" width="16" bestFit="1" customWidth="1"/>
    <col min="10" max="10" width="14.1796875" bestFit="1" customWidth="1"/>
  </cols>
  <sheetData>
    <row r="1" spans="1:20" x14ac:dyDescent="0.35">
      <c r="B1" s="2" t="s">
        <v>5</v>
      </c>
      <c r="C1" s="3">
        <f>SUBTOTAL(2,D4:D99)</f>
        <v>9</v>
      </c>
      <c r="D1" s="3"/>
      <c r="E1" s="3">
        <f>SUBTOTAL(9,E4:E99)</f>
        <v>52667</v>
      </c>
      <c r="F1" s="3">
        <f>SUBTOTAL(9,F4:F99)</f>
        <v>26</v>
      </c>
      <c r="G1" s="3">
        <f>SUBTOTAL(9,G4:G99)</f>
        <v>560</v>
      </c>
      <c r="H1" s="3">
        <f>SUBTOTAL(9,H4:H99)</f>
        <v>1959</v>
      </c>
      <c r="I1" s="3">
        <f>SUBTOTAL(9,I4:I99)</f>
        <v>1787</v>
      </c>
      <c r="J1" s="4">
        <f>100%-SUM((F1/E1)*10,(G1/E1)*5,(H1/E1),(I1/E1)*0.1)</f>
        <v>0.90131011829039054</v>
      </c>
    </row>
    <row r="2" spans="1:20" x14ac:dyDescent="0.35">
      <c r="B2" s="5"/>
      <c r="C2" s="5"/>
      <c r="D2" s="5"/>
      <c r="E2" s="5"/>
      <c r="F2" s="5"/>
      <c r="G2" s="5"/>
      <c r="H2" s="5"/>
      <c r="I2" s="5"/>
      <c r="J2" s="6"/>
      <c r="L2" s="17" t="s">
        <v>25</v>
      </c>
      <c r="M2" s="18"/>
      <c r="N2" s="18"/>
      <c r="O2" s="18"/>
      <c r="P2" s="18"/>
      <c r="Q2" s="18"/>
      <c r="R2" s="18"/>
      <c r="S2" s="18"/>
      <c r="T2" s="18"/>
    </row>
    <row r="3" spans="1:20" x14ac:dyDescent="0.35">
      <c r="A3" s="1" t="s">
        <v>25</v>
      </c>
      <c r="B3" s="1" t="s">
        <v>0</v>
      </c>
      <c r="C3" s="1" t="s">
        <v>23</v>
      </c>
      <c r="D3" s="1" t="s">
        <v>9</v>
      </c>
      <c r="E3" s="1" t="s">
        <v>6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22</v>
      </c>
      <c r="L3" s="7">
        <v>0</v>
      </c>
      <c r="M3" s="7" t="s">
        <v>24</v>
      </c>
      <c r="N3" s="7" t="s">
        <v>26</v>
      </c>
      <c r="O3" s="7" t="s">
        <v>27</v>
      </c>
      <c r="P3" s="7" t="s">
        <v>28</v>
      </c>
      <c r="Q3" s="7" t="s">
        <v>41</v>
      </c>
      <c r="R3" s="7" t="s">
        <v>44</v>
      </c>
      <c r="S3" s="7" t="s">
        <v>47</v>
      </c>
      <c r="T3" s="7" t="s">
        <v>49</v>
      </c>
    </row>
    <row r="4" spans="1:20" x14ac:dyDescent="0.35">
      <c r="A4" s="14">
        <v>0</v>
      </c>
      <c r="B4" s="14" t="s">
        <v>7</v>
      </c>
      <c r="C4" s="14" t="s">
        <v>8</v>
      </c>
      <c r="D4" s="15">
        <v>43347</v>
      </c>
      <c r="E4" s="14">
        <v>5865</v>
      </c>
      <c r="F4" s="14">
        <v>18</v>
      </c>
      <c r="G4" s="14">
        <v>67</v>
      </c>
      <c r="H4" s="14">
        <v>240</v>
      </c>
      <c r="I4" s="14">
        <v>207</v>
      </c>
      <c r="J4" s="16">
        <f t="shared" ref="J4:J9" si="0">100%-SUM((F4/E4)*10,(G4/E4)*5,(H4/E4),(I4/E4)*0.1)</f>
        <v>0.86774083546462055</v>
      </c>
      <c r="L4" s="8" t="s">
        <v>29</v>
      </c>
      <c r="M4" s="8" t="s">
        <v>29</v>
      </c>
      <c r="N4" s="8" t="s">
        <v>30</v>
      </c>
      <c r="O4" s="8" t="s">
        <v>30</v>
      </c>
      <c r="P4" s="8" t="s">
        <v>31</v>
      </c>
      <c r="Q4" s="11" t="s">
        <v>38</v>
      </c>
      <c r="R4" s="11" t="s">
        <v>38</v>
      </c>
      <c r="S4" s="11" t="s">
        <v>38</v>
      </c>
      <c r="T4" s="11" t="s">
        <v>38</v>
      </c>
    </row>
    <row r="5" spans="1:20" x14ac:dyDescent="0.35">
      <c r="A5" s="14" t="s">
        <v>24</v>
      </c>
      <c r="B5" s="14" t="s">
        <v>7</v>
      </c>
      <c r="C5" s="14" t="s">
        <v>8</v>
      </c>
      <c r="D5" s="15">
        <v>43347</v>
      </c>
      <c r="E5" s="14">
        <v>5865</v>
      </c>
      <c r="F5" s="14">
        <v>7</v>
      </c>
      <c r="G5" s="14">
        <v>67</v>
      </c>
      <c r="H5" s="14">
        <v>240</v>
      </c>
      <c r="I5" s="14">
        <v>207</v>
      </c>
      <c r="J5" s="16">
        <f t="shared" si="0"/>
        <v>0.88649616368286444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12" t="s">
        <v>10</v>
      </c>
      <c r="R5" s="12" t="s">
        <v>10</v>
      </c>
      <c r="S5" s="12" t="s">
        <v>10</v>
      </c>
      <c r="T5" s="12" t="s">
        <v>10</v>
      </c>
    </row>
    <row r="6" spans="1:20" x14ac:dyDescent="0.35">
      <c r="A6" s="14" t="s">
        <v>26</v>
      </c>
      <c r="B6" s="14" t="s">
        <v>7</v>
      </c>
      <c r="C6" s="14" t="s">
        <v>8</v>
      </c>
      <c r="D6" s="15">
        <v>43347</v>
      </c>
      <c r="E6" s="14">
        <v>5859</v>
      </c>
      <c r="F6" s="14">
        <v>1</v>
      </c>
      <c r="G6" s="14">
        <v>67</v>
      </c>
      <c r="H6" s="14">
        <v>240</v>
      </c>
      <c r="I6" s="14">
        <v>207</v>
      </c>
      <c r="J6" s="16">
        <f t="shared" si="0"/>
        <v>0.89662058371735787</v>
      </c>
      <c r="L6" s="8" t="s">
        <v>32</v>
      </c>
      <c r="M6" s="8" t="s">
        <v>32</v>
      </c>
      <c r="N6" s="8" t="s">
        <v>32</v>
      </c>
      <c r="O6" s="8" t="s">
        <v>33</v>
      </c>
      <c r="P6" s="8" t="s">
        <v>34</v>
      </c>
      <c r="Q6" s="11" t="s">
        <v>38</v>
      </c>
      <c r="R6" s="11" t="s">
        <v>38</v>
      </c>
      <c r="S6" s="11" t="s">
        <v>38</v>
      </c>
      <c r="T6" s="11" t="s">
        <v>38</v>
      </c>
    </row>
    <row r="7" spans="1:20" x14ac:dyDescent="0.35">
      <c r="A7" s="14" t="s">
        <v>27</v>
      </c>
      <c r="B7" s="14" t="s">
        <v>7</v>
      </c>
      <c r="C7" s="14" t="s">
        <v>8</v>
      </c>
      <c r="D7" s="15">
        <v>43347</v>
      </c>
      <c r="E7" s="14">
        <v>5848</v>
      </c>
      <c r="F7" s="14">
        <v>0</v>
      </c>
      <c r="G7" s="14">
        <v>67</v>
      </c>
      <c r="H7" s="14">
        <v>240</v>
      </c>
      <c r="I7" s="14">
        <v>207</v>
      </c>
      <c r="J7" s="16">
        <f t="shared" si="0"/>
        <v>0.8981361149110807</v>
      </c>
      <c r="L7" s="9" t="s">
        <v>11</v>
      </c>
      <c r="M7" s="9" t="s">
        <v>11</v>
      </c>
      <c r="N7" s="9" t="s">
        <v>17</v>
      </c>
      <c r="O7" s="9" t="s">
        <v>17</v>
      </c>
      <c r="P7" s="9" t="s">
        <v>17</v>
      </c>
      <c r="Q7" s="12" t="s">
        <v>17</v>
      </c>
      <c r="R7" s="12" t="s">
        <v>17</v>
      </c>
      <c r="S7" s="12" t="s">
        <v>17</v>
      </c>
      <c r="T7" s="12" t="s">
        <v>17</v>
      </c>
    </row>
    <row r="8" spans="1:20" x14ac:dyDescent="0.35">
      <c r="A8" s="14" t="s">
        <v>28</v>
      </c>
      <c r="B8" s="14" t="s">
        <v>7</v>
      </c>
      <c r="C8" s="14" t="s">
        <v>8</v>
      </c>
      <c r="D8" s="15">
        <v>43348</v>
      </c>
      <c r="E8" s="14">
        <v>5846</v>
      </c>
      <c r="F8" s="14">
        <v>0</v>
      </c>
      <c r="G8" s="14">
        <v>66</v>
      </c>
      <c r="H8" s="14">
        <v>231</v>
      </c>
      <c r="I8" s="14">
        <v>206</v>
      </c>
      <c r="J8" s="16">
        <f t="shared" si="0"/>
        <v>0.90051317139924736</v>
      </c>
      <c r="L8" s="8" t="s">
        <v>35</v>
      </c>
      <c r="M8" s="8" t="s">
        <v>35</v>
      </c>
      <c r="N8" s="8" t="s">
        <v>35</v>
      </c>
      <c r="O8" s="8" t="s">
        <v>36</v>
      </c>
      <c r="P8" s="8" t="s">
        <v>37</v>
      </c>
      <c r="Q8" s="11" t="s">
        <v>39</v>
      </c>
      <c r="R8" s="11" t="s">
        <v>42</v>
      </c>
      <c r="S8" s="11" t="s">
        <v>45</v>
      </c>
      <c r="T8" s="11" t="s">
        <v>48</v>
      </c>
    </row>
    <row r="9" spans="1:20" x14ac:dyDescent="0.35">
      <c r="A9" s="14" t="s">
        <v>41</v>
      </c>
      <c r="B9" s="14" t="s">
        <v>7</v>
      </c>
      <c r="C9" s="14" t="s">
        <v>8</v>
      </c>
      <c r="D9" s="15">
        <v>43349</v>
      </c>
      <c r="E9" s="14">
        <v>5846</v>
      </c>
      <c r="F9" s="14">
        <v>0</v>
      </c>
      <c r="G9" s="14">
        <v>64</v>
      </c>
      <c r="H9" s="14">
        <v>193</v>
      </c>
      <c r="I9" s="14">
        <v>187</v>
      </c>
      <c r="J9" s="16">
        <f t="shared" si="0"/>
        <v>0.90904892234006163</v>
      </c>
      <c r="L9" s="9" t="s">
        <v>12</v>
      </c>
      <c r="M9" s="9" t="s">
        <v>12</v>
      </c>
      <c r="N9" s="9" t="s">
        <v>18</v>
      </c>
      <c r="O9" s="9" t="s">
        <v>18</v>
      </c>
      <c r="P9" s="9" t="s">
        <v>18</v>
      </c>
      <c r="Q9" s="12" t="s">
        <v>18</v>
      </c>
      <c r="R9" s="12" t="s">
        <v>18</v>
      </c>
      <c r="S9" s="12" t="s">
        <v>18</v>
      </c>
      <c r="T9" s="12" t="s">
        <v>18</v>
      </c>
    </row>
    <row r="10" spans="1:20" x14ac:dyDescent="0.35">
      <c r="A10" s="14" t="s">
        <v>44</v>
      </c>
      <c r="B10" s="14" t="s">
        <v>7</v>
      </c>
      <c r="C10" s="14" t="s">
        <v>8</v>
      </c>
      <c r="D10" s="15">
        <v>43349</v>
      </c>
      <c r="E10" s="14">
        <v>5846</v>
      </c>
      <c r="F10" s="14">
        <v>0</v>
      </c>
      <c r="G10" s="14">
        <v>62</v>
      </c>
      <c r="H10" s="14">
        <v>193</v>
      </c>
      <c r="I10" s="14">
        <v>188</v>
      </c>
      <c r="J10" s="16">
        <f t="shared" ref="J10" si="1">100%-SUM((F10/E10)*10,(G10/E10)*5,(H10/E10),(I10/E10)*0.1)</f>
        <v>0.91074238795757778</v>
      </c>
      <c r="L10" s="8" t="s">
        <v>13</v>
      </c>
      <c r="M10" s="8" t="s">
        <v>13</v>
      </c>
      <c r="N10" s="8" t="s">
        <v>13</v>
      </c>
      <c r="O10" s="8" t="s">
        <v>13</v>
      </c>
      <c r="P10" s="8" t="s">
        <v>13</v>
      </c>
      <c r="Q10" s="11" t="s">
        <v>13</v>
      </c>
      <c r="R10" s="11" t="s">
        <v>13</v>
      </c>
      <c r="S10" s="11" t="s">
        <v>13</v>
      </c>
      <c r="T10" s="11" t="s">
        <v>13</v>
      </c>
    </row>
    <row r="11" spans="1:20" x14ac:dyDescent="0.35">
      <c r="A11" s="14" t="s">
        <v>47</v>
      </c>
      <c r="B11" s="14" t="s">
        <v>7</v>
      </c>
      <c r="C11" s="14" t="s">
        <v>8</v>
      </c>
      <c r="D11" s="15">
        <v>43349</v>
      </c>
      <c r="E11" s="14">
        <v>5846</v>
      </c>
      <c r="F11" s="14">
        <v>0</v>
      </c>
      <c r="G11" s="14">
        <v>51</v>
      </c>
      <c r="H11" s="14">
        <v>193</v>
      </c>
      <c r="I11" s="14">
        <v>188</v>
      </c>
      <c r="J11" s="16">
        <f t="shared" ref="J11" si="2">100%-SUM((F11/E11)*10,(G11/E11)*5,(H11/E11),(I11/E11)*0.1)</f>
        <v>0.92015053027711258</v>
      </c>
      <c r="L11" s="10" t="s">
        <v>14</v>
      </c>
      <c r="M11" s="10" t="s">
        <v>14</v>
      </c>
      <c r="N11" s="10" t="s">
        <v>19</v>
      </c>
      <c r="O11" s="10" t="s">
        <v>19</v>
      </c>
      <c r="P11" s="10" t="s">
        <v>19</v>
      </c>
      <c r="Q11" s="13" t="s">
        <v>19</v>
      </c>
      <c r="R11" s="13" t="s">
        <v>19</v>
      </c>
      <c r="S11" s="13" t="s">
        <v>19</v>
      </c>
      <c r="T11" s="13" t="s">
        <v>19</v>
      </c>
    </row>
    <row r="12" spans="1:20" x14ac:dyDescent="0.35">
      <c r="A12" s="14" t="s">
        <v>49</v>
      </c>
      <c r="B12" s="14" t="s">
        <v>7</v>
      </c>
      <c r="C12" s="14" t="s">
        <v>8</v>
      </c>
      <c r="D12" s="15">
        <v>43349</v>
      </c>
      <c r="E12" s="14">
        <v>5846</v>
      </c>
      <c r="F12" s="14">
        <v>0</v>
      </c>
      <c r="G12" s="14">
        <v>49</v>
      </c>
      <c r="H12" s="14">
        <v>189</v>
      </c>
      <c r="I12" s="14">
        <v>190</v>
      </c>
      <c r="J12" s="16">
        <f t="shared" ref="J12" si="3">100%-SUM((F12/E12)*10,(G12/E12)*5,(H12/E12),(I12/E12)*0.1)</f>
        <v>0.92251111871365032</v>
      </c>
      <c r="L12" s="8" t="s">
        <v>15</v>
      </c>
      <c r="M12" s="8" t="s">
        <v>15</v>
      </c>
      <c r="N12" s="8" t="s">
        <v>15</v>
      </c>
      <c r="O12" s="8" t="s">
        <v>21</v>
      </c>
      <c r="P12" s="8" t="s">
        <v>15</v>
      </c>
      <c r="Q12" s="11" t="s">
        <v>40</v>
      </c>
      <c r="R12" s="11" t="s">
        <v>43</v>
      </c>
      <c r="S12" s="11" t="s">
        <v>46</v>
      </c>
      <c r="T12" s="11" t="s">
        <v>46</v>
      </c>
    </row>
    <row r="13" spans="1:20" x14ac:dyDescent="0.35">
      <c r="L13" s="10" t="s">
        <v>16</v>
      </c>
      <c r="M13" s="10" t="s">
        <v>16</v>
      </c>
      <c r="N13" s="10" t="s">
        <v>20</v>
      </c>
      <c r="O13" s="10" t="s">
        <v>20</v>
      </c>
      <c r="P13" s="10" t="s">
        <v>20</v>
      </c>
      <c r="Q13" s="13" t="s">
        <v>20</v>
      </c>
      <c r="R13" s="13" t="s">
        <v>20</v>
      </c>
      <c r="S13" s="13" t="s">
        <v>20</v>
      </c>
      <c r="T13" s="13" t="s">
        <v>20</v>
      </c>
    </row>
  </sheetData>
  <mergeCells count="1">
    <mergeCell ref="L2:T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Rsi-APP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Santander</dc:creator>
  <cp:lastModifiedBy>Helio Rodrigues Da Franca</cp:lastModifiedBy>
  <dcterms:created xsi:type="dcterms:W3CDTF">2018-07-03T15:04:03Z</dcterms:created>
  <dcterms:modified xsi:type="dcterms:W3CDTF">2018-09-06T21:59:19Z</dcterms:modified>
</cp:coreProperties>
</file>