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K19" i="1"/>
  <c r="K18" i="1"/>
  <c r="J19" i="1"/>
  <c r="G19" i="1"/>
  <c r="F19" i="1"/>
  <c r="F18" i="1"/>
  <c r="G2" i="1"/>
  <c r="G3" i="1"/>
  <c r="I7" i="1" s="1"/>
  <c r="G4" i="1"/>
  <c r="G5" i="1"/>
  <c r="G1" i="1"/>
  <c r="E1" i="1"/>
  <c r="G7" i="1" s="1"/>
  <c r="E2" i="1" l="1"/>
  <c r="E3" i="1"/>
  <c r="E4" i="1"/>
  <c r="E5" i="1"/>
  <c r="G8" i="1" l="1"/>
  <c r="E7" i="1"/>
  <c r="E8" i="1" l="1"/>
  <c r="G18" i="1"/>
  <c r="J18" i="1" s="1"/>
</calcChain>
</file>

<file path=xl/sharedStrings.xml><?xml version="1.0" encoding="utf-8"?>
<sst xmlns="http://schemas.openxmlformats.org/spreadsheetml/2006/main" count="11" uniqueCount="11">
  <si>
    <t>Servo Holder</t>
  </si>
  <si>
    <t>Curtains holder</t>
  </si>
  <si>
    <t>Curtains Gear</t>
  </si>
  <si>
    <t>Servo Gear</t>
  </si>
  <si>
    <t>Test Bed</t>
  </si>
  <si>
    <t>pcb inches</t>
  </si>
  <si>
    <t>100 sparkfun</t>
  </si>
  <si>
    <t>500 mouser</t>
  </si>
  <si>
    <t>300 mouser</t>
  </si>
  <si>
    <t xml:space="preserve">Total 500 = </t>
  </si>
  <si>
    <t>Total 300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</si>
</sst>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B1" workbookViewId="0">
      <selection activeCell="I9" sqref="I9"/>
    </sheetView>
  </sheetViews>
  <sheetFormatPr defaultRowHeight="15" x14ac:dyDescent="0.25"/>
  <cols>
    <col min="1" max="1" width="15.28515625" customWidth="1"/>
    <col min="5" max="5" width="13.42578125" customWidth="1"/>
  </cols>
  <sheetData>
    <row r="1" spans="1:9" x14ac:dyDescent="0.25">
      <c r="A1" t="s">
        <v>0</v>
      </c>
      <c r="B1">
        <v>3445</v>
      </c>
      <c r="C1">
        <v>2.5</v>
      </c>
      <c r="D1">
        <v>500</v>
      </c>
      <c r="E1">
        <f>B1+(C1*D1)</f>
        <v>4695</v>
      </c>
      <c r="F1">
        <v>300</v>
      </c>
      <c r="G1">
        <f>B1+(C1*F1)</f>
        <v>4195</v>
      </c>
    </row>
    <row r="2" spans="1:9" x14ac:dyDescent="0.25">
      <c r="A2" t="s">
        <v>1</v>
      </c>
      <c r="B2">
        <v>2315</v>
      </c>
      <c r="C2">
        <v>2.34</v>
      </c>
      <c r="D2">
        <v>500</v>
      </c>
      <c r="E2">
        <f>B2+(C2*D2)</f>
        <v>3485</v>
      </c>
      <c r="F2">
        <v>300</v>
      </c>
      <c r="G2">
        <f t="shared" ref="G2:G5" si="0">B2+(C2*F2)</f>
        <v>3017</v>
      </c>
    </row>
    <row r="3" spans="1:9" x14ac:dyDescent="0.25">
      <c r="A3" t="s">
        <v>2</v>
      </c>
      <c r="B3">
        <v>2385</v>
      </c>
      <c r="C3">
        <v>2.38</v>
      </c>
      <c r="D3">
        <v>1000</v>
      </c>
      <c r="E3">
        <f>B3+(C3*D3)</f>
        <v>4765</v>
      </c>
      <c r="F3">
        <v>600</v>
      </c>
      <c r="G3">
        <f t="shared" si="0"/>
        <v>3813</v>
      </c>
    </row>
    <row r="4" spans="1:9" x14ac:dyDescent="0.25">
      <c r="A4" t="s">
        <v>3</v>
      </c>
      <c r="B4">
        <v>2685</v>
      </c>
      <c r="C4">
        <v>2.37</v>
      </c>
      <c r="D4">
        <v>500</v>
      </c>
      <c r="E4">
        <f>B4+(C4*D4)</f>
        <v>3870</v>
      </c>
      <c r="F4">
        <v>300</v>
      </c>
      <c r="G4">
        <f t="shared" si="0"/>
        <v>3396</v>
      </c>
    </row>
    <row r="5" spans="1:9" x14ac:dyDescent="0.25">
      <c r="A5" t="s">
        <v>4</v>
      </c>
      <c r="B5">
        <v>2575</v>
      </c>
      <c r="C5">
        <v>2.54</v>
      </c>
      <c r="D5">
        <v>500</v>
      </c>
      <c r="E5">
        <f>B5+(C5*D5)</f>
        <v>3845</v>
      </c>
      <c r="F5">
        <v>300</v>
      </c>
      <c r="G5">
        <f t="shared" si="0"/>
        <v>3337</v>
      </c>
    </row>
    <row r="7" spans="1:9" x14ac:dyDescent="0.25">
      <c r="E7">
        <f>E2+E1+E3+E4+E5</f>
        <v>20660</v>
      </c>
      <c r="G7">
        <f>E1+E3+E4+E5</f>
        <v>17175</v>
      </c>
      <c r="I7">
        <f>G1+G2+G3+G4+G5</f>
        <v>17758</v>
      </c>
    </row>
    <row r="8" spans="1:9" x14ac:dyDescent="0.25">
      <c r="E8">
        <f>E7/D1</f>
        <v>41.32</v>
      </c>
      <c r="G8">
        <f>G7/D1</f>
        <v>34.35</v>
      </c>
      <c r="I8">
        <f>I7/F1</f>
        <v>59.193333333333335</v>
      </c>
    </row>
    <row r="11" spans="1:9" x14ac:dyDescent="0.25">
      <c r="B11" t="s">
        <v>5</v>
      </c>
    </row>
    <row r="12" spans="1:9" x14ac:dyDescent="0.25">
      <c r="B12">
        <v>11.85</v>
      </c>
    </row>
    <row r="14" spans="1:9" x14ac:dyDescent="0.25">
      <c r="C14" t="s">
        <v>6</v>
      </c>
      <c r="E14" t="s">
        <v>7</v>
      </c>
      <c r="G14" t="s">
        <v>8</v>
      </c>
    </row>
    <row r="15" spans="1:9" x14ac:dyDescent="0.25">
      <c r="C15" s="1">
        <v>3824</v>
      </c>
      <c r="E15">
        <v>7077</v>
      </c>
      <c r="G15">
        <v>4500</v>
      </c>
    </row>
    <row r="18" spans="5:11" x14ac:dyDescent="0.25">
      <c r="E18" t="s">
        <v>9</v>
      </c>
      <c r="F18">
        <f>E7+E15+(C15*5) + (B12*D1)</f>
        <v>52782</v>
      </c>
      <c r="G18">
        <f>F18/D1</f>
        <v>105.56399999999999</v>
      </c>
      <c r="I18">
        <v>150</v>
      </c>
      <c r="J18">
        <f>I18-G18</f>
        <v>44.436000000000007</v>
      </c>
      <c r="K18">
        <f>D1*J18</f>
        <v>22218.000000000004</v>
      </c>
    </row>
    <row r="19" spans="5:11" x14ac:dyDescent="0.25">
      <c r="E19" t="s">
        <v>10</v>
      </c>
      <c r="F19">
        <f>I7+G15+(C15*3) + (B12*F1)</f>
        <v>37285</v>
      </c>
      <c r="G19">
        <f>F19/F2</f>
        <v>124.28333333333333</v>
      </c>
      <c r="I19">
        <v>150</v>
      </c>
      <c r="J19">
        <f>I19-G19</f>
        <v>25.716666666666669</v>
      </c>
      <c r="K19">
        <f>F1*J19</f>
        <v>7715.0000000000009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Bernadett</dc:creator>
  <cp:lastModifiedBy>David Bernadett</cp:lastModifiedBy>
  <dcterms:created xsi:type="dcterms:W3CDTF">2013-10-25T02:21:13Z</dcterms:created>
  <dcterms:modified xsi:type="dcterms:W3CDTF">2013-10-27T02:31:16Z</dcterms:modified>
</cp:coreProperties>
</file>