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fyz2\Downloads\"/>
    </mc:Choice>
  </mc:AlternateContent>
  <xr:revisionPtr revIDLastSave="0" documentId="13_ncr:1_{8B17ECBE-EDDB-4DB7-A50C-987C230EC83E}" xr6:coauthVersionLast="47" xr6:coauthVersionMax="47" xr10:uidLastSave="{00000000-0000-0000-0000-000000000000}"/>
  <bookViews>
    <workbookView xWindow="-118" yWindow="-118" windowWidth="33749" windowHeight="18471" xr2:uid="{00000000-000D-0000-FFFF-FFFF00000000}"/>
  </bookViews>
  <sheets>
    <sheet name="Задача 5. Расчёт баланс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B24" i="1"/>
  <c r="E23" i="1"/>
  <c r="E22" i="1"/>
  <c r="E21" i="1"/>
  <c r="B21" i="1"/>
  <c r="B23" i="1"/>
  <c r="B22" i="1"/>
</calcChain>
</file>

<file path=xl/sharedStrings.xml><?xml version="1.0" encoding="utf-8"?>
<sst xmlns="http://schemas.openxmlformats.org/spreadsheetml/2006/main" count="36" uniqueCount="33">
  <si>
    <t>Базовые данные</t>
  </si>
  <si>
    <t>Колодец</t>
  </si>
  <si>
    <t>Драгонфруты</t>
  </si>
  <si>
    <t>Торговец</t>
  </si>
  <si>
    <t>Скорость восстановления энергии</t>
  </si>
  <si>
    <t>Требуемое кол-во энергии за использование</t>
  </si>
  <si>
    <t>Требуемое кол-во вёдер воды</t>
  </si>
  <si>
    <t>Требуемое кол-во драгонфрутов</t>
  </si>
  <si>
    <t>Кол-во восполняемой энергии</t>
  </si>
  <si>
    <t>Кол-во вёдер воды за использование</t>
  </si>
  <si>
    <t>Время созревания</t>
  </si>
  <si>
    <t>Кол-во опыта в награду</t>
  </si>
  <si>
    <t>Кап энергии (дальше нет регена)</t>
  </si>
  <si>
    <t>Время восстановления после использования</t>
  </si>
  <si>
    <t>Кол-во получаемых плодов</t>
  </si>
  <si>
    <t>Стоимость 1 энергии в Алмазах</t>
  </si>
  <si>
    <t>Кол-во колодцев на карте</t>
  </si>
  <si>
    <t>Кол-во драгонфрутов на карте</t>
  </si>
  <si>
    <t>Стоимость ускорения дерева в Алмазах</t>
  </si>
  <si>
    <t>Прогресс игрока</t>
  </si>
  <si>
    <t>Кол-во опыта для левелапа</t>
  </si>
  <si>
    <t>Уровень игрока к 10-му дню игры</t>
  </si>
  <si>
    <t>Доп. Информация</t>
  </si>
  <si>
    <t xml:space="preserve">Энергия на одну итерацию поливания: </t>
  </si>
  <si>
    <t xml:space="preserve">Обычный игрок </t>
  </si>
  <si>
    <t>Макс. результат ивента:</t>
  </si>
  <si>
    <t>Скорректированный результат ивента:</t>
  </si>
  <si>
    <t>Плательщик</t>
  </si>
  <si>
    <t xml:space="preserve">Результат exp за 1 заход: </t>
  </si>
  <si>
    <t>Результат exp за 1 заход (среднее)</t>
  </si>
  <si>
    <t xml:space="preserve">Периодичность захода обычного игрока (&gt;= 5 часов) </t>
  </si>
  <si>
    <t>Периодичность захода плательщика (&gt;= 5 часов)</t>
  </si>
  <si>
    <t>Макс. алмазов: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</si>
</sst>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sec&quot;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C27BA0"/>
        <bgColor rgb="FFC27BA0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6" borderId="3" xfId="0" applyFont="1" applyFill="1" applyBorder="1"/>
    <xf numFmtId="164" fontId="1" fillId="6" borderId="3" xfId="0" applyNumberFormat="1" applyFont="1" applyFill="1" applyBorder="1"/>
    <xf numFmtId="0" fontId="1" fillId="7" borderId="3" xfId="0" applyFont="1" applyFill="1" applyBorder="1"/>
    <xf numFmtId="0" fontId="1" fillId="8" borderId="3" xfId="0" applyFont="1" applyFill="1" applyBorder="1"/>
    <xf numFmtId="0" fontId="1" fillId="9" borderId="3" xfId="0" applyFont="1" applyFill="1" applyBorder="1"/>
    <xf numFmtId="164" fontId="1" fillId="8" borderId="3" xfId="0" applyNumberFormat="1" applyFont="1" applyFill="1" applyBorder="1"/>
    <xf numFmtId="164" fontId="1" fillId="7" borderId="3" xfId="0" applyNumberFormat="1" applyFont="1" applyFill="1" applyBorder="1"/>
    <xf numFmtId="0" fontId="1" fillId="8" borderId="3" xfId="0" applyFont="1" applyFill="1" applyBorder="1" applyAlignment="1"/>
    <xf numFmtId="0" fontId="1" fillId="11" borderId="3" xfId="0" applyFont="1" applyFill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vertical="top" wrapText="1"/>
    </xf>
    <xf numFmtId="0" fontId="0" fillId="13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/>
    </xf>
    <xf numFmtId="0" fontId="0" fillId="0" borderId="4" xfId="0" applyFont="1" applyBorder="1" applyAlignment="1"/>
    <xf numFmtId="0" fontId="0" fillId="15" borderId="4" xfId="0" applyFont="1" applyFill="1" applyBorder="1" applyAlignment="1">
      <alignment horizontal="center"/>
    </xf>
    <xf numFmtId="0" fontId="0" fillId="14" borderId="4" xfId="0" applyFont="1" applyFill="1" applyBorder="1" applyAlignment="1"/>
    <xf numFmtId="0" fontId="0" fillId="15" borderId="4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00"/>
    <outlinePr summaryBelow="0" summaryRight="0"/>
  </sheetPr>
  <dimension ref="A1:K1000"/>
  <sheetViews>
    <sheetView tabSelected="1" zoomScale="120" zoomScaleNormal="120" workbookViewId="0">
      <selection activeCell="D13" sqref="D13"/>
    </sheetView>
  </sheetViews>
  <sheetFormatPr defaultColWidth="12.625" defaultRowHeight="15.05" customHeight="1" x14ac:dyDescent="0.2"/>
  <cols>
    <col min="1" max="1" width="51" customWidth="1"/>
    <col min="2" max="2" width="12.625" customWidth="1"/>
    <col min="3" max="3" width="5" customWidth="1"/>
    <col min="4" max="4" width="40.875" customWidth="1"/>
    <col min="5" max="5" width="12.625" customWidth="1"/>
    <col min="6" max="6" width="6.125" customWidth="1"/>
    <col min="7" max="7" width="36.625" customWidth="1"/>
    <col min="9" max="9" width="4" customWidth="1"/>
    <col min="10" max="10" width="29.125" customWidth="1"/>
  </cols>
  <sheetData>
    <row r="1" spans="1:11" ht="15.75" customHeight="1" x14ac:dyDescent="0.2">
      <c r="A1" s="10" t="s">
        <v>0</v>
      </c>
      <c r="B1" s="11"/>
      <c r="D1" s="12" t="s">
        <v>1</v>
      </c>
      <c r="E1" s="11"/>
      <c r="G1" s="13" t="s">
        <v>2</v>
      </c>
      <c r="H1" s="11"/>
      <c r="J1" s="14" t="s">
        <v>3</v>
      </c>
      <c r="K1" s="11"/>
    </row>
    <row r="2" spans="1:11" ht="15.75" customHeight="1" x14ac:dyDescent="0.2">
      <c r="A2" s="1" t="s">
        <v>4</v>
      </c>
      <c r="B2" s="2">
        <v>180</v>
      </c>
      <c r="D2" s="3" t="s">
        <v>5</v>
      </c>
      <c r="E2" s="3">
        <v>15</v>
      </c>
      <c r="G2" s="4" t="s">
        <v>6</v>
      </c>
      <c r="H2" s="4">
        <v>1</v>
      </c>
      <c r="J2" s="5" t="s">
        <v>7</v>
      </c>
      <c r="K2" s="5">
        <v>5</v>
      </c>
    </row>
    <row r="3" spans="1:11" ht="15.75" customHeight="1" x14ac:dyDescent="0.2">
      <c r="A3" s="1" t="s">
        <v>8</v>
      </c>
      <c r="B3" s="1">
        <v>1</v>
      </c>
      <c r="D3" s="3" t="s">
        <v>9</v>
      </c>
      <c r="E3" s="3">
        <v>5</v>
      </c>
      <c r="G3" s="4" t="s">
        <v>10</v>
      </c>
      <c r="H3" s="6">
        <v>18000</v>
      </c>
      <c r="J3" s="5" t="s">
        <v>11</v>
      </c>
      <c r="K3" s="5">
        <v>15</v>
      </c>
    </row>
    <row r="4" spans="1:11" ht="15.75" customHeight="1" x14ac:dyDescent="0.2">
      <c r="A4" s="1" t="s">
        <v>12</v>
      </c>
      <c r="B4" s="1">
        <v>100</v>
      </c>
      <c r="D4" s="3" t="s">
        <v>13</v>
      </c>
      <c r="E4" s="7">
        <v>9000</v>
      </c>
      <c r="G4" s="4" t="s">
        <v>14</v>
      </c>
      <c r="H4" s="4">
        <v>3</v>
      </c>
    </row>
    <row r="5" spans="1:11" ht="15.75" customHeight="1" x14ac:dyDescent="0.2">
      <c r="A5" s="1" t="s">
        <v>15</v>
      </c>
      <c r="B5" s="1">
        <v>4</v>
      </c>
      <c r="D5" s="3" t="s">
        <v>16</v>
      </c>
      <c r="E5" s="3">
        <v>3</v>
      </c>
      <c r="G5" s="4" t="s">
        <v>17</v>
      </c>
      <c r="H5" s="4">
        <v>10</v>
      </c>
    </row>
    <row r="6" spans="1:11" ht="15.75" customHeight="1" x14ac:dyDescent="0.2">
      <c r="G6" s="8" t="s">
        <v>18</v>
      </c>
      <c r="H6" s="4">
        <v>50</v>
      </c>
    </row>
    <row r="7" spans="1:11" ht="15.75" customHeight="1" x14ac:dyDescent="0.2"/>
    <row r="8" spans="1:11" ht="15.75" customHeight="1" x14ac:dyDescent="0.2"/>
    <row r="9" spans="1:11" ht="15.75" customHeight="1" x14ac:dyDescent="0.2"/>
    <row r="10" spans="1:11" ht="15.75" customHeight="1" x14ac:dyDescent="0.2">
      <c r="A10" s="15" t="s">
        <v>19</v>
      </c>
      <c r="B10" s="11"/>
    </row>
    <row r="11" spans="1:11" ht="15.75" customHeight="1" x14ac:dyDescent="0.2">
      <c r="A11" s="9" t="s">
        <v>20</v>
      </c>
      <c r="B11" s="9">
        <v>200</v>
      </c>
    </row>
    <row r="12" spans="1:11" ht="15.75" customHeight="1" x14ac:dyDescent="0.2">
      <c r="A12" s="9" t="s">
        <v>21</v>
      </c>
      <c r="B12" s="9"/>
    </row>
    <row r="13" spans="1:11" ht="15.75" customHeight="1" x14ac:dyDescent="0.2"/>
    <row r="14" spans="1:11" ht="15.75" customHeight="1" x14ac:dyDescent="0.2"/>
    <row r="15" spans="1:11" ht="15.75" customHeight="1" x14ac:dyDescent="0.2"/>
    <row r="16" spans="1:11" ht="15.75" customHeight="1" x14ac:dyDescent="0.2">
      <c r="A16" s="16" t="s">
        <v>22</v>
      </c>
      <c r="B16" s="16"/>
    </row>
    <row r="17" spans="1:5" ht="28.15" customHeight="1" x14ac:dyDescent="0.2">
      <c r="A17" s="17" t="s">
        <v>30</v>
      </c>
      <c r="B17" s="18">
        <v>7</v>
      </c>
    </row>
    <row r="18" spans="1:5" ht="26.85" customHeight="1" x14ac:dyDescent="0.2">
      <c r="A18" s="17" t="s">
        <v>31</v>
      </c>
      <c r="B18" s="18">
        <v>6</v>
      </c>
    </row>
    <row r="19" spans="1:5" ht="15.75" customHeight="1" x14ac:dyDescent="0.2"/>
    <row r="20" spans="1:5" ht="15.75" customHeight="1" x14ac:dyDescent="0.2">
      <c r="A20" s="19" t="s">
        <v>24</v>
      </c>
      <c r="B20" s="19"/>
      <c r="C20" s="20"/>
      <c r="D20" s="21" t="s">
        <v>27</v>
      </c>
      <c r="E20" s="21"/>
    </row>
    <row r="21" spans="1:5" ht="15.75" customHeight="1" x14ac:dyDescent="0.2">
      <c r="A21" s="22" t="s">
        <v>23</v>
      </c>
      <c r="B21" s="22">
        <f>$H$5*$H$2/$E$3 *$E$2 + $H$5</f>
        <v>40</v>
      </c>
      <c r="C21" s="20"/>
      <c r="D21" s="23" t="s">
        <v>23</v>
      </c>
      <c r="E21" s="23">
        <f>$H$5*$H$2/$E$3 *$E$2 + $H$5</f>
        <v>40</v>
      </c>
    </row>
    <row r="22" spans="1:5" ht="15.75" customHeight="1" x14ac:dyDescent="0.2">
      <c r="A22" s="22" t="s">
        <v>28</v>
      </c>
      <c r="B22" s="22">
        <f>H5*H4/K2*K3</f>
        <v>90</v>
      </c>
      <c r="C22" s="20"/>
      <c r="D22" s="23" t="s">
        <v>29</v>
      </c>
      <c r="E22" s="23">
        <f>H5*H4/K2*K3 * 1.5</f>
        <v>135</v>
      </c>
    </row>
    <row r="23" spans="1:5" ht="15.75" customHeight="1" x14ac:dyDescent="0.2">
      <c r="A23" s="22" t="s">
        <v>25</v>
      </c>
      <c r="B23" s="22">
        <f>INT((10*24*3600/H3 - 1) * B22/B11)</f>
        <v>21</v>
      </c>
      <c r="C23" s="20"/>
      <c r="D23" s="23" t="s">
        <v>25</v>
      </c>
      <c r="E23" s="23">
        <f>INT((10*24*3600/H3 - 1) * E22/B11)</f>
        <v>31</v>
      </c>
    </row>
    <row r="24" spans="1:5" ht="15.75" customHeight="1" x14ac:dyDescent="0.2">
      <c r="A24" s="22" t="s">
        <v>26</v>
      </c>
      <c r="B24" s="22">
        <f>INT( (10*24/B17 - 1) * B22/B11)</f>
        <v>14</v>
      </c>
      <c r="C24" s="20"/>
      <c r="D24" s="23" t="s">
        <v>26</v>
      </c>
      <c r="E24" s="23">
        <f>INT((10*24/B18-1) * E22/B11)</f>
        <v>26</v>
      </c>
    </row>
    <row r="25" spans="1:5" ht="15.75" customHeight="1" x14ac:dyDescent="0.2">
      <c r="D25" s="23" t="s">
        <v>32</v>
      </c>
      <c r="E25" s="23">
        <f>10*24*3600/H3/2 * H6*H5</f>
        <v>12000</v>
      </c>
    </row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A16:B16"/>
    <mergeCell ref="A20:B20"/>
    <mergeCell ref="D20:E20"/>
    <mergeCell ref="A1:B1"/>
    <mergeCell ref="D1:E1"/>
    <mergeCell ref="G1:H1"/>
    <mergeCell ref="J1:K1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Задача 5. Расчёт баланса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Даниил Игнатьев</cp:lastModifiedBy>
  <dcterms:modified xsi:type="dcterms:W3CDTF">2022-10-08T12:24:42Z</dcterms:modified>
</cp:coreProperties>
</file>