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F3" i="1" l="1"/>
  <c r="F4" i="1"/>
  <c r="F5" i="1"/>
  <c r="F6" i="1"/>
  <c r="F7" i="1"/>
  <c r="F8" i="1"/>
  <c r="F2" i="1"/>
  <c r="D8" i="1"/>
  <c r="D6" i="1"/>
  <c r="D7" i="1"/>
  <c r="D5" i="1" l="1"/>
  <c r="D4" i="1" l="1"/>
  <c r="D3" i="1" l="1"/>
  <c r="D2" i="1"/>
</calcChain>
</file>

<file path=xl/sharedStrings.xml><?xml version="1.0" encoding="utf-8"?>
<sst xmlns="http://schemas.openxmlformats.org/spreadsheetml/2006/main" count="43" uniqueCount="18">
  <si>
    <t>Bytes</t>
  </si>
  <si>
    <t>Cache</t>
  </si>
  <si>
    <t>Standardabw</t>
  </si>
  <si>
    <t>psnr</t>
  </si>
  <si>
    <t>DCT</t>
  </si>
  <si>
    <t>Ist-Zustand</t>
  </si>
  <si>
    <t>Subsampling</t>
  </si>
  <si>
    <t>Lineare Prädiktor</t>
  </si>
  <si>
    <t>Rek. Lin. Prädiktor</t>
  </si>
  <si>
    <t>Dateigrösse</t>
  </si>
  <si>
    <t>Standardabweichung</t>
  </si>
  <si>
    <t>ghost</t>
  </si>
  <si>
    <t>Grenze</t>
  </si>
  <si>
    <t>PSNR-HVS-M</t>
  </si>
  <si>
    <t>Linearer Prädiktor</t>
  </si>
  <si>
    <t>Prädiktor</t>
  </si>
  <si>
    <t>Client-Subs.</t>
  </si>
  <si>
    <t>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</si>
</sst>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Tabelle1!$B$15:$B$17</c:f>
              <c:strCache>
                <c:ptCount val="3"/>
                <c:pt idx="0">
                  <c:v>Ist-Zustand</c:v>
                </c:pt>
                <c:pt idx="1">
                  <c:v>RAR</c:v>
                </c:pt>
                <c:pt idx="2">
                  <c:v>Client-Subs.</c:v>
                </c:pt>
              </c:strCache>
            </c:strRef>
          </c:cat>
          <c:val>
            <c:numRef>
              <c:f>Tabelle1!$C$15:$C$17</c:f>
              <c:numCache>
                <c:formatCode>General</c:formatCode>
                <c:ptCount val="3"/>
                <c:pt idx="0">
                  <c:v>1006</c:v>
                </c:pt>
                <c:pt idx="1">
                  <c:v>375</c:v>
                </c:pt>
                <c:pt idx="2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46728"/>
        <c:axId val="253347512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Tabelle1!$E$15:$E$17</c:f>
              <c:numCache>
                <c:formatCode>General</c:formatCode>
                <c:ptCount val="3"/>
                <c:pt idx="0">
                  <c:v>5802</c:v>
                </c:pt>
                <c:pt idx="1">
                  <c:v>5802</c:v>
                </c:pt>
                <c:pt idx="2">
                  <c:v>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47904"/>
        <c:axId val="253350256"/>
      </c:lineChart>
      <c:catAx>
        <c:axId val="25334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7512"/>
        <c:crosses val="autoZero"/>
        <c:auto val="1"/>
        <c:lblAlgn val="ctr"/>
        <c:lblOffset val="100"/>
        <c:noMultiLvlLbl val="0"/>
      </c:catAx>
      <c:valAx>
        <c:axId val="253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6728"/>
        <c:crosses val="autoZero"/>
        <c:crossBetween val="between"/>
        <c:majorUnit val="100"/>
      </c:valAx>
      <c:valAx>
        <c:axId val="253350256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7904"/>
        <c:crosses val="max"/>
        <c:crossBetween val="between"/>
      </c:valAx>
      <c:catAx>
        <c:axId val="253347904"/>
        <c:scaling>
          <c:orientation val="minMax"/>
        </c:scaling>
        <c:delete val="1"/>
        <c:axPos val="t"/>
        <c:majorTickMark val="out"/>
        <c:minorTickMark val="none"/>
        <c:tickLblPos val="nextTo"/>
        <c:crossAx val="25335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Tabelle1!$B$17:$B$18</c:f>
              <c:strCache>
                <c:ptCount val="2"/>
                <c:pt idx="0">
                  <c:v>Client-Subs.</c:v>
                </c:pt>
                <c:pt idx="1">
                  <c:v>DCT</c:v>
                </c:pt>
              </c:strCache>
            </c:strRef>
          </c:cat>
          <c:val>
            <c:numRef>
              <c:f>Tabelle1!$C$17:$C$18</c:f>
              <c:numCache>
                <c:formatCode>General</c:formatCode>
                <c:ptCount val="2"/>
                <c:pt idx="0">
                  <c:v>86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46336"/>
        <c:axId val="253348296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Tabelle1!$E$17:$E$18</c:f>
              <c:numCache>
                <c:formatCode>General</c:formatCode>
                <c:ptCount val="2"/>
                <c:pt idx="0">
                  <c:v>5802</c:v>
                </c:pt>
                <c:pt idx="1">
                  <c:v>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51432"/>
        <c:axId val="253349080"/>
      </c:lineChart>
      <c:catAx>
        <c:axId val="2533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8296"/>
        <c:crosses val="autoZero"/>
        <c:auto val="1"/>
        <c:lblAlgn val="ctr"/>
        <c:lblOffset val="100"/>
        <c:noMultiLvlLbl val="0"/>
      </c:catAx>
      <c:valAx>
        <c:axId val="2533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6336"/>
        <c:crosses val="autoZero"/>
        <c:crossBetween val="between"/>
      </c:valAx>
      <c:valAx>
        <c:axId val="253349080"/>
        <c:scaling>
          <c:orientation val="maxMin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51432"/>
        <c:crosses val="max"/>
        <c:crossBetween val="between"/>
      </c:valAx>
      <c:catAx>
        <c:axId val="253351432"/>
        <c:scaling>
          <c:orientation val="minMax"/>
        </c:scaling>
        <c:delete val="1"/>
        <c:axPos val="t"/>
        <c:majorTickMark val="out"/>
        <c:minorTickMark val="none"/>
        <c:tickLblPos val="nextTo"/>
        <c:crossAx val="25334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1476735150807E-2"/>
          <c:y val="7.3934024894234576E-2"/>
          <c:w val="0.83955579383430123"/>
          <c:h val="0.8058972072708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Tabelle1!$B$17:$B$18</c:f>
              <c:strCache>
                <c:ptCount val="2"/>
                <c:pt idx="0">
                  <c:v>Client-Subs.</c:v>
                </c:pt>
                <c:pt idx="1">
                  <c:v>DCT</c:v>
                </c:pt>
              </c:strCache>
            </c:strRef>
          </c:cat>
          <c:val>
            <c:numRef>
              <c:f>(Tabelle1!$C$17,Tabelle1!$C$19)</c:f>
              <c:numCache>
                <c:formatCode>General</c:formatCode>
                <c:ptCount val="2"/>
                <c:pt idx="0">
                  <c:v>86</c:v>
                </c:pt>
                <c:pt idx="1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49864"/>
        <c:axId val="253350648"/>
      </c:barChart>
      <c:lineChart>
        <c:grouping val="standard"/>
        <c:varyColors val="0"/>
        <c:ser>
          <c:idx val="3"/>
          <c:order val="1"/>
          <c:tx>
            <c:strRef>
              <c:f>Tabelle1!$F$14</c:f>
              <c:strCache>
                <c:ptCount val="1"/>
                <c:pt idx="0">
                  <c:v>PSNR-HVS-M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(Tabelle1!$F$17,Tabelle1!$F$19)</c:f>
              <c:numCache>
                <c:formatCode>General</c:formatCode>
                <c:ptCount val="2"/>
                <c:pt idx="0">
                  <c:v>138.1</c:v>
                </c:pt>
                <c:pt idx="1">
                  <c:v>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Tabelle1!$H$14</c:f>
              <c:strCache>
                <c:ptCount val="1"/>
                <c:pt idx="0">
                  <c:v>Grenze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Tabelle1!$H$15:$H$16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51824"/>
        <c:axId val="253351040"/>
      </c:lineChart>
      <c:catAx>
        <c:axId val="25334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50648"/>
        <c:crosses val="autoZero"/>
        <c:auto val="1"/>
        <c:lblAlgn val="ctr"/>
        <c:lblOffset val="100"/>
        <c:noMultiLvlLbl val="0"/>
      </c:catAx>
      <c:valAx>
        <c:axId val="253350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49864"/>
        <c:crosses val="autoZero"/>
        <c:crossBetween val="between"/>
      </c:valAx>
      <c:valAx>
        <c:axId val="253351040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PSNR-HVS-M(dB)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51824"/>
        <c:crosses val="max"/>
        <c:crossBetween val="between"/>
      </c:valAx>
      <c:catAx>
        <c:axId val="25335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25335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1476735150807E-2"/>
          <c:y val="7.3934024894234576E-2"/>
          <c:w val="0.83955579383430123"/>
          <c:h val="0.8058972072708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(Tabelle1!$B$17:$B$18,Tabelle1!$B$21)</c:f>
              <c:strCache>
                <c:ptCount val="3"/>
                <c:pt idx="0">
                  <c:v>Client-Subs.</c:v>
                </c:pt>
                <c:pt idx="1">
                  <c:v>DCT</c:v>
                </c:pt>
                <c:pt idx="2">
                  <c:v>Prädiktor</c:v>
                </c:pt>
              </c:strCache>
            </c:strRef>
          </c:cat>
          <c:val>
            <c:numRef>
              <c:f>(Tabelle1!$C$17,Tabelle1!$C$19,Tabelle1!$C$21)</c:f>
              <c:numCache>
                <c:formatCode>General</c:formatCode>
                <c:ptCount val="3"/>
                <c:pt idx="0">
                  <c:v>86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70224"/>
        <c:axId val="345369048"/>
      </c:barChart>
      <c:lineChart>
        <c:grouping val="standard"/>
        <c:varyColors val="0"/>
        <c:ser>
          <c:idx val="3"/>
          <c:order val="1"/>
          <c:tx>
            <c:strRef>
              <c:f>Tabelle1!$F$14</c:f>
              <c:strCache>
                <c:ptCount val="1"/>
                <c:pt idx="0">
                  <c:v>PSNR-HVS-M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(Tabelle1!$F$17,Tabelle1!$F$19,Tabelle1!$F$21)</c:f>
              <c:numCache>
                <c:formatCode>General</c:formatCode>
                <c:ptCount val="3"/>
                <c:pt idx="0">
                  <c:v>138.1</c:v>
                </c:pt>
                <c:pt idx="1">
                  <c:v>94</c:v>
                </c:pt>
                <c:pt idx="2">
                  <c:v>95.549274991116505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Tabelle1!$H$14</c:f>
              <c:strCache>
                <c:ptCount val="1"/>
                <c:pt idx="0">
                  <c:v>Grenze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(Tabelle1!$H$15:$H$16,Tabelle1!$H$17)</c:f>
              <c:numCache>
                <c:formatCode>General</c:formatCode>
                <c:ptCount val="3"/>
                <c:pt idx="0">
                  <c:v>95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2968"/>
        <c:axId val="345372576"/>
      </c:lineChart>
      <c:catAx>
        <c:axId val="3453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69048"/>
        <c:crosses val="autoZero"/>
        <c:auto val="1"/>
        <c:lblAlgn val="ctr"/>
        <c:lblOffset val="100"/>
        <c:noMultiLvlLbl val="0"/>
      </c:catAx>
      <c:valAx>
        <c:axId val="345369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0224"/>
        <c:crosses val="autoZero"/>
        <c:crossBetween val="between"/>
      </c:valAx>
      <c:valAx>
        <c:axId val="345372576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PSNR-HVS-M(dB)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2968"/>
        <c:crosses val="max"/>
        <c:crossBetween val="between"/>
      </c:valAx>
      <c:catAx>
        <c:axId val="345372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4537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(Tabelle1!$B$17:$B$18,Tabelle1!$B$21)</c:f>
              <c:strCache>
                <c:ptCount val="3"/>
                <c:pt idx="0">
                  <c:v>Client-Subs.</c:v>
                </c:pt>
                <c:pt idx="1">
                  <c:v>DCT</c:v>
                </c:pt>
                <c:pt idx="2">
                  <c:v>Prädiktor</c:v>
                </c:pt>
              </c:strCache>
            </c:strRef>
          </c:cat>
          <c:val>
            <c:numRef>
              <c:f>(Tabelle1!$C$17,Tabelle1!$C$19,Tabelle1!$C$21)</c:f>
              <c:numCache>
                <c:formatCode>General</c:formatCode>
                <c:ptCount val="3"/>
                <c:pt idx="0">
                  <c:v>86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68264"/>
        <c:axId val="345375712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(Tabelle1!$E$17,Tabelle1!$E$19,Tabelle1!$E$21)</c:f>
              <c:numCache>
                <c:formatCode>General</c:formatCode>
                <c:ptCount val="3"/>
                <c:pt idx="0">
                  <c:v>5802</c:v>
                </c:pt>
                <c:pt idx="1">
                  <c:v>2476</c:v>
                </c:pt>
                <c:pt idx="2">
                  <c:v>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1400"/>
        <c:axId val="345374144"/>
      </c:lineChart>
      <c:catAx>
        <c:axId val="3453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5712"/>
        <c:crosses val="autoZero"/>
        <c:auto val="1"/>
        <c:lblAlgn val="ctr"/>
        <c:lblOffset val="100"/>
        <c:noMultiLvlLbl val="0"/>
      </c:catAx>
      <c:valAx>
        <c:axId val="34537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68264"/>
        <c:crosses val="autoZero"/>
        <c:crossBetween val="between"/>
      </c:valAx>
      <c:valAx>
        <c:axId val="345374144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1400"/>
        <c:crosses val="max"/>
        <c:crossBetween val="between"/>
      </c:valAx>
      <c:catAx>
        <c:axId val="345371400"/>
        <c:scaling>
          <c:orientation val="minMax"/>
        </c:scaling>
        <c:delete val="1"/>
        <c:axPos val="t"/>
        <c:majorTickMark val="out"/>
        <c:minorTickMark val="none"/>
        <c:tickLblPos val="nextTo"/>
        <c:crossAx val="3453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Tabelle2!$B$3:$B$6</c:f>
              <c:strCache>
                <c:ptCount val="4"/>
                <c:pt idx="0">
                  <c:v>Ist-Zustand</c:v>
                </c:pt>
                <c:pt idx="1">
                  <c:v>Client-Subs.</c:v>
                </c:pt>
                <c:pt idx="2">
                  <c:v>DCT</c:v>
                </c:pt>
                <c:pt idx="3">
                  <c:v>Prädiktor</c:v>
                </c:pt>
              </c:strCache>
            </c:strRef>
          </c:cat>
          <c:val>
            <c:numRef>
              <c:f>Tabelle2!$C$3:$C$6</c:f>
              <c:numCache>
                <c:formatCode>General</c:formatCode>
                <c:ptCount val="4"/>
                <c:pt idx="0">
                  <c:v>109</c:v>
                </c:pt>
                <c:pt idx="1">
                  <c:v>19</c:v>
                </c:pt>
                <c:pt idx="2">
                  <c:v>117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71792"/>
        <c:axId val="345374928"/>
      </c:barChart>
      <c:catAx>
        <c:axId val="3453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4928"/>
        <c:crosses val="autoZero"/>
        <c:auto val="1"/>
        <c:lblAlgn val="ctr"/>
        <c:lblOffset val="100"/>
        <c:noMultiLvlLbl val="0"/>
      </c:catAx>
      <c:valAx>
        <c:axId val="345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Laufzeit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339587</xdr:colOff>
      <xdr:row>0</xdr:row>
      <xdr:rowOff>49696</xdr:rowOff>
    </xdr:from>
    <xdr:to>
      <xdr:col>29</xdr:col>
      <xdr:colOff>505241</xdr:colOff>
      <xdr:row>26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231912</xdr:colOff>
      <xdr:row>26</xdr:row>
      <xdr:rowOff>157369</xdr:rowOff>
    </xdr:from>
    <xdr:to>
      <xdr:col>29</xdr:col>
      <xdr:colOff>397566</xdr:colOff>
      <xdr:row>52</xdr:row>
      <xdr:rowOff>107673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74542</xdr:colOff>
      <xdr:row>54</xdr:row>
      <xdr:rowOff>82825</xdr:rowOff>
    </xdr:from>
    <xdr:to>
      <xdr:col>29</xdr:col>
      <xdr:colOff>240196</xdr:colOff>
      <xdr:row>80</xdr:row>
      <xdr:rowOff>33129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81</xdr:row>
      <xdr:rowOff>24849</xdr:rowOff>
    </xdr:from>
    <xdr:to>
      <xdr:col>29</xdr:col>
      <xdr:colOff>165654</xdr:colOff>
      <xdr:row>106</xdr:row>
      <xdr:rowOff>165653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107674</xdr:colOff>
      <xdr:row>108</xdr:row>
      <xdr:rowOff>182217</xdr:rowOff>
    </xdr:from>
    <xdr:to>
      <xdr:col>29</xdr:col>
      <xdr:colOff>273328</xdr:colOff>
      <xdr:row>134</xdr:row>
      <xdr:rowOff>132521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12</xdr:row>
      <xdr:rowOff>157161</xdr:rowOff>
    </xdr:from>
    <xdr:to>
      <xdr:col>13</xdr:col>
      <xdr:colOff>723900</xdr:colOff>
      <xdr:row>28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J113" zoomScale="115" zoomScaleNormal="115" workbookViewId="0">
      <selection activeCell="L23" sqref="L23"/>
    </sheetView>
  </sheetViews>
  <sheetFormatPr baseColWidth="10" defaultColWidth="9.140625" defaultRowHeight="15" x14ac:dyDescent="0.25"/>
  <sheetData>
    <row r="1" spans="1:11" x14ac:dyDescent="0.25">
      <c r="C1" t="s">
        <v>0</v>
      </c>
      <c r="D1" t="s">
        <v>1</v>
      </c>
      <c r="E1" t="s">
        <v>2</v>
      </c>
      <c r="G1" t="s">
        <v>3</v>
      </c>
      <c r="K1" t="s">
        <v>9</v>
      </c>
    </row>
    <row r="2" spans="1:11" x14ac:dyDescent="0.25">
      <c r="A2" t="s">
        <v>5</v>
      </c>
      <c r="C2">
        <v>858.70933333333301</v>
      </c>
      <c r="D2">
        <f>C2*1200*1000/1024/1024</f>
        <v>982.71484374999966</v>
      </c>
      <c r="E2">
        <v>5802769.2857510503</v>
      </c>
      <c r="F2">
        <f>E2/1000</f>
        <v>5802.7692857510501</v>
      </c>
      <c r="G2">
        <v>140.69999999999999</v>
      </c>
      <c r="K2">
        <f>C2*1200/1024</f>
        <v>1006.2999999999996</v>
      </c>
    </row>
    <row r="3" spans="1:11" x14ac:dyDescent="0.25">
      <c r="A3" t="s">
        <v>17</v>
      </c>
      <c r="C3">
        <v>320.24066666666698</v>
      </c>
      <c r="D3">
        <f>C3*1200*1000/1024/1024</f>
        <v>366.48635864257852</v>
      </c>
      <c r="E3">
        <v>5802769.2857510503</v>
      </c>
      <c r="F3">
        <f t="shared" ref="F3:F8" si="0">E3/1000</f>
        <v>5802.7692857510501</v>
      </c>
      <c r="G3">
        <v>140.69999999999999</v>
      </c>
      <c r="K3">
        <f t="shared" ref="K3:K8" si="1">C3*1200/1024</f>
        <v>375.28203125000039</v>
      </c>
    </row>
    <row r="4" spans="1:11" x14ac:dyDescent="0.25">
      <c r="A4" t="s">
        <v>6</v>
      </c>
      <c r="C4">
        <v>74.187416666666707</v>
      </c>
      <c r="D4">
        <f>C4*1200*1000/1024/1024</f>
        <v>84.900760650634822</v>
      </c>
      <c r="E4">
        <v>5802769.2857510503</v>
      </c>
      <c r="F4">
        <f t="shared" si="0"/>
        <v>5802.7692857510501</v>
      </c>
      <c r="G4">
        <v>140.69999999999999</v>
      </c>
      <c r="K4">
        <f t="shared" si="1"/>
        <v>86.938378906250051</v>
      </c>
    </row>
    <row r="5" spans="1:11" x14ac:dyDescent="0.25">
      <c r="A5" t="s">
        <v>4</v>
      </c>
      <c r="C5">
        <v>28.767583330000001</v>
      </c>
      <c r="D5">
        <f>C5*1200*1000/1024/1024</f>
        <v>32.921886440277106</v>
      </c>
      <c r="E5">
        <v>5957467.7209999999</v>
      </c>
      <c r="F5">
        <f t="shared" si="0"/>
        <v>5957.467721</v>
      </c>
      <c r="K5">
        <f t="shared" si="1"/>
        <v>33.712011714843754</v>
      </c>
    </row>
    <row r="6" spans="1:11" x14ac:dyDescent="0.25">
      <c r="A6" t="s">
        <v>4</v>
      </c>
      <c r="C6">
        <v>61.603666666666697</v>
      </c>
      <c r="D6">
        <f t="shared" ref="D6:D8" si="2">C6*1200*1000/1024/1024</f>
        <v>70.49980163574223</v>
      </c>
      <c r="E6">
        <v>2476363.3313974799</v>
      </c>
      <c r="F6">
        <f t="shared" si="0"/>
        <v>2476.3633313974797</v>
      </c>
      <c r="G6">
        <v>94</v>
      </c>
      <c r="K6">
        <f t="shared" si="1"/>
        <v>72.191796875000037</v>
      </c>
    </row>
    <row r="7" spans="1:11" x14ac:dyDescent="0.25">
      <c r="A7" t="s">
        <v>7</v>
      </c>
      <c r="C7">
        <v>214.03991666666701</v>
      </c>
      <c r="D7">
        <f t="shared" si="2"/>
        <v>244.94924545288123</v>
      </c>
      <c r="E7">
        <v>96777.301375216193</v>
      </c>
      <c r="F7">
        <f t="shared" si="0"/>
        <v>96.777301375216197</v>
      </c>
      <c r="G7">
        <v>140.69999999999999</v>
      </c>
      <c r="K7">
        <f t="shared" si="1"/>
        <v>250.82802734375039</v>
      </c>
    </row>
    <row r="8" spans="1:11" x14ac:dyDescent="0.25">
      <c r="A8" t="s">
        <v>8</v>
      </c>
      <c r="C8">
        <v>62.996916666666699</v>
      </c>
      <c r="D8">
        <f t="shared" si="2"/>
        <v>72.094249725341825</v>
      </c>
      <c r="E8">
        <v>3376046.7095773001</v>
      </c>
      <c r="F8">
        <f t="shared" si="0"/>
        <v>3376.0467095773001</v>
      </c>
      <c r="G8">
        <v>95.549274991116505</v>
      </c>
      <c r="K8">
        <f t="shared" si="1"/>
        <v>73.824511718750031</v>
      </c>
    </row>
    <row r="14" spans="1:11" x14ac:dyDescent="0.25">
      <c r="C14" t="s">
        <v>9</v>
      </c>
      <c r="D14" t="s">
        <v>11</v>
      </c>
      <c r="E14" t="s">
        <v>10</v>
      </c>
      <c r="F14" t="s">
        <v>13</v>
      </c>
      <c r="G14" t="s">
        <v>11</v>
      </c>
      <c r="H14" t="s">
        <v>12</v>
      </c>
    </row>
    <row r="15" spans="1:11" x14ac:dyDescent="0.25">
      <c r="B15" t="s">
        <v>5</v>
      </c>
      <c r="C15">
        <v>1006</v>
      </c>
      <c r="D15" t="s">
        <v>11</v>
      </c>
      <c r="E15">
        <v>5802</v>
      </c>
      <c r="F15">
        <v>140.69999999999999</v>
      </c>
      <c r="G15" t="s">
        <v>11</v>
      </c>
      <c r="H15">
        <v>95</v>
      </c>
    </row>
    <row r="16" spans="1:11" x14ac:dyDescent="0.25">
      <c r="B16" t="s">
        <v>17</v>
      </c>
      <c r="C16">
        <v>375</v>
      </c>
      <c r="D16" t="s">
        <v>11</v>
      </c>
      <c r="E16">
        <v>5802</v>
      </c>
      <c r="F16">
        <v>140.69999999999999</v>
      </c>
      <c r="G16" t="s">
        <v>11</v>
      </c>
      <c r="H16">
        <v>95</v>
      </c>
    </row>
    <row r="17" spans="2:8" x14ac:dyDescent="0.25">
      <c r="B17" t="s">
        <v>16</v>
      </c>
      <c r="C17">
        <v>86</v>
      </c>
      <c r="D17" t="s">
        <v>11</v>
      </c>
      <c r="E17">
        <v>5802</v>
      </c>
      <c r="F17">
        <v>138.1</v>
      </c>
      <c r="G17" t="s">
        <v>11</v>
      </c>
      <c r="H17">
        <v>95</v>
      </c>
    </row>
    <row r="18" spans="2:8" x14ac:dyDescent="0.25">
      <c r="B18" t="s">
        <v>4</v>
      </c>
      <c r="C18">
        <v>34</v>
      </c>
      <c r="D18" t="s">
        <v>11</v>
      </c>
      <c r="E18">
        <v>5957</v>
      </c>
      <c r="G18" t="s">
        <v>11</v>
      </c>
      <c r="H18">
        <v>95</v>
      </c>
    </row>
    <row r="19" spans="2:8" x14ac:dyDescent="0.25">
      <c r="B19" t="s">
        <v>4</v>
      </c>
      <c r="C19">
        <v>72</v>
      </c>
      <c r="D19" t="s">
        <v>11</v>
      </c>
      <c r="E19">
        <v>2476</v>
      </c>
      <c r="F19">
        <v>94</v>
      </c>
      <c r="G19" t="s">
        <v>11</v>
      </c>
      <c r="H19">
        <v>95</v>
      </c>
    </row>
    <row r="20" spans="2:8" x14ac:dyDescent="0.25">
      <c r="B20" t="s">
        <v>14</v>
      </c>
      <c r="C20">
        <v>251</v>
      </c>
      <c r="D20" t="s">
        <v>11</v>
      </c>
      <c r="E20">
        <v>96</v>
      </c>
      <c r="F20">
        <v>140.69999999999999</v>
      </c>
      <c r="G20" t="s">
        <v>11</v>
      </c>
      <c r="H20">
        <v>95</v>
      </c>
    </row>
    <row r="21" spans="2:8" x14ac:dyDescent="0.25">
      <c r="B21" t="s">
        <v>15</v>
      </c>
      <c r="C21">
        <v>74</v>
      </c>
      <c r="D21" t="s">
        <v>11</v>
      </c>
      <c r="E21">
        <v>3376</v>
      </c>
      <c r="F21">
        <v>95.549274991116505</v>
      </c>
      <c r="G21" t="s">
        <v>11</v>
      </c>
      <c r="H21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2" sqref="C12"/>
    </sheetView>
  </sheetViews>
  <sheetFormatPr baseColWidth="10" defaultRowHeight="15" x14ac:dyDescent="0.25"/>
  <sheetData>
    <row r="3" spans="2:3" x14ac:dyDescent="0.25">
      <c r="B3" t="s">
        <v>5</v>
      </c>
      <c r="C3">
        <v>109</v>
      </c>
    </row>
    <row r="4" spans="2:3" x14ac:dyDescent="0.25">
      <c r="B4" t="s">
        <v>16</v>
      </c>
      <c r="C4">
        <v>19</v>
      </c>
    </row>
    <row r="5" spans="2:3" x14ac:dyDescent="0.25">
      <c r="B5" t="s">
        <v>4</v>
      </c>
      <c r="C5">
        <v>117</v>
      </c>
    </row>
    <row r="6" spans="2:3" x14ac:dyDescent="0.25">
      <c r="B6" t="s">
        <v>15</v>
      </c>
      <c r="C6">
        <v>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bbc83c01-9082-49f2-973c-e6c45b9e1c12</vt:lpwstr>
  </property>
</Properties>
</file>