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F:\IV SEMESTRE- CONTADURÍA PÚBLICA\EMPRENDIMIENTO E INNOVACIÓN\"/>
    </mc:Choice>
  </mc:AlternateContent>
  <xr:revisionPtr revIDLastSave="0" documentId="13_ncr:1_{A30B9268-6D15-4441-9531-8EE5A90C2F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Hoja1!$D$4:$D$26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4" i="1"/>
  <c r="E27" i="1" l="1"/>
  <c r="E28" i="1" s="1"/>
  <c r="F27" i="1" l="1"/>
  <c r="F28" i="1" s="1"/>
</calcChain>
</file>

<file path=xl/sharedStrings.xml><?xml version="1.0" encoding="utf-8"?>
<sst xmlns="http://schemas.openxmlformats.org/spreadsheetml/2006/main" count="101" uniqueCount="78">
  <si>
    <t>Empresa</t>
  </si>
  <si>
    <t>Negocio</t>
  </si>
  <si>
    <t>Mercado</t>
  </si>
  <si>
    <t>Mercadeo</t>
  </si>
  <si>
    <t>Emprendimiento</t>
  </si>
  <si>
    <t>Empresarismo</t>
  </si>
  <si>
    <t>Emprendedor</t>
  </si>
  <si>
    <t>Empresario</t>
  </si>
  <si>
    <t>Ejemplos de emprendimientos</t>
  </si>
  <si>
    <t>Tipos de emprendedores empresarios</t>
  </si>
  <si>
    <t>Idea de Negocio</t>
  </si>
  <si>
    <t>Oportunidad de negocio</t>
  </si>
  <si>
    <t>Plan de negocio</t>
  </si>
  <si>
    <t>Empresas del sector primario - Extractivas</t>
  </si>
  <si>
    <t>Empresas del sector secundario - Transformación</t>
  </si>
  <si>
    <t>Empresas del sector terciario - Servicio</t>
  </si>
  <si>
    <t>Empresas del sector de Consumo</t>
  </si>
  <si>
    <t>Barreras personales</t>
  </si>
  <si>
    <t>Barrera sicologicas</t>
  </si>
  <si>
    <t>Barreras culturales</t>
  </si>
  <si>
    <t>Ventajas</t>
  </si>
  <si>
    <t>Desventajas</t>
  </si>
  <si>
    <t>Conceptos a evidenciar</t>
  </si>
  <si>
    <t>Valoración</t>
  </si>
  <si>
    <t>Total</t>
  </si>
  <si>
    <t>Promedio</t>
  </si>
  <si>
    <t>Formato para la valoración de la comprensión de las generalidades del emprendimiento</t>
  </si>
  <si>
    <t>Concepto de negocio (como paso al empresarismio)</t>
  </si>
  <si>
    <t>Sin evidencias</t>
  </si>
  <si>
    <t>Mejorar</t>
  </si>
  <si>
    <t>Excelente</t>
  </si>
  <si>
    <t>Concepto</t>
  </si>
  <si>
    <t xml:space="preserve">Es el motor que impulsa la acción de una empresa. </t>
  </si>
  <si>
    <t xml:space="preserve">Ejemplo </t>
  </si>
  <si>
    <t xml:space="preserve">Comercio electronico </t>
  </si>
  <si>
    <t xml:space="preserve">Estrategias utilizadas para incursionar en el mercado. </t>
  </si>
  <si>
    <t xml:space="preserve">Conjunto de individuos con caracteristicas homogeneas al cual se le puede ofrecer algo. </t>
  </si>
  <si>
    <t xml:space="preserve">Es la persona que emprende un nuevo viaje o recorrido. </t>
  </si>
  <si>
    <t xml:space="preserve">Es la capacidad de crear y construir nuevas ideas. </t>
  </si>
  <si>
    <t>Es el encargado de sostener y gobernar una idea en el tiempo.</t>
  </si>
  <si>
    <t xml:space="preserve">2. Hechos en la calle. </t>
  </si>
  <si>
    <t xml:space="preserve">Ir al Desafio de Tolotá y conocer Santander. </t>
  </si>
  <si>
    <t xml:space="preserve">Población femenina y las toallas higienicas Kotex. </t>
  </si>
  <si>
    <t xml:space="preserve">Participar en el Desafío Tolota 2023 y conocer a Santander </t>
  </si>
  <si>
    <t xml:space="preserve">Amancio Ortega empezó como recadero, luego experimentó y emprendió, ahora es dueño de Zara. </t>
  </si>
  <si>
    <t xml:space="preserve">Solución a una necesidad de un mercado. </t>
  </si>
  <si>
    <t xml:space="preserve">Analisis de una idea y un concepto que promete éxito. </t>
  </si>
  <si>
    <t xml:space="preserve">Creencias comunes que destruyen las ideas de negocio. </t>
  </si>
  <si>
    <t xml:space="preserve">Rasgos y cualidades que afectan a los empresarios. </t>
  </si>
  <si>
    <t xml:space="preserve">Aspectos culturales que perjudican el estusiasmo empresarial. </t>
  </si>
  <si>
    <t xml:space="preserve">Marketing, publicidad, redes sociales. </t>
  </si>
  <si>
    <t xml:space="preserve">Ahorrar para ir a Santander. </t>
  </si>
  <si>
    <t xml:space="preserve">Steve Jobs </t>
  </si>
  <si>
    <t xml:space="preserve">Oprah Winfrey </t>
  </si>
  <si>
    <t xml:space="preserve">Es la capacidad de accionar y gestionar una idea. </t>
  </si>
  <si>
    <t>Es el enfoque real y diferenciador de una empresa</t>
  </si>
  <si>
    <t xml:space="preserve">Educación sobre las NIIF aplicadas al sector agrícola y de la exportación. </t>
  </si>
  <si>
    <t xml:space="preserve">Una mejor calidad de vida para los productores agrícolas. </t>
  </si>
  <si>
    <t xml:space="preserve">El gobierno de Petro invierte mucho en el sector agropecuario de Colombia. </t>
  </si>
  <si>
    <t>Cómo crear, compartir y capturar valor.</t>
  </si>
  <si>
    <t xml:space="preserve">Capacitando a los productores en temas como NIIF y exportación. </t>
  </si>
  <si>
    <t xml:space="preserve">Es el inicio de cómo se desarrolla el negocio. </t>
  </si>
  <si>
    <t>Agro Exportadores</t>
  </si>
  <si>
    <t xml:space="preserve">Son aquellas que aprovechan los recursos naturales y los convierten en materia prima. </t>
  </si>
  <si>
    <t>Se encargan de transformar las materias primas en productos de consumo.</t>
  </si>
  <si>
    <t xml:space="preserve">Son aquellas que colaboran con otros a realizar sus oficios. </t>
  </si>
  <si>
    <t xml:space="preserve">Son aquellas que se encargan de producir directamente al consumidor. </t>
  </si>
  <si>
    <t xml:space="preserve">La altura. </t>
  </si>
  <si>
    <t xml:space="preserve">Traumas, vivencias, etc. </t>
  </si>
  <si>
    <t>Lugar de procedencia, religión, etc.</t>
  </si>
  <si>
    <t xml:space="preserve">Posibilidad de manejar tu tiempo y el ritmo de trabajo. </t>
  </si>
  <si>
    <t xml:space="preserve">Todos los riesgos y responsabilidades recaen sobre el emprendedor. </t>
  </si>
  <si>
    <t xml:space="preserve">Petromil, extrae petróleo y abastece de combustible. </t>
  </si>
  <si>
    <t xml:space="preserve">Riopaila. transforma caña en azúcar. </t>
  </si>
  <si>
    <t>EPM, servicios públicos.</t>
  </si>
  <si>
    <t xml:space="preserve">Il Forno restaurante, brindan comidas a sus clientes. </t>
  </si>
  <si>
    <t xml:space="preserve">Porque me parece que muchos trabajos son eclavizantes. </t>
  </si>
  <si>
    <t xml:space="preserve">Porque eres la persona que está al mando.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</si>
</sst>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0" fillId="0" borderId="11" xfId="0" applyBorder="1"/>
    <xf numFmtId="0" fontId="0" fillId="0" borderId="12" xfId="0" applyBorder="1"/>
    <xf numFmtId="0" fontId="1" fillId="0" borderId="9" xfId="0" applyFont="1" applyBorder="1"/>
    <xf numFmtId="0" fontId="1" fillId="0" borderId="8" xfId="0" applyFont="1" applyBorder="1"/>
    <xf numFmtId="0" fontId="1" fillId="0" borderId="10" xfId="0" applyFont="1" applyBorder="1"/>
    <xf numFmtId="0" fontId="0" fillId="0" borderId="2" xfId="0" applyBorder="1" applyAlignment="1">
      <alignment wrapText="1"/>
    </xf>
    <xf numFmtId="0" fontId="0" fillId="0" borderId="2" xfId="0" applyBorder="1" applyAlignment="1">
      <alignment vertical="top"/>
    </xf>
    <xf numFmtId="0" fontId="0" fillId="0" borderId="3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3" xfId="0" applyBorder="1" applyAlignment="1">
      <alignment horizontal="left" vertical="center"/>
    </xf>
    <xf numFmtId="0" fontId="1" fillId="0" borderId="14" xfId="0" applyFont="1" applyBorder="1"/>
    <xf numFmtId="0" fontId="0" fillId="0" borderId="15" xfId="0" applyBorder="1"/>
    <xf numFmtId="0" fontId="1" fillId="0" borderId="16" xfId="0" applyFont="1" applyBorder="1"/>
    <xf numFmtId="0" fontId="0" fillId="0" borderId="13" xfId="0" applyBorder="1"/>
    <xf numFmtId="0" fontId="0" fillId="0" borderId="5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B18" sqref="B18"/>
    </sheetView>
  </sheetViews>
  <sheetFormatPr baseColWidth="10" defaultRowHeight="15" x14ac:dyDescent="0.25"/>
  <cols>
    <col min="1" max="1" width="46.85546875" customWidth="1"/>
    <col min="2" max="2" width="57" customWidth="1"/>
    <col min="3" max="3" width="71.42578125" customWidth="1"/>
    <col min="4" max="4" width="17.28515625" customWidth="1"/>
    <col min="5" max="5" width="12" bestFit="1" customWidth="1"/>
    <col min="6" max="6" width="5.7109375" customWidth="1"/>
    <col min="8" max="8" width="11.42578125" hidden="1" customWidth="1"/>
  </cols>
  <sheetData>
    <row r="1" spans="1:8" x14ac:dyDescent="0.25">
      <c r="A1" t="s">
        <v>26</v>
      </c>
    </row>
    <row r="2" spans="1:8" ht="15.75" thickBot="1" x14ac:dyDescent="0.3">
      <c r="A2" s="9"/>
      <c r="B2" s="9"/>
      <c r="C2" s="9"/>
    </row>
    <row r="3" spans="1:8" ht="15.75" thickBot="1" x14ac:dyDescent="0.3">
      <c r="A3" s="13" t="s">
        <v>22</v>
      </c>
      <c r="B3" s="20" t="s">
        <v>31</v>
      </c>
      <c r="C3" s="22" t="s">
        <v>33</v>
      </c>
      <c r="D3" s="12" t="s">
        <v>23</v>
      </c>
      <c r="E3" s="14"/>
    </row>
    <row r="4" spans="1:8" x14ac:dyDescent="0.25">
      <c r="A4" s="16" t="s">
        <v>1</v>
      </c>
      <c r="B4" s="15" t="s">
        <v>32</v>
      </c>
      <c r="C4" s="18" t="s">
        <v>34</v>
      </c>
      <c r="D4" s="23" t="s">
        <v>28</v>
      </c>
      <c r="E4" s="21">
        <f>IF(D4="Sin evidencias",0,IF(D4="Mejorar",0.5,IF(D4="Excelente",1,"error")))</f>
        <v>0</v>
      </c>
      <c r="F4">
        <v>1</v>
      </c>
      <c r="H4" t="s">
        <v>28</v>
      </c>
    </row>
    <row r="5" spans="1:8" ht="30" x14ac:dyDescent="0.25">
      <c r="A5" s="19" t="s">
        <v>2</v>
      </c>
      <c r="B5" s="17" t="s">
        <v>36</v>
      </c>
      <c r="C5" s="1" t="s">
        <v>42</v>
      </c>
      <c r="D5" s="1" t="s">
        <v>29</v>
      </c>
      <c r="E5" s="3">
        <f t="shared" ref="E5:E26" si="0">IF(D5="Sin evidencias",0,IF(D5="Mejorar",0.5,IF(D5="Excelente",1,"error")))</f>
        <v>0.5</v>
      </c>
      <c r="F5">
        <v>1</v>
      </c>
      <c r="H5" t="s">
        <v>29</v>
      </c>
    </row>
    <row r="6" spans="1:8" x14ac:dyDescent="0.25">
      <c r="A6" s="2" t="s">
        <v>3</v>
      </c>
      <c r="B6" s="2" t="s">
        <v>35</v>
      </c>
      <c r="C6" s="2" t="s">
        <v>50</v>
      </c>
      <c r="D6" s="2" t="s">
        <v>30</v>
      </c>
      <c r="E6" s="3">
        <f t="shared" si="0"/>
        <v>1</v>
      </c>
      <c r="F6">
        <v>1</v>
      </c>
      <c r="H6" t="s">
        <v>30</v>
      </c>
    </row>
    <row r="7" spans="1:8" x14ac:dyDescent="0.25">
      <c r="A7" s="2" t="s">
        <v>4</v>
      </c>
      <c r="B7" s="2" t="s">
        <v>38</v>
      </c>
      <c r="C7" s="2" t="s">
        <v>43</v>
      </c>
      <c r="D7" s="2" t="s">
        <v>30</v>
      </c>
      <c r="E7" s="3">
        <f t="shared" si="0"/>
        <v>1</v>
      </c>
      <c r="F7">
        <v>1</v>
      </c>
    </row>
    <row r="8" spans="1:8" x14ac:dyDescent="0.25">
      <c r="A8" s="2" t="s">
        <v>5</v>
      </c>
      <c r="B8" s="2" t="s">
        <v>54</v>
      </c>
      <c r="C8" s="2" t="s">
        <v>51</v>
      </c>
      <c r="D8" s="2" t="s">
        <v>30</v>
      </c>
      <c r="E8" s="3">
        <f t="shared" si="0"/>
        <v>1</v>
      </c>
      <c r="F8">
        <v>1</v>
      </c>
    </row>
    <row r="9" spans="1:8" x14ac:dyDescent="0.25">
      <c r="A9" s="2" t="s">
        <v>6</v>
      </c>
      <c r="B9" s="2" t="s">
        <v>37</v>
      </c>
      <c r="C9" s="2" t="s">
        <v>52</v>
      </c>
      <c r="D9" s="2" t="s">
        <v>30</v>
      </c>
      <c r="E9" s="10">
        <f t="shared" si="0"/>
        <v>1</v>
      </c>
      <c r="F9">
        <v>1</v>
      </c>
    </row>
    <row r="10" spans="1:8" x14ac:dyDescent="0.25">
      <c r="A10" s="2" t="s">
        <v>7</v>
      </c>
      <c r="B10" s="2" t="s">
        <v>39</v>
      </c>
      <c r="C10" s="2" t="s">
        <v>53</v>
      </c>
      <c r="D10" s="2" t="s">
        <v>30</v>
      </c>
      <c r="E10" s="10">
        <f t="shared" si="0"/>
        <v>1</v>
      </c>
      <c r="F10">
        <v>1</v>
      </c>
    </row>
    <row r="11" spans="1:8" x14ac:dyDescent="0.25">
      <c r="A11" s="2" t="s">
        <v>8</v>
      </c>
      <c r="B11" s="2" t="s">
        <v>41</v>
      </c>
      <c r="C11" s="2"/>
      <c r="D11" s="2" t="s">
        <v>30</v>
      </c>
      <c r="E11" s="10">
        <f t="shared" si="0"/>
        <v>1</v>
      </c>
      <c r="F11">
        <v>1</v>
      </c>
    </row>
    <row r="12" spans="1:8" ht="30" x14ac:dyDescent="0.25">
      <c r="A12" s="2" t="s">
        <v>9</v>
      </c>
      <c r="B12" s="2" t="s">
        <v>40</v>
      </c>
      <c r="C12" s="17" t="s">
        <v>44</v>
      </c>
      <c r="D12" s="2" t="s">
        <v>30</v>
      </c>
      <c r="E12" s="10">
        <f t="shared" si="0"/>
        <v>1</v>
      </c>
      <c r="F12">
        <v>1</v>
      </c>
    </row>
    <row r="13" spans="1:8" x14ac:dyDescent="0.25">
      <c r="A13" s="2" t="s">
        <v>10</v>
      </c>
      <c r="B13" s="2" t="s">
        <v>45</v>
      </c>
      <c r="C13" s="2" t="s">
        <v>56</v>
      </c>
      <c r="D13" s="2" t="s">
        <v>30</v>
      </c>
      <c r="E13" s="10">
        <f t="shared" si="0"/>
        <v>1</v>
      </c>
      <c r="F13">
        <v>1</v>
      </c>
    </row>
    <row r="14" spans="1:8" x14ac:dyDescent="0.25">
      <c r="A14" s="2" t="s">
        <v>27</v>
      </c>
      <c r="B14" s="2" t="s">
        <v>55</v>
      </c>
      <c r="C14" s="2" t="s">
        <v>57</v>
      </c>
      <c r="D14" s="2" t="s">
        <v>30</v>
      </c>
      <c r="E14" s="10">
        <f t="shared" si="0"/>
        <v>1</v>
      </c>
      <c r="F14">
        <v>1</v>
      </c>
    </row>
    <row r="15" spans="1:8" x14ac:dyDescent="0.25">
      <c r="A15" s="2" t="s">
        <v>11</v>
      </c>
      <c r="B15" s="2" t="s">
        <v>46</v>
      </c>
      <c r="C15" s="2" t="s">
        <v>58</v>
      </c>
      <c r="D15" s="2" t="s">
        <v>30</v>
      </c>
      <c r="E15" s="10">
        <f t="shared" si="0"/>
        <v>1</v>
      </c>
      <c r="F15">
        <v>1</v>
      </c>
    </row>
    <row r="16" spans="1:8" x14ac:dyDescent="0.25">
      <c r="A16" s="2" t="s">
        <v>12</v>
      </c>
      <c r="B16" s="2" t="s">
        <v>59</v>
      </c>
      <c r="C16" s="2" t="s">
        <v>60</v>
      </c>
      <c r="D16" s="2" t="s">
        <v>30</v>
      </c>
      <c r="E16" s="10">
        <f t="shared" si="0"/>
        <v>1</v>
      </c>
      <c r="F16">
        <v>1</v>
      </c>
    </row>
    <row r="17" spans="1:6" x14ac:dyDescent="0.25">
      <c r="A17" s="2" t="s">
        <v>0</v>
      </c>
      <c r="B17" s="17" t="s">
        <v>61</v>
      </c>
      <c r="C17" s="17" t="s">
        <v>62</v>
      </c>
      <c r="D17" s="2" t="s">
        <v>30</v>
      </c>
      <c r="E17" s="10">
        <f t="shared" si="0"/>
        <v>1</v>
      </c>
      <c r="F17">
        <v>1</v>
      </c>
    </row>
    <row r="18" spans="1:6" ht="30.75" customHeight="1" x14ac:dyDescent="0.25">
      <c r="A18" s="2" t="s">
        <v>13</v>
      </c>
      <c r="B18" s="17" t="s">
        <v>63</v>
      </c>
      <c r="C18" s="2" t="s">
        <v>72</v>
      </c>
      <c r="D18" s="2" t="s">
        <v>30</v>
      </c>
      <c r="E18" s="10">
        <f t="shared" si="0"/>
        <v>1</v>
      </c>
      <c r="F18">
        <v>1</v>
      </c>
    </row>
    <row r="19" spans="1:6" ht="33" customHeight="1" x14ac:dyDescent="0.25">
      <c r="A19" s="2" t="s">
        <v>14</v>
      </c>
      <c r="B19" s="17" t="s">
        <v>64</v>
      </c>
      <c r="C19" s="2" t="s">
        <v>73</v>
      </c>
      <c r="D19" s="2" t="s">
        <v>30</v>
      </c>
      <c r="E19" s="10">
        <f t="shared" si="0"/>
        <v>1</v>
      </c>
      <c r="F19">
        <v>1</v>
      </c>
    </row>
    <row r="20" spans="1:6" x14ac:dyDescent="0.25">
      <c r="A20" s="2" t="s">
        <v>15</v>
      </c>
      <c r="B20" s="2" t="s">
        <v>65</v>
      </c>
      <c r="C20" s="2" t="s">
        <v>74</v>
      </c>
      <c r="D20" s="2" t="s">
        <v>30</v>
      </c>
      <c r="E20" s="10">
        <f t="shared" si="0"/>
        <v>1</v>
      </c>
      <c r="F20">
        <v>1</v>
      </c>
    </row>
    <row r="21" spans="1:6" ht="29.25" customHeight="1" x14ac:dyDescent="0.25">
      <c r="A21" s="2" t="s">
        <v>16</v>
      </c>
      <c r="B21" s="17" t="s">
        <v>66</v>
      </c>
      <c r="C21" s="2" t="s">
        <v>75</v>
      </c>
      <c r="D21" s="2" t="s">
        <v>30</v>
      </c>
      <c r="E21" s="10">
        <f t="shared" si="0"/>
        <v>1</v>
      </c>
      <c r="F21">
        <v>1</v>
      </c>
    </row>
    <row r="22" spans="1:6" x14ac:dyDescent="0.25">
      <c r="A22" s="2" t="s">
        <v>17</v>
      </c>
      <c r="B22" s="2" t="s">
        <v>47</v>
      </c>
      <c r="C22" s="2" t="s">
        <v>67</v>
      </c>
      <c r="D22" s="2" t="s">
        <v>30</v>
      </c>
      <c r="E22" s="10">
        <f t="shared" si="0"/>
        <v>1</v>
      </c>
      <c r="F22">
        <v>1</v>
      </c>
    </row>
    <row r="23" spans="1:6" x14ac:dyDescent="0.25">
      <c r="A23" s="2" t="s">
        <v>18</v>
      </c>
      <c r="B23" s="2" t="s">
        <v>48</v>
      </c>
      <c r="C23" s="2" t="s">
        <v>68</v>
      </c>
      <c r="D23" s="2" t="s">
        <v>30</v>
      </c>
      <c r="E23" s="10">
        <f t="shared" si="0"/>
        <v>1</v>
      </c>
      <c r="F23">
        <v>1</v>
      </c>
    </row>
    <row r="24" spans="1:6" x14ac:dyDescent="0.25">
      <c r="A24" s="2" t="s">
        <v>19</v>
      </c>
      <c r="B24" s="2" t="s">
        <v>49</v>
      </c>
      <c r="C24" s="2" t="s">
        <v>69</v>
      </c>
      <c r="D24" s="2" t="s">
        <v>30</v>
      </c>
      <c r="E24" s="10">
        <f t="shared" si="0"/>
        <v>1</v>
      </c>
      <c r="F24">
        <v>1</v>
      </c>
    </row>
    <row r="25" spans="1:6" x14ac:dyDescent="0.25">
      <c r="A25" s="2" t="s">
        <v>20</v>
      </c>
      <c r="B25" s="2" t="s">
        <v>70</v>
      </c>
      <c r="C25" s="2" t="s">
        <v>76</v>
      </c>
      <c r="D25" s="2" t="s">
        <v>30</v>
      </c>
      <c r="E25" s="10">
        <f t="shared" si="0"/>
        <v>1</v>
      </c>
      <c r="F25">
        <v>1</v>
      </c>
    </row>
    <row r="26" spans="1:6" ht="30.75" customHeight="1" thickBot="1" x14ac:dyDescent="0.3">
      <c r="A26" s="5" t="s">
        <v>21</v>
      </c>
      <c r="B26" s="24" t="s">
        <v>71</v>
      </c>
      <c r="C26" s="5" t="s">
        <v>77</v>
      </c>
      <c r="D26" s="11" t="s">
        <v>30</v>
      </c>
      <c r="E26" s="7">
        <f t="shared" si="0"/>
        <v>1</v>
      </c>
      <c r="F26">
        <v>1</v>
      </c>
    </row>
    <row r="27" spans="1:6" ht="15.75" thickBot="1" x14ac:dyDescent="0.3">
      <c r="A27" s="8" t="s">
        <v>24</v>
      </c>
      <c r="B27" s="8"/>
      <c r="C27" s="8"/>
      <c r="D27" s="4"/>
      <c r="E27" s="4">
        <f>SUM(E4:E26)</f>
        <v>21.5</v>
      </c>
      <c r="F27">
        <f>SUM(F4:F26)</f>
        <v>23</v>
      </c>
    </row>
    <row r="28" spans="1:6" ht="15.75" thickBot="1" x14ac:dyDescent="0.3">
      <c r="A28" s="6" t="s">
        <v>25</v>
      </c>
      <c r="B28" s="6"/>
      <c r="C28" s="6"/>
      <c r="D28" s="7"/>
      <c r="E28" s="4">
        <f>E27/4.6</f>
        <v>4.6739130434782616</v>
      </c>
      <c r="F28">
        <f>F27/4.6</f>
        <v>5</v>
      </c>
    </row>
  </sheetData>
  <dataValidations count="1">
    <dataValidation type="list" allowBlank="1" showInputMessage="1" showErrorMessage="1" sqref="D4:D26" xr:uid="{00000000-0002-0000-0000-000000000000}">
      <formula1>$H$4:$H$6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</dc:creator>
  <cp:lastModifiedBy>hp</cp:lastModifiedBy>
  <dcterms:created xsi:type="dcterms:W3CDTF">2020-09-06T21:34:51Z</dcterms:created>
  <dcterms:modified xsi:type="dcterms:W3CDTF">2023-08-10T01:59:23Z</dcterms:modified>
</cp:coreProperties>
</file>