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8A840D9-DFB7-4FEB-8230-A27EE4EB84B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edio tiempo" sheetId="1" r:id="rId1"/>
    <sheet name="Tiempo completo" sheetId="2" r:id="rId2"/>
    <sheet name="Ejercic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2" i="3"/>
  <c r="C8" i="1"/>
  <c r="C7" i="1"/>
  <c r="C6" i="1"/>
  <c r="C15" i="2"/>
  <c r="C11" i="2"/>
  <c r="C14" i="2"/>
  <c r="C5" i="1"/>
  <c r="C4" i="1"/>
  <c r="C13" i="2"/>
  <c r="C12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<sst xmlns="http://schemas.openxmlformats.org/spreadsheetml/2006/main" count="56" uniqueCount="40">
  <si>
    <t xml:space="preserve">Salario medio tiempo </t>
  </si>
  <si>
    <t>Aux. transporte</t>
  </si>
  <si>
    <t>Salario mínimo</t>
  </si>
  <si>
    <t>Salud</t>
  </si>
  <si>
    <t>Pensión</t>
  </si>
  <si>
    <t>SENA</t>
  </si>
  <si>
    <t>ICBF</t>
  </si>
  <si>
    <t>Caja de compensación</t>
  </si>
  <si>
    <t>Cesantías</t>
  </si>
  <si>
    <t>Primas</t>
  </si>
  <si>
    <t>Vacaciones</t>
  </si>
  <si>
    <t>Intereses Cesantías</t>
  </si>
  <si>
    <t>Cuando el salario básico sea inferior al mínimo, todas las cosas a liquidar se toman con base al salario mínimo pero aquellos que son superiores o iguales al salario minimo todo se liquida con base al salario base</t>
  </si>
  <si>
    <t>ARL (riesgo 4)</t>
  </si>
  <si>
    <t>ARL (riesgo 1)</t>
  </si>
  <si>
    <t>Salario minimo</t>
  </si>
  <si>
    <t>TOTAL</t>
  </si>
  <si>
    <t>Compañía Lacteos</t>
  </si>
  <si>
    <t>Produce yogurt y crema de leche</t>
  </si>
  <si>
    <t>Para su proceso requiere dos operarios</t>
  </si>
  <si>
    <t>Proceso 1</t>
  </si>
  <si>
    <t>Proceso 2</t>
  </si>
  <si>
    <t>Salario</t>
  </si>
  <si>
    <t>Auxilio de transporte</t>
  </si>
  <si>
    <t>Costo mensual</t>
  </si>
  <si>
    <t>Costo día</t>
  </si>
  <si>
    <t>Costo hora</t>
  </si>
  <si>
    <r>
      <t xml:space="preserve">La empresa paga todas las prestaciones más un bono de 200.000 por cumplimiento </t>
    </r>
    <r>
      <rPr>
        <b/>
        <sz val="11"/>
        <color theme="1"/>
        <rFont val="Calibri"/>
        <family val="2"/>
        <scheme val="minor"/>
      </rPr>
      <t>permanente</t>
    </r>
  </si>
  <si>
    <t>Estandar de producción</t>
  </si>
  <si>
    <t>Producto</t>
  </si>
  <si>
    <t>Unidad</t>
  </si>
  <si>
    <t>Yogurt</t>
  </si>
  <si>
    <t>Crema</t>
  </si>
  <si>
    <t>Proceso 1 (min)</t>
  </si>
  <si>
    <t>Proceso 2 (min)</t>
  </si>
  <si>
    <t>Producción</t>
  </si>
  <si>
    <t>Enero</t>
  </si>
  <si>
    <t>Febrero</t>
  </si>
  <si>
    <t xml:space="preserve">Enero 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</si>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</sst>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2" fillId="0" borderId="10" xfId="0" applyFont="1" applyBorder="1"/>
    <xf numFmtId="165" fontId="2" fillId="0" borderId="11" xfId="0" applyNumberFormat="1" applyFont="1" applyBorder="1"/>
    <xf numFmtId="165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0.5703125" bestFit="1" customWidth="1"/>
    <col min="2" max="2" width="14.5703125" bestFit="1" customWidth="1"/>
    <col min="3" max="3" width="13" bestFit="1" customWidth="1"/>
  </cols>
  <sheetData>
    <row r="1" spans="1:12" ht="15.75" thickBot="1" x14ac:dyDescent="0.3">
      <c r="A1" s="13" t="s">
        <v>15</v>
      </c>
      <c r="B1" s="2">
        <v>1300000</v>
      </c>
    </row>
    <row r="2" spans="1:12" x14ac:dyDescent="0.25">
      <c r="A2" s="13" t="s">
        <v>0</v>
      </c>
      <c r="B2" s="2">
        <v>650000</v>
      </c>
      <c r="D2" s="4" t="s">
        <v>12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13" t="s">
        <v>1</v>
      </c>
      <c r="B3" s="2">
        <v>162000</v>
      </c>
      <c r="D3" s="7"/>
      <c r="E3" s="8"/>
      <c r="F3" s="8"/>
      <c r="G3" s="8"/>
      <c r="H3" s="8"/>
      <c r="I3" s="8"/>
      <c r="J3" s="8"/>
      <c r="K3" s="8"/>
      <c r="L3" s="9"/>
    </row>
    <row r="4" spans="1:12" x14ac:dyDescent="0.25">
      <c r="A4" s="13" t="s">
        <v>3</v>
      </c>
      <c r="B4" s="1">
        <v>0.125</v>
      </c>
      <c r="C4" s="2">
        <f>B1*B4</f>
        <v>162500</v>
      </c>
      <c r="D4" s="7"/>
      <c r="E4" s="8"/>
      <c r="F4" s="8"/>
      <c r="G4" s="8"/>
      <c r="H4" s="8"/>
      <c r="I4" s="8"/>
      <c r="J4" s="8"/>
      <c r="K4" s="8"/>
      <c r="L4" s="9"/>
    </row>
    <row r="5" spans="1:12" x14ac:dyDescent="0.25">
      <c r="A5" s="13" t="s">
        <v>4</v>
      </c>
      <c r="B5" s="1">
        <v>0.16</v>
      </c>
      <c r="C5" s="2">
        <f>B1*B5</f>
        <v>208000</v>
      </c>
      <c r="D5" s="7"/>
      <c r="E5" s="8"/>
      <c r="F5" s="8"/>
      <c r="G5" s="8"/>
      <c r="H5" s="8"/>
      <c r="I5" s="8"/>
      <c r="J5" s="8"/>
      <c r="K5" s="8"/>
      <c r="L5" s="9"/>
    </row>
    <row r="6" spans="1:12" x14ac:dyDescent="0.25">
      <c r="A6" s="13" t="s">
        <v>7</v>
      </c>
      <c r="B6" s="1">
        <v>0.04</v>
      </c>
      <c r="C6" s="14">
        <f>B1*B6</f>
        <v>52000</v>
      </c>
      <c r="D6" s="7"/>
      <c r="E6" s="8"/>
      <c r="F6" s="8"/>
      <c r="G6" s="8"/>
      <c r="H6" s="8"/>
      <c r="I6" s="8"/>
      <c r="J6" s="8"/>
      <c r="K6" s="8"/>
      <c r="L6" s="9"/>
    </row>
    <row r="7" spans="1:12" x14ac:dyDescent="0.25">
      <c r="A7" s="13" t="s">
        <v>5</v>
      </c>
      <c r="B7" s="1">
        <v>0.02</v>
      </c>
      <c r="C7" s="14">
        <f>B1*B7</f>
        <v>26000</v>
      </c>
      <c r="D7" s="7"/>
      <c r="E7" s="8"/>
      <c r="F7" s="8"/>
      <c r="G7" s="8"/>
      <c r="H7" s="8"/>
      <c r="I7" s="8"/>
      <c r="J7" s="8"/>
      <c r="K7" s="8"/>
      <c r="L7" s="9"/>
    </row>
    <row r="8" spans="1:12" ht="15.75" thickBot="1" x14ac:dyDescent="0.3">
      <c r="A8" s="13" t="s">
        <v>6</v>
      </c>
      <c r="B8" s="1">
        <v>0.03</v>
      </c>
      <c r="C8" s="14">
        <f>B1*B8</f>
        <v>39000</v>
      </c>
      <c r="D8" s="10"/>
      <c r="E8" s="11"/>
      <c r="F8" s="11"/>
      <c r="G8" s="11"/>
      <c r="H8" s="11"/>
      <c r="I8" s="11"/>
      <c r="J8" s="11"/>
      <c r="K8" s="11"/>
      <c r="L8" s="12"/>
    </row>
    <row r="9" spans="1:12" x14ac:dyDescent="0.25">
      <c r="A9" s="13" t="s">
        <v>13</v>
      </c>
      <c r="B9" s="1">
        <v>4.3499999999999997E-2</v>
      </c>
      <c r="C9" s="14"/>
    </row>
    <row r="10" spans="1:12" x14ac:dyDescent="0.25">
      <c r="A10" s="13" t="s">
        <v>8</v>
      </c>
      <c r="B10" s="3">
        <v>8.3299999999999999E-2</v>
      </c>
    </row>
    <row r="11" spans="1:12" x14ac:dyDescent="0.25">
      <c r="A11" s="13" t="s">
        <v>11</v>
      </c>
      <c r="B11" s="3">
        <v>0.01</v>
      </c>
    </row>
    <row r="12" spans="1:12" x14ac:dyDescent="0.25">
      <c r="A12" s="13" t="s">
        <v>9</v>
      </c>
      <c r="B12" s="3">
        <v>8.3299999999999999E-2</v>
      </c>
    </row>
    <row r="13" spans="1:12" x14ac:dyDescent="0.25">
      <c r="A13" s="13" t="s">
        <v>10</v>
      </c>
      <c r="B13" s="3">
        <v>4.1700000000000001E-2</v>
      </c>
    </row>
  </sheetData>
  <mergeCells count="1">
    <mergeCell ref="D2: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F48B-FDF6-49F7-ADF7-8B38A0716A84}">
  <dimension ref="A2:C15"/>
  <sheetViews>
    <sheetView workbookViewId="0">
      <selection activeCell="E17" sqref="E17"/>
    </sheetView>
  </sheetViews>
  <sheetFormatPr baseColWidth="10" defaultRowHeight="15" x14ac:dyDescent="0.25"/>
  <cols>
    <col min="1" max="1" width="20.7109375" bestFit="1" customWidth="1"/>
    <col min="2" max="2" width="14.5703125" bestFit="1" customWidth="1"/>
    <col min="3" max="3" width="13" bestFit="1" customWidth="1"/>
  </cols>
  <sheetData>
    <row r="2" spans="1:3" x14ac:dyDescent="0.25">
      <c r="A2" t="s">
        <v>2</v>
      </c>
      <c r="B2" s="2">
        <v>1300000</v>
      </c>
    </row>
    <row r="3" spans="1:3" x14ac:dyDescent="0.25">
      <c r="A3" t="s">
        <v>1</v>
      </c>
      <c r="B3" s="2">
        <v>162000</v>
      </c>
    </row>
    <row r="4" spans="1:3" x14ac:dyDescent="0.25">
      <c r="A4" t="s">
        <v>3</v>
      </c>
      <c r="B4" s="1">
        <v>0.125</v>
      </c>
      <c r="C4" s="14">
        <f>B2*B4</f>
        <v>162500</v>
      </c>
    </row>
    <row r="5" spans="1:3" x14ac:dyDescent="0.25">
      <c r="A5" t="s">
        <v>4</v>
      </c>
      <c r="B5" s="1">
        <v>0.16</v>
      </c>
      <c r="C5" s="14">
        <f>B2*B5</f>
        <v>208000</v>
      </c>
    </row>
    <row r="6" spans="1:3" x14ac:dyDescent="0.25">
      <c r="A6" t="s">
        <v>7</v>
      </c>
      <c r="B6" s="1">
        <v>0.04</v>
      </c>
      <c r="C6" s="14">
        <f>B2*B6</f>
        <v>52000</v>
      </c>
    </row>
    <row r="7" spans="1:3" x14ac:dyDescent="0.25">
      <c r="A7" t="s">
        <v>5</v>
      </c>
      <c r="B7" s="1">
        <v>0.02</v>
      </c>
      <c r="C7" s="14">
        <f>B2*B7</f>
        <v>26000</v>
      </c>
    </row>
    <row r="8" spans="1:3" x14ac:dyDescent="0.25">
      <c r="A8" t="s">
        <v>6</v>
      </c>
      <c r="B8" s="1">
        <v>0.03</v>
      </c>
      <c r="C8" s="14">
        <f>B2*B8</f>
        <v>39000</v>
      </c>
    </row>
    <row r="9" spans="1:3" x14ac:dyDescent="0.25">
      <c r="A9" s="13" t="s">
        <v>14</v>
      </c>
      <c r="B9" s="1">
        <v>5.2199999999999998E-3</v>
      </c>
      <c r="C9" s="14">
        <f>B2*B9</f>
        <v>6786</v>
      </c>
    </row>
    <row r="10" spans="1:3" x14ac:dyDescent="0.25">
      <c r="A10" s="13" t="s">
        <v>8</v>
      </c>
      <c r="B10" s="3">
        <v>8.3299999999999999E-2</v>
      </c>
      <c r="C10" s="14">
        <f>B2*B10</f>
        <v>108290</v>
      </c>
    </row>
    <row r="11" spans="1:3" x14ac:dyDescent="0.25">
      <c r="A11" s="13" t="s">
        <v>11</v>
      </c>
      <c r="B11" s="3">
        <v>0.01</v>
      </c>
      <c r="C11" s="14">
        <f>C10*B11</f>
        <v>1082.9000000000001</v>
      </c>
    </row>
    <row r="12" spans="1:3" x14ac:dyDescent="0.25">
      <c r="A12" s="13" t="s">
        <v>9</v>
      </c>
      <c r="B12" s="3">
        <v>8.3299999999999999E-2</v>
      </c>
      <c r="C12" s="14">
        <f>B2*B12</f>
        <v>108290</v>
      </c>
    </row>
    <row r="13" spans="1:3" x14ac:dyDescent="0.25">
      <c r="A13" s="13" t="s">
        <v>10</v>
      </c>
      <c r="B13" s="3">
        <v>4.1700000000000001E-2</v>
      </c>
      <c r="C13" s="14">
        <f>B2*B13</f>
        <v>54210</v>
      </c>
    </row>
    <row r="14" spans="1:3" ht="15.75" thickBot="1" x14ac:dyDescent="0.3">
      <c r="C14" s="15">
        <f>SUM(C4:C13)</f>
        <v>766158.9</v>
      </c>
    </row>
    <row r="15" spans="1:3" ht="15.75" thickBot="1" x14ac:dyDescent="0.3">
      <c r="B15" s="16" t="s">
        <v>16</v>
      </c>
      <c r="C15" s="17">
        <f>C14+B2+B3</f>
        <v>2228158.9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A287-FD4A-4247-B8ED-33064E77C5A1}">
  <dimension ref="A1:L28"/>
  <sheetViews>
    <sheetView tabSelected="1" workbookViewId="0">
      <selection activeCell="H11" sqref="H11"/>
    </sheetView>
  </sheetViews>
  <sheetFormatPr baseColWidth="10" defaultRowHeight="15" x14ac:dyDescent="0.25"/>
  <cols>
    <col min="1" max="1" width="15.140625" customWidth="1"/>
    <col min="2" max="3" width="13" bestFit="1" customWidth="1"/>
    <col min="11" max="12" width="14.7109375" bestFit="1" customWidth="1"/>
  </cols>
  <sheetData>
    <row r="1" spans="1:12" ht="15.75" thickBot="1" x14ac:dyDescent="0.3"/>
    <row r="2" spans="1:12" ht="15.75" thickBot="1" x14ac:dyDescent="0.3">
      <c r="B2" t="s">
        <v>17</v>
      </c>
      <c r="I2" s="20" t="s">
        <v>28</v>
      </c>
      <c r="J2" s="21"/>
      <c r="K2" s="21"/>
      <c r="L2" s="22"/>
    </row>
    <row r="3" spans="1:12" x14ac:dyDescent="0.25">
      <c r="A3" t="s">
        <v>18</v>
      </c>
      <c r="I3" s="13" t="s">
        <v>29</v>
      </c>
      <c r="J3" s="13" t="s">
        <v>30</v>
      </c>
      <c r="K3" s="13" t="s">
        <v>33</v>
      </c>
      <c r="L3" s="13" t="s">
        <v>34</v>
      </c>
    </row>
    <row r="4" spans="1:12" x14ac:dyDescent="0.25">
      <c r="A4" t="s">
        <v>19</v>
      </c>
      <c r="I4" t="s">
        <v>31</v>
      </c>
      <c r="J4">
        <v>20</v>
      </c>
      <c r="K4">
        <v>75</v>
      </c>
      <c r="L4">
        <v>80</v>
      </c>
    </row>
    <row r="5" spans="1:12" x14ac:dyDescent="0.25">
      <c r="A5" t="s">
        <v>27</v>
      </c>
      <c r="I5" t="s">
        <v>32</v>
      </c>
      <c r="J5">
        <v>60</v>
      </c>
      <c r="K5">
        <v>150</v>
      </c>
      <c r="L5">
        <v>120</v>
      </c>
    </row>
    <row r="6" spans="1:12" ht="15.75" thickBot="1" x14ac:dyDescent="0.3"/>
    <row r="7" spans="1:12" ht="15.75" thickBot="1" x14ac:dyDescent="0.3">
      <c r="B7" s="13" t="s">
        <v>22</v>
      </c>
      <c r="C7" s="13" t="s">
        <v>23</v>
      </c>
      <c r="I7" s="20" t="s">
        <v>35</v>
      </c>
      <c r="J7" s="21"/>
      <c r="K7" s="21"/>
      <c r="L7" s="22"/>
    </row>
    <row r="8" spans="1:12" x14ac:dyDescent="0.25">
      <c r="A8" t="s">
        <v>20</v>
      </c>
      <c r="B8" s="2">
        <v>750000</v>
      </c>
      <c r="C8" s="2">
        <v>162000</v>
      </c>
      <c r="I8" s="19" t="s">
        <v>31</v>
      </c>
      <c r="J8" t="s">
        <v>36</v>
      </c>
      <c r="K8">
        <v>5500</v>
      </c>
      <c r="L8" t="s">
        <v>39</v>
      </c>
    </row>
    <row r="9" spans="1:12" x14ac:dyDescent="0.25">
      <c r="A9" t="s">
        <v>21</v>
      </c>
      <c r="B9" s="2">
        <v>850000</v>
      </c>
      <c r="C9" s="2">
        <v>162000</v>
      </c>
      <c r="I9" s="19"/>
      <c r="J9" t="s">
        <v>37</v>
      </c>
      <c r="K9">
        <v>6000</v>
      </c>
      <c r="L9" t="s">
        <v>39</v>
      </c>
    </row>
    <row r="10" spans="1:12" ht="15.75" thickBot="1" x14ac:dyDescent="0.3">
      <c r="I10" s="19" t="s">
        <v>32</v>
      </c>
      <c r="J10" t="s">
        <v>38</v>
      </c>
      <c r="K10">
        <v>4200</v>
      </c>
      <c r="L10" t="s">
        <v>39</v>
      </c>
    </row>
    <row r="11" spans="1:12" ht="15.75" thickBot="1" x14ac:dyDescent="0.3">
      <c r="A11" t="s">
        <v>24</v>
      </c>
      <c r="B11" s="18">
        <v>2228158.9</v>
      </c>
      <c r="I11" s="19"/>
      <c r="J11" t="s">
        <v>37</v>
      </c>
      <c r="K11">
        <v>4500</v>
      </c>
      <c r="L11" t="s">
        <v>39</v>
      </c>
    </row>
    <row r="12" spans="1:12" x14ac:dyDescent="0.25">
      <c r="A12" t="s">
        <v>25</v>
      </c>
      <c r="B12" s="14">
        <f>B11/30</f>
        <v>74271.963333333333</v>
      </c>
    </row>
    <row r="13" spans="1:12" x14ac:dyDescent="0.25">
      <c r="A13" t="s">
        <v>26</v>
      </c>
      <c r="B13" s="14">
        <f>B12/8</f>
        <v>9283.9954166666666</v>
      </c>
    </row>
    <row r="15" spans="1:12" x14ac:dyDescent="0.25">
      <c r="B15" s="2"/>
    </row>
    <row r="16" spans="1:12" x14ac:dyDescent="0.25">
      <c r="B16" s="2"/>
    </row>
    <row r="17" spans="1:3" x14ac:dyDescent="0.25">
      <c r="B17" s="1"/>
      <c r="C17" s="14"/>
    </row>
    <row r="18" spans="1:3" x14ac:dyDescent="0.25">
      <c r="B18" s="1"/>
      <c r="C18" s="14"/>
    </row>
    <row r="19" spans="1:3" x14ac:dyDescent="0.25">
      <c r="B19" s="1"/>
      <c r="C19" s="14"/>
    </row>
    <row r="20" spans="1:3" x14ac:dyDescent="0.25">
      <c r="B20" s="1"/>
      <c r="C20" s="14"/>
    </row>
    <row r="21" spans="1:3" x14ac:dyDescent="0.25">
      <c r="B21" s="1"/>
      <c r="C21" s="14"/>
    </row>
    <row r="22" spans="1:3" x14ac:dyDescent="0.25">
      <c r="A22" s="13"/>
      <c r="B22" s="1"/>
      <c r="C22" s="14"/>
    </row>
    <row r="23" spans="1:3" x14ac:dyDescent="0.25">
      <c r="A23" s="13"/>
      <c r="B23" s="3"/>
      <c r="C23" s="14"/>
    </row>
    <row r="24" spans="1:3" x14ac:dyDescent="0.25">
      <c r="A24" s="13"/>
      <c r="B24" s="3"/>
      <c r="C24" s="14"/>
    </row>
    <row r="25" spans="1:3" x14ac:dyDescent="0.25">
      <c r="A25" s="13"/>
      <c r="B25" s="3"/>
      <c r="C25" s="14"/>
    </row>
    <row r="26" spans="1:3" x14ac:dyDescent="0.25">
      <c r="A26" s="13"/>
      <c r="B26" s="3"/>
      <c r="C26" s="14"/>
    </row>
    <row r="27" spans="1:3" ht="15.75" thickBot="1" x14ac:dyDescent="0.3">
      <c r="C27" s="15"/>
    </row>
    <row r="28" spans="1:3" ht="15.75" thickBot="1" x14ac:dyDescent="0.3">
      <c r="B28" s="16"/>
      <c r="C28" s="17"/>
    </row>
  </sheetData>
  <mergeCells count="4">
    <mergeCell ref="I2:L2"/>
    <mergeCell ref="I8:I9"/>
    <mergeCell ref="I10:I11"/>
    <mergeCell ref="I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Medio tiempo</vt:lpstr>
      <vt:lpstr>Tiempo completo</vt:lpstr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2024-03-08T01:30:20Z</dcterms:modified>
</cp:coreProperties>
</file>