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10"/>
  </bookViews>
  <sheets>
    <sheet name="Productos" sheetId="1" r:id="rId1"/>
    <sheet name="Marcas" sheetId="7" r:id="rId2" state="veryHidden"/>
    <sheet name="Modelos" sheetId="8" r:id="rId3" state="veryHidden"/>
    <sheet name="Exportadores" sheetId="2" r:id="rId4"/>
    <sheet name="Importadores" sheetId="3" r:id="rId5"/>
    <sheet name="Países Destino" sheetId="4" r:id="rId6"/>
    <sheet name="Marcas_" sheetId="10" r:id="rId7" state="veryHidden"/>
    <sheet name="Vías Transporte" sheetId="5" r:id="rId8"/>
    <sheet name="Aduanas" sheetId="6" r:id="rId9"/>
    <sheet name="Distritos" sheetId="9" r:id="rId10" state="veryHidden"/>
    <sheet name="InfoComplementaria" sheetId="12" r:id="rId11" state="veryHidden"/>
  </sheets>
  <definedNames>
    <definedName name="_xlnm._FilterDatabase" localSheetId="0" hidden="1">'Productos'!$A$6:$F$6</definedName>
    <definedName name="_xlnm._FilterDatabase" localSheetId="1" hidden="1">'Marcas'!$A$6:$D$6</definedName>
    <definedName name="_xlnm._FilterDatabase" localSheetId="2" hidden="1">'Modelos'!$A$6:$D$6</definedName>
    <definedName name="_xlnm._FilterDatabase" localSheetId="3" hidden="1">'Exportadores'!$A$6:$F$6</definedName>
    <definedName name="_xlnm._FilterDatabase" localSheetId="4" hidden="1">'Importadores'!$A$6:$F$6</definedName>
    <definedName name="_xlnm._FilterDatabase" localSheetId="5" hidden="1">'Países Destino'!$A$6:$F$6</definedName>
    <definedName name="_xlnm._FilterDatabase" localSheetId="6" hidden="1">'Marcas_'!$A$6:$F$6</definedName>
    <definedName name="_xlnm._FilterDatabase" localSheetId="7" hidden="1">'Vías Transporte'!$A$6:$F$6</definedName>
    <definedName name="_xlnm._FilterDatabase" localSheetId="8" hidden="1">'Aduanas'!$A$6:$C$6</definedName>
    <definedName name="_xlnm._FilterDatabase" localSheetId="9" hidden="1">'Distritos'!$A$6:$F$6</definedName>
    <definedName name="_xlnm._FilterDatabase" localSheetId="10" hidden="1">'InfoComplementaria'!$A$6:$D$6</definedName>
  </definedNames>
  <calcPr calcId="162913" fullCalcOnLoad="1"/>
</workbook>
</file>

<file path=xl/sharedStrings.xml><?xml version="1.0" encoding="utf-8"?>
<sst xmlns="http://schemas.openxmlformats.org/spreadsheetml/2006/main" count="33" uniqueCount="33">
  <si>
    <t>COLOMBIA - EXPORTACIONES</t>
  </si>
  <si>
    <t>[País Destino] PAÍSES BAJOS | [Exportador] AVOFRUIT</t>
  </si>
  <si>
    <t>Período: DE JUN.-2023 A JUN.-2023</t>
  </si>
  <si>
    <t>Muestra: 20 registros</t>
  </si>
  <si>
    <t>Exportador</t>
  </si>
  <si>
    <t>Total registros</t>
  </si>
  <si>
    <t>Total US$ FOBTot</t>
  </si>
  <si>
    <t>%</t>
  </si>
  <si>
    <t>Total KG</t>
  </si>
  <si>
    <t>US$ / KG</t>
  </si>
  <si>
    <t>AVOFRUIT</t>
  </si>
  <si>
    <t>Total</t>
  </si>
  <si>
    <t>Modelo</t>
  </si>
  <si>
    <t>Total Registros</t>
  </si>
  <si>
    <t>Total US$ CIF</t>
  </si>
  <si>
    <t>Marca</t>
  </si>
  <si>
    <t>Descripción Partida Aduanera</t>
  </si>
  <si>
    <t>0804400010 VARIEDAD HASS</t>
  </si>
  <si>
    <t>Pais</t>
  </si>
  <si>
    <t>Total kg</t>
  </si>
  <si>
    <t>Importador</t>
  </si>
  <si>
    <t>CARTAMA EUROPE BV</t>
  </si>
  <si>
    <t>AFRIKANISCHE FRUCHT COMPAGNIE GMBH</t>
  </si>
  <si>
    <t>País Destino</t>
  </si>
  <si>
    <t>PAÍSES BAJOS</t>
  </si>
  <si>
    <t>Marcas</t>
  </si>
  <si>
    <t>US$ / kg</t>
  </si>
  <si>
    <t>Vía Transporte</t>
  </si>
  <si>
    <t>MARÍTIMO</t>
  </si>
  <si>
    <t>Aduana</t>
  </si>
  <si>
    <t xml:space="preserve">% </t>
  </si>
  <si>
    <t>ADUANA CARTAGENA</t>
  </si>
  <si>
    <t>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</si>
</sst>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#,##0.00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0A7E5"/>
        <bgColor indexed="64"/>
      </patternFill>
    </fill>
    <fill>
      <patternFill patternType="solid">
        <fgColor rgb="FF30A7E5" tint="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/>
    <xf numFmtId="9" fontId="2" fillId="0" borderId="0"/>
  </cellStyleXfs>
  <cellXfs count="26">
    <xf numFmtId="0" applyNumberFormat="1" fontId="0" applyFont="1" fillId="0" applyFill="1" borderId="0" applyBorder="1" xfId="0"/>
    <xf numFmtId="164" applyNumberFormat="1" fontId="2" applyFont="1" fillId="0" applyFill="1" borderId="0" applyBorder="1" xfId="1"/>
    <xf numFmtId="9" applyNumberFormat="1" fontId="2" applyFont="1" fillId="0" applyFill="1" borderId="0" applyBorder="1" xfId="2"/>
    <xf numFmtId="0" applyNumberFormat="1" fontId="0" applyFont="1" fillId="2" applyFill="1" borderId="0" applyBorder="1" xfId="0"/>
    <xf numFmtId="0" applyNumberFormat="1" fontId="0" applyFont="1" fillId="0" applyFill="1" borderId="0" applyBorder="1" xfId="0"/>
    <xf numFmtId="165" applyNumberFormat="1" fontId="0" applyFont="1" fillId="2" applyFill="1" borderId="0" applyBorder="1" xfId="1"/>
    <xf numFmtId="165" applyNumberFormat="1" fontId="0" applyFont="1" fillId="0" applyFill="1" borderId="0" applyBorder="1" xfId="1"/>
    <xf numFmtId="10" applyNumberFormat="1" fontId="0" applyFont="1" fillId="2" applyFill="1" borderId="0" applyBorder="1" xfId="2"/>
    <xf numFmtId="10" applyNumberFormat="1" fontId="0" applyFont="1" fillId="0" applyFill="1" borderId="0" applyBorder="1" xfId="2"/>
    <xf numFmtId="10" applyNumberFormat="1" fontId="0" applyFont="1" fillId="2" applyFill="1" borderId="0" applyBorder="1" xfId="0"/>
    <xf numFmtId="10" applyNumberFormat="1" fontId="0" applyFont="1" fillId="0" applyFill="1" borderId="0" applyBorder="1" xfId="0"/>
    <xf numFmtId="0" applyNumberFormat="1" fontId="1" applyFont="1" fillId="3" applyFill="1" borderId="0" applyBorder="1" xfId="0">
      <alignment horizontal="center" vertical="center"/>
    </xf>
    <xf numFmtId="165" applyNumberFormat="1" fontId="1" applyFont="1" fillId="3" applyFill="1" borderId="0" applyBorder="1" xfId="1">
      <alignment horizontal="center" vertical="center"/>
    </xf>
    <xf numFmtId="10" applyNumberFormat="1" fontId="1" applyFont="1" fillId="3" applyFill="1" borderId="0" applyBorder="1" xfId="2">
      <alignment horizontal="center" vertical="center"/>
    </xf>
    <xf numFmtId="0" applyNumberFormat="1" fontId="1" applyFont="1" fillId="3" applyFill="1" borderId="0" applyBorder="1" xfId="0">
      <alignment vertical="center"/>
    </xf>
    <xf numFmtId="10" applyNumberFormat="1" fontId="1" applyFont="1" fillId="3" applyFill="1" borderId="0" applyBorder="1" xfId="0">
      <alignment vertical="center"/>
    </xf>
    <xf numFmtId="166" applyNumberFormat="1" fontId="0" applyFont="1" fillId="2" applyFill="1" borderId="0" applyBorder="1" xfId="0"/>
    <xf numFmtId="166" applyNumberFormat="1" fontId="1" applyFont="1" fillId="3" applyFill="1" borderId="0" applyBorder="1" xfId="0">
      <alignment horizontal="center" vertical="center"/>
    </xf>
    <xf numFmtId="166" applyNumberFormat="1" fontId="0" applyFont="1" fillId="0" applyFill="1" borderId="0" applyBorder="1" xfId="0"/>
    <xf numFmtId="10" applyNumberFormat="1" fontId="3" applyFont="1" fillId="0" applyFill="1" borderId="0" applyBorder="1" xfId="2"/>
    <xf numFmtId="165" applyNumberFormat="1" fontId="4" applyFont="1" fillId="2" applyFill="1" borderId="0" applyBorder="1" xfId="1"/>
    <xf numFmtId="0" applyNumberFormat="1" fontId="5" applyFont="1" fillId="4" applyFill="1" borderId="0" applyBorder="1" xfId="0"/>
    <xf numFmtId="165" applyNumberFormat="1" fontId="5" applyFont="1" fillId="4" applyFill="1" borderId="0" applyBorder="1" xfId="1"/>
    <xf numFmtId="10" applyNumberFormat="1" fontId="5" applyFont="1" fillId="4" applyFill="1" borderId="0" applyBorder="1" xfId="2"/>
    <xf numFmtId="166" applyNumberFormat="1" fontId="5" applyFont="1" fillId="4" applyFill="1" borderId="0" applyBorder="1" xfId="0"/>
    <xf numFmtId="10" applyNumberFormat="1" fontId="5" applyFont="1" fillId="4" applyFill="1" borderId="0" applyBorder="1" xfId="0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Medium9"/>
  <colors>
    <mruColors>
      <color rgb="FF30A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4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ColWidth="8.7109375" defaultRowHeight="15" x14ac:dyDescent="0.25"/>
  <cols>
    <col min="1" max="1" width="100.7109375" customWidth="1" style="4"/>
    <col min="2" max="2" bestFit="1" width="21.42578125" customWidth="1" style="6"/>
    <col min="3" max="3" bestFit="1" width="20" customWidth="1" style="6"/>
    <col min="4" max="4" width="10.7109375" customWidth="1" style="8"/>
    <col min="5" max="5" width="20.7109375" customWidth="1" style="6"/>
    <col min="6" max="6" bestFit="1" width="14.28515625" customWidth="1" style="18"/>
    <col min="7" max="16384" width="8.7109375" customWidth="1" style="4"/>
  </cols>
  <sheetData>
    <row r="1" s="3" customFormat="1">
      <c r="B1" s="5" t="s">
        <v>0</v>
      </c>
      <c r="C1" s="5"/>
      <c r="D1" s="7"/>
      <c r="E1" s="5"/>
      <c r="F1" s="16"/>
    </row>
    <row r="2" s="3" customFormat="1">
      <c r="B2" s="5" t="s">
        <v>1</v>
      </c>
      <c r="C2" s="5"/>
      <c r="D2" s="7"/>
      <c r="E2" s="5"/>
      <c r="F2" s="16"/>
    </row>
    <row r="3" s="3" customFormat="1">
      <c r="B3" s="5" t="s">
        <v>2</v>
      </c>
      <c r="C3" s="5"/>
      <c r="D3" s="7"/>
      <c r="E3" s="5"/>
      <c r="F3" s="16"/>
    </row>
    <row r="4" s="3" customFormat="1">
      <c r="B4" s="5"/>
      <c r="C4" s="5"/>
      <c r="D4" s="7"/>
      <c r="E4" s="5"/>
      <c r="F4" s="16"/>
    </row>
    <row r="5" s="3" customFormat="1">
      <c r="B5" s="20" t="s">
        <v>3</v>
      </c>
      <c r="C5" s="5"/>
      <c r="D5" s="7"/>
      <c r="E5" s="5"/>
      <c r="F5" s="16"/>
    </row>
    <row r="6" ht="32.1" customHeight="1" s="11" customFormat="1">
      <c r="A6" s="11" t="s">
        <v>16</v>
      </c>
      <c r="B6" s="12" t="s">
        <v>5</v>
      </c>
      <c r="C6" s="12" t="s">
        <v>6</v>
      </c>
      <c r="D6" s="13" t="s">
        <v>7</v>
      </c>
      <c r="E6" s="12" t="s">
        <v>8</v>
      </c>
      <c r="F6" s="17" t="s">
        <v>9</v>
      </c>
    </row>
    <row r="7">
      <c r="A7" s="4" t="s">
        <v>17</v>
      </c>
      <c r="B7" s="6">
        <v>25</v>
      </c>
      <c r="C7" s="6">
        <v>533614</v>
      </c>
      <c r="D7" s="8">
        <f>C7/C$8</f>
      </c>
      <c r="E7" s="6">
        <v>562624</v>
      </c>
      <c r="F7" s="18">
        <v>0.9484380332157889</v>
      </c>
    </row>
    <row r="8">
      <c r="A8" s="21" t="s">
        <v>11</v>
      </c>
      <c r="B8" s="22">
        <f>=SUM(B7)</f>
      </c>
      <c r="C8" s="22">
        <f>=SUM(C7)</f>
      </c>
      <c r="D8" s="23">
        <f>=SUM(D7)</f>
      </c>
      <c r="E8" s="22">
        <f>=SUM(E7)</f>
      </c>
      <c r="F8" s="24">
        <f>C8/E8</f>
      </c>
    </row>
  </sheetData>
  <autoFilter ref="A6:F6"/>
  <pageMargins left="0.7" right="0.7" top="0.75" bottom="0.75" header="0.3" footer="0.3"/>
  <pageSetup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0" zoomScaleNormal="80" workbookViewId="0">
      <pane ySplit="6" topLeftCell="A7" activePane="bottomLeft" state="frozen"/>
      <selection pane="bottomLeft" activeCell="A3" sqref="A1:XFD1048576"/>
    </sheetView>
  </sheetViews>
  <sheetFormatPr baseColWidth="10" defaultColWidth="8.7109375" defaultRowHeight="15" x14ac:dyDescent="0.25"/>
  <cols>
    <col min="1" max="1" width="30.7109375" customWidth="1" style="4"/>
    <col min="2" max="2" bestFit="1" width="21.42578125" customWidth="1" style="6"/>
    <col min="3" max="3" bestFit="1" width="20" customWidth="1" style="6"/>
    <col min="4" max="4" width="10.7109375" customWidth="1" style="8"/>
    <col min="5" max="5" width="20.7109375" customWidth="1" style="6"/>
    <col min="6" max="6" bestFit="1" width="14.28515625" customWidth="1" style="18"/>
    <col min="7" max="16384" width="8.7109375" customWidth="1" style="4"/>
  </cols>
  <sheetData>
    <row r="1" s="3" customFormat="1">
      <c r="B1" s="5"/>
      <c r="C1" s="5"/>
      <c r="D1" s="7"/>
      <c r="E1" s="5"/>
      <c r="F1" s="16"/>
    </row>
    <row r="2" s="3" customFormat="1">
      <c r="B2" s="5"/>
      <c r="C2" s="5"/>
      <c r="D2" s="7"/>
      <c r="E2" s="5"/>
      <c r="F2" s="16"/>
    </row>
    <row r="3" s="3" customFormat="1">
      <c r="B3" s="5"/>
      <c r="C3" s="5"/>
      <c r="D3" s="7"/>
      <c r="E3" s="5"/>
      <c r="F3" s="16"/>
    </row>
    <row r="4" s="3" customFormat="1">
      <c r="B4" s="5"/>
      <c r="C4" s="5"/>
      <c r="D4" s="7"/>
      <c r="E4" s="5"/>
      <c r="F4" s="16"/>
    </row>
    <row r="5" s="3" customFormat="1">
      <c r="B5" s="5"/>
      <c r="C5" s="5"/>
      <c r="D5" s="7"/>
      <c r="E5" s="5"/>
      <c r="F5" s="16"/>
    </row>
    <row r="6" ht="32.1" customHeight="1" s="14" customFormat="1">
      <c r="A6" s="11" t="s">
        <v>32</v>
      </c>
      <c r="B6" s="12" t="s">
        <v>13</v>
      </c>
      <c r="C6" s="12" t="s">
        <v>14</v>
      </c>
      <c r="D6" s="13" t="s">
        <v>7</v>
      </c>
      <c r="E6" s="12" t="s">
        <v>19</v>
      </c>
      <c r="F6" s="17" t="s">
        <v>26</v>
      </c>
    </row>
  </sheetData>
  <autoFilter ref="A6:F6"/>
  <pageMargins left="0.7" right="0.7" top="0.75" bottom="0.75" header="0.3" footer="0.3"/>
  <pageSetup orientation="portrait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80" zoomScaleNormal="80" workbookViewId="0">
      <pane ySplit="6" topLeftCell="A7" activePane="bottomLeft" state="frozen"/>
      <selection pane="bottomLeft" activeCell="F10" sqref="F10"/>
    </sheetView>
  </sheetViews>
  <sheetFormatPr baseColWidth="10" defaultColWidth="8.7109375" defaultRowHeight="15" x14ac:dyDescent="0.25"/>
  <cols>
    <col min="1" max="1" width="30.7109375" customWidth="1" style="4"/>
    <col min="2" max="2" bestFit="1" width="21.42578125" customWidth="1" style="6"/>
    <col min="3" max="3" bestFit="1" width="20" customWidth="1" style="6"/>
    <col min="4" max="4" width="20.7109375" customWidth="1" style="6"/>
    <col min="5" max="16384" width="8.7109375" customWidth="1" style="4"/>
  </cols>
  <sheetData>
    <row r="1" s="3" customFormat="1">
      <c r="B1" s="5"/>
      <c r="C1" s="5"/>
      <c r="D1" s="5"/>
    </row>
    <row r="2" s="3" customFormat="1">
      <c r="B2" s="5"/>
      <c r="C2" s="5"/>
      <c r="D2" s="5"/>
    </row>
    <row r="3" s="3" customFormat="1">
      <c r="B3" s="5"/>
      <c r="C3" s="5"/>
      <c r="D3" s="5"/>
    </row>
    <row r="4" s="3" customFormat="1">
      <c r="B4" s="5"/>
      <c r="C4" s="5"/>
      <c r="D4" s="5"/>
    </row>
    <row r="5" s="3" customFormat="1">
      <c r="B5" s="5"/>
      <c r="C5" s="5"/>
      <c r="D5" s="5"/>
    </row>
    <row r="6" ht="32.1" customHeight="1" s="14" customFormat="1">
      <c r="A6" s="11" t="s">
        <v>18</v>
      </c>
      <c r="B6" s="12" t="s">
        <v>13</v>
      </c>
      <c r="C6" s="12" t="s">
        <v>14</v>
      </c>
      <c r="D6" s="12" t="s">
        <v>19</v>
      </c>
    </row>
  </sheetData>
  <autoFilter ref="A6:D6"/>
  <pageMargins left="0.7" right="0.7" top="0.75" bottom="0.75" header="0.3" footer="0.3"/>
  <pageSetup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ColWidth="8.7109375" defaultRowHeight="15" x14ac:dyDescent="0.25"/>
  <cols>
    <col min="1" max="1" width="50.7109375" customWidth="1" style="4"/>
    <col min="2" max="2" bestFit="1" width="21.42578125" customWidth="1" style="6"/>
    <col min="3" max="3" bestFit="1" width="20" customWidth="1" style="6"/>
    <col min="4" max="4" width="10.7109375" customWidth="1" style="8"/>
    <col min="5" max="16384" width="8.7109375" customWidth="1" style="4"/>
  </cols>
  <sheetData>
    <row r="1" s="3" customFormat="1">
      <c r="B1" s="5"/>
      <c r="C1" s="5"/>
      <c r="D1" s="7"/>
    </row>
    <row r="2" s="3" customFormat="1">
      <c r="B2" s="5"/>
      <c r="C2" s="5"/>
      <c r="D2" s="7"/>
    </row>
    <row r="3" s="3" customFormat="1">
      <c r="B3" s="5"/>
      <c r="C3" s="5"/>
      <c r="D3" s="7"/>
    </row>
    <row r="4" s="3" customFormat="1">
      <c r="B4" s="5"/>
      <c r="C4" s="5"/>
      <c r="D4" s="7"/>
    </row>
    <row r="5" s="3" customFormat="1">
      <c r="B5" s="5"/>
      <c r="C5" s="5"/>
      <c r="D5" s="7"/>
    </row>
    <row r="6" ht="32.1" customHeight="1" s="14" customFormat="1">
      <c r="A6" s="11" t="s">
        <v>15</v>
      </c>
      <c r="B6" s="12" t="s">
        <v>13</v>
      </c>
      <c r="C6" s="12" t="s">
        <v>14</v>
      </c>
      <c r="D6" s="13" t="s">
        <v>7</v>
      </c>
    </row>
  </sheetData>
  <autoFilter ref="A6:D6"/>
  <pageMargins left="0.7" right="0.7" top="0.75" bottom="0.75" header="0.3" footer="0.3"/>
  <pageSetup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ColWidth="8.7109375" defaultRowHeight="15" x14ac:dyDescent="0.25"/>
  <cols>
    <col min="1" max="1" width="50.7109375" customWidth="1" style="4"/>
    <col min="2" max="2" bestFit="1" width="21.42578125" customWidth="1" style="6"/>
    <col min="3" max="3" bestFit="1" width="20" customWidth="1" style="6"/>
    <col min="4" max="4" width="10.7109375" customWidth="1" style="8"/>
    <col min="5" max="16384" width="8.7109375" customWidth="1" style="4"/>
  </cols>
  <sheetData>
    <row r="1" s="3" customFormat="1">
      <c r="B1" s="5"/>
      <c r="C1" s="5"/>
      <c r="D1" s="7"/>
    </row>
    <row r="2" s="3" customFormat="1">
      <c r="B2" s="5"/>
      <c r="C2" s="5"/>
      <c r="D2" s="7"/>
    </row>
    <row r="3" s="3" customFormat="1">
      <c r="B3" s="5"/>
      <c r="C3" s="5"/>
      <c r="D3" s="7"/>
    </row>
    <row r="4" s="3" customFormat="1">
      <c r="B4" s="5"/>
      <c r="C4" s="5"/>
      <c r="D4" s="7"/>
    </row>
    <row r="5" s="3" customFormat="1">
      <c r="B5" s="5"/>
      <c r="C5" s="5"/>
      <c r="D5" s="7"/>
    </row>
    <row r="6" ht="32.1" customHeight="1" s="14" customFormat="1">
      <c r="A6" s="11" t="s">
        <v>12</v>
      </c>
      <c r="B6" s="12" t="s">
        <v>13</v>
      </c>
      <c r="C6" s="12" t="s">
        <v>14</v>
      </c>
      <c r="D6" s="13" t="s">
        <v>7</v>
      </c>
    </row>
  </sheetData>
  <autoFilter ref="A6:D6"/>
  <pageMargins left="0.7" right="0.7" top="0.75" bottom="0.75" header="0.3" footer="0.3"/>
  <pageSetup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>
      <pane ySplit="6" topLeftCell="A7" activePane="bottomLeft" state="frozen"/>
      <selection pane="bottomLeft" activeCell="C37" sqref="C37"/>
    </sheetView>
  </sheetViews>
  <sheetFormatPr baseColWidth="10" defaultColWidth="8.7109375" defaultRowHeight="15" x14ac:dyDescent="0.25"/>
  <cols>
    <col min="1" max="1" width="50.7109375" customWidth="1" style="4"/>
    <col min="2" max="2" bestFit="1" width="21.42578125" customWidth="1" style="6"/>
    <col min="3" max="3" bestFit="1" width="20" customWidth="1" style="6"/>
    <col min="4" max="4" width="10.7109375" customWidth="1" style="8"/>
    <col min="5" max="5" width="20.7109375" customWidth="1" style="6"/>
    <col min="6" max="6" bestFit="1" width="14.28515625" customWidth="1" style="18"/>
    <col min="7" max="16384" width="8.7109375" customWidth="1" style="4"/>
  </cols>
  <sheetData>
    <row r="1" s="3" customFormat="1">
      <c r="B1" s="5" t="s">
        <v>0</v>
      </c>
      <c r="C1" s="5"/>
      <c r="D1" s="7"/>
      <c r="E1" s="5"/>
      <c r="F1" s="16"/>
    </row>
    <row r="2" s="3" customFormat="1">
      <c r="B2" s="5" t="s">
        <v>1</v>
      </c>
      <c r="C2" s="5"/>
      <c r="D2" s="7"/>
      <c r="E2" s="5"/>
      <c r="F2" s="16"/>
    </row>
    <row r="3" s="3" customFormat="1">
      <c r="B3" s="5" t="s">
        <v>2</v>
      </c>
      <c r="C3" s="5"/>
      <c r="D3" s="7"/>
      <c r="E3" s="5"/>
      <c r="F3" s="16"/>
    </row>
    <row r="4" s="3" customFormat="1">
      <c r="B4" s="5"/>
      <c r="C4" s="5"/>
      <c r="D4" s="7"/>
      <c r="E4" s="5"/>
      <c r="F4" s="16"/>
    </row>
    <row r="5" s="3" customFormat="1">
      <c r="B5" s="20" t="s">
        <v>3</v>
      </c>
      <c r="C5" s="5"/>
      <c r="D5" s="7"/>
      <c r="E5" s="5"/>
      <c r="F5" s="16"/>
    </row>
    <row r="6" ht="32.1" customHeight="1" s="14" customFormat="1">
      <c r="A6" s="11" t="s">
        <v>4</v>
      </c>
      <c r="B6" s="12" t="s">
        <v>5</v>
      </c>
      <c r="C6" s="12" t="s">
        <v>6</v>
      </c>
      <c r="D6" s="13" t="s">
        <v>7</v>
      </c>
      <c r="E6" s="12" t="s">
        <v>8</v>
      </c>
      <c r="F6" s="17" t="s">
        <v>9</v>
      </c>
    </row>
    <row r="7">
      <c r="A7" s="4" t="s">
        <v>10</v>
      </c>
      <c r="B7" s="6">
        <v>25</v>
      </c>
      <c r="C7" s="6">
        <v>533614</v>
      </c>
      <c r="D7" s="8">
        <f>C7/C$8</f>
      </c>
      <c r="E7" s="6">
        <v>562624</v>
      </c>
      <c r="F7" s="18">
        <v>0.9484380332157889</v>
      </c>
    </row>
    <row r="8">
      <c r="A8" s="21" t="s">
        <v>11</v>
      </c>
      <c r="B8" s="22">
        <f>=SUM(B7)</f>
      </c>
      <c r="C8" s="22">
        <f>=SUM(C7)</f>
      </c>
      <c r="D8" s="23">
        <f>=SUM(D7)</f>
      </c>
      <c r="E8" s="22">
        <f>=SUM(E7)</f>
      </c>
      <c r="F8" s="24">
        <f>C8/E8</f>
      </c>
    </row>
  </sheetData>
  <autoFilter ref="A6:F6"/>
  <pageMargins left="0.7" right="0.7" top="0.75" bottom="0.75" header="0.3" footer="0.3"/>
  <pageSetup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ColWidth="8.7109375" defaultRowHeight="15" x14ac:dyDescent="0.25"/>
  <cols>
    <col min="1" max="1" width="50.7109375" customWidth="1" style="4"/>
    <col min="2" max="2" bestFit="1" width="21.42578125" customWidth="1" style="6"/>
    <col min="3" max="3" bestFit="1" width="20" customWidth="1" style="6"/>
    <col min="4" max="4" width="10.7109375" customWidth="1" style="8"/>
    <col min="5" max="5" width="20.7109375" customWidth="1" style="6"/>
    <col min="6" max="6" bestFit="1" width="14.28515625" customWidth="1" style="18"/>
    <col min="7" max="16384" width="8.7109375" customWidth="1" style="4"/>
  </cols>
  <sheetData>
    <row r="1" s="3" customFormat="1">
      <c r="B1" s="5" t="s">
        <v>0</v>
      </c>
      <c r="C1" s="5"/>
      <c r="D1" s="7"/>
      <c r="E1" s="5"/>
      <c r="F1" s="16"/>
    </row>
    <row r="2" s="3" customFormat="1">
      <c r="B2" s="5" t="s">
        <v>1</v>
      </c>
      <c r="C2" s="5"/>
      <c r="D2" s="7"/>
      <c r="E2" s="5"/>
      <c r="F2" s="16"/>
    </row>
    <row r="3" s="3" customFormat="1">
      <c r="B3" s="5" t="s">
        <v>2</v>
      </c>
      <c r="C3" s="5"/>
      <c r="D3" s="7"/>
      <c r="E3" s="5"/>
      <c r="F3" s="16"/>
    </row>
    <row r="4" s="3" customFormat="1">
      <c r="B4" s="5"/>
      <c r="C4" s="5"/>
      <c r="D4" s="7"/>
      <c r="E4" s="5"/>
      <c r="F4" s="16"/>
    </row>
    <row r="5" s="3" customFormat="1">
      <c r="B5" s="20" t="s">
        <v>3</v>
      </c>
      <c r="C5" s="5"/>
      <c r="D5" s="7"/>
      <c r="E5" s="5"/>
      <c r="F5" s="16"/>
    </row>
    <row r="6" ht="32.1" customHeight="1" s="14" customFormat="1">
      <c r="A6" s="11" t="s">
        <v>20</v>
      </c>
      <c r="B6" s="12" t="s">
        <v>5</v>
      </c>
      <c r="C6" s="12" t="s">
        <v>6</v>
      </c>
      <c r="D6" s="13" t="s">
        <v>7</v>
      </c>
      <c r="E6" s="12" t="s">
        <v>8</v>
      </c>
      <c r="F6" s="17" t="s">
        <v>9</v>
      </c>
    </row>
    <row r="7">
      <c r="A7" s="4" t="s">
        <v>21</v>
      </c>
      <c r="B7" s="6">
        <v>17</v>
      </c>
      <c r="C7" s="6">
        <v>418522</v>
      </c>
      <c r="D7" s="8">
        <f>C7/C$9</f>
      </c>
      <c r="E7" s="6">
        <v>384192</v>
      </c>
      <c r="F7" s="18">
        <v>1.0893563634849244</v>
      </c>
    </row>
    <row r="8">
      <c r="A8" s="4" t="s">
        <v>22</v>
      </c>
      <c r="B8" s="6">
        <v>8</v>
      </c>
      <c r="C8" s="6">
        <v>115092</v>
      </c>
      <c r="D8" s="8">
        <f>C8/C$9</f>
      </c>
      <c r="E8" s="6">
        <v>178432</v>
      </c>
      <c r="F8" s="18">
        <v>0.64501883070301291</v>
      </c>
    </row>
    <row r="9">
      <c r="A9" s="21" t="s">
        <v>11</v>
      </c>
      <c r="B9" s="22">
        <f>=SUM(B7:B8)</f>
      </c>
      <c r="C9" s="22">
        <f>=SUM(C7:C8)</f>
      </c>
      <c r="D9" s="23">
        <f>=SUM(D7:D8)</f>
      </c>
      <c r="E9" s="22">
        <f>=SUM(E7:E8)</f>
      </c>
      <c r="F9" s="24">
        <f>C9/E9</f>
      </c>
    </row>
  </sheetData>
  <autoFilter ref="A6:F6"/>
  <pageMargins left="0.7" right="0.7" top="0.75" bottom="0.75" header="0.3" footer="0.3"/>
  <pageSetup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ColWidth="8.7109375" defaultRowHeight="15" x14ac:dyDescent="0.25"/>
  <cols>
    <col min="1" max="1" width="50.7109375" customWidth="1" style="4"/>
    <col min="2" max="2" bestFit="1" width="21.42578125" customWidth="1" style="6"/>
    <col min="3" max="3" bestFit="1" width="20" customWidth="1" style="6"/>
    <col min="4" max="4" width="10.7109375" customWidth="1" style="8"/>
    <col min="5" max="5" width="20.7109375" customWidth="1" style="6"/>
    <col min="6" max="6" bestFit="1" width="14.28515625" customWidth="1" style="18"/>
    <col min="7" max="16384" width="8.7109375" customWidth="1" style="4"/>
  </cols>
  <sheetData>
    <row r="1" s="3" customFormat="1">
      <c r="B1" s="5" t="s">
        <v>0</v>
      </c>
      <c r="C1" s="5"/>
      <c r="D1" s="7"/>
      <c r="E1" s="5"/>
      <c r="F1" s="16"/>
    </row>
    <row r="2" s="3" customFormat="1">
      <c r="B2" s="5" t="s">
        <v>1</v>
      </c>
      <c r="C2" s="5"/>
      <c r="D2" s="7"/>
      <c r="E2" s="5"/>
      <c r="F2" s="16"/>
    </row>
    <row r="3" s="3" customFormat="1">
      <c r="B3" s="5" t="s">
        <v>2</v>
      </c>
      <c r="C3" s="5"/>
      <c r="D3" s="7"/>
      <c r="E3" s="5"/>
      <c r="F3" s="16"/>
    </row>
    <row r="4" s="3" customFormat="1">
      <c r="B4" s="5"/>
      <c r="C4" s="5"/>
      <c r="D4" s="7"/>
      <c r="E4" s="5"/>
      <c r="F4" s="16"/>
    </row>
    <row r="5" s="3" customFormat="1">
      <c r="B5" s="20" t="s">
        <v>3</v>
      </c>
      <c r="C5" s="5"/>
      <c r="D5" s="7"/>
      <c r="E5" s="5"/>
      <c r="F5" s="16"/>
    </row>
    <row r="6" ht="32.1" customHeight="1" s="14" customFormat="1">
      <c r="A6" s="11" t="s">
        <v>23</v>
      </c>
      <c r="B6" s="12" t="s">
        <v>5</v>
      </c>
      <c r="C6" s="12" t="s">
        <v>6</v>
      </c>
      <c r="D6" s="13" t="s">
        <v>7</v>
      </c>
      <c r="E6" s="12" t="s">
        <v>8</v>
      </c>
      <c r="F6" s="17" t="s">
        <v>9</v>
      </c>
    </row>
    <row r="7">
      <c r="A7" s="4" t="s">
        <v>24</v>
      </c>
      <c r="B7" s="6">
        <v>25</v>
      </c>
      <c r="C7" s="6">
        <v>533614</v>
      </c>
      <c r="D7" s="8">
        <f>C7/C$8</f>
      </c>
      <c r="E7" s="6">
        <v>562624</v>
      </c>
      <c r="F7" s="18">
        <v>0.9484380332157889</v>
      </c>
    </row>
    <row r="8">
      <c r="A8" s="21" t="s">
        <v>11</v>
      </c>
      <c r="B8" s="22">
        <f>=SUM(B7)</f>
      </c>
      <c r="C8" s="22">
        <f>=SUM(C7)</f>
      </c>
      <c r="D8" s="23">
        <f>=SUM(D7)</f>
      </c>
      <c r="E8" s="22">
        <f>=SUM(E7)</f>
      </c>
      <c r="F8" s="24">
        <f>C8/E8</f>
      </c>
    </row>
  </sheetData>
  <autoFilter ref="A6:F6"/>
  <pageMargins left="0.7" right="0.7" top="0.75" bottom="0.75" header="0.3" footer="0.3"/>
  <pageSetup orientation="portrait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>
      <pane ySplit="6" topLeftCell="A7" activePane="bottomLeft" state="frozen"/>
      <selection pane="bottomLeft" activeCell="D12" sqref="D12"/>
    </sheetView>
  </sheetViews>
  <sheetFormatPr baseColWidth="10" defaultColWidth="8.7109375" defaultRowHeight="15" x14ac:dyDescent="0.25"/>
  <cols>
    <col min="1" max="1" width="30.7109375" customWidth="1" style="4"/>
    <col min="2" max="2" bestFit="1" width="21.42578125" customWidth="1" style="6"/>
    <col min="3" max="3" bestFit="1" width="20" customWidth="1" style="6"/>
    <col min="4" max="4" width="10.7109375" customWidth="1" style="8"/>
    <col min="5" max="5" width="20.7109375" customWidth="1" style="6"/>
    <col min="6" max="6" bestFit="1" width="14.28515625" customWidth="1" style="18"/>
    <col min="7" max="16384" width="8.7109375" customWidth="1" style="4"/>
  </cols>
  <sheetData>
    <row r="1" s="3" customFormat="1">
      <c r="B1" s="5"/>
      <c r="C1" s="5"/>
      <c r="D1" s="7"/>
      <c r="E1" s="5"/>
      <c r="F1" s="16"/>
    </row>
    <row r="2" s="3" customFormat="1">
      <c r="B2" s="5"/>
      <c r="C2" s="5"/>
      <c r="D2" s="7"/>
      <c r="E2" s="5"/>
      <c r="F2" s="16"/>
    </row>
    <row r="3" s="3" customFormat="1">
      <c r="B3" s="5"/>
      <c r="C3" s="5"/>
      <c r="D3" s="7"/>
      <c r="E3" s="5"/>
      <c r="F3" s="16"/>
    </row>
    <row r="4" s="3" customFormat="1">
      <c r="B4" s="5"/>
      <c r="C4" s="5"/>
      <c r="D4" s="7"/>
      <c r="E4" s="5"/>
      <c r="F4" s="16"/>
    </row>
    <row r="5" s="3" customFormat="1">
      <c r="B5" s="5"/>
      <c r="C5" s="5"/>
      <c r="D5" s="7"/>
      <c r="E5" s="5"/>
      <c r="F5" s="16"/>
    </row>
    <row r="6" ht="32.1" customHeight="1" s="14" customFormat="1">
      <c r="A6" s="11" t="s">
        <v>25</v>
      </c>
      <c r="B6" s="12" t="s">
        <v>13</v>
      </c>
      <c r="C6" s="12" t="s">
        <v>14</v>
      </c>
      <c r="D6" s="13" t="s">
        <v>7</v>
      </c>
      <c r="E6" s="12" t="s">
        <v>19</v>
      </c>
      <c r="F6" s="17" t="s">
        <v>26</v>
      </c>
    </row>
    <row r="12">
      <c r="D12" s="19"/>
    </row>
  </sheetData>
  <autoFilter ref="A6:F6"/>
  <pageMargins left="0.7" right="0.7" top="0.75" bottom="0.75" header="0.3" footer="0.3"/>
  <pageSetup orientation="portrait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>
      <pane ySplit="6" topLeftCell="A7" activePane="bottomLeft" state="frozen"/>
      <selection pane="bottomLeft" activeCell="F37" sqref="F37"/>
    </sheetView>
  </sheetViews>
  <sheetFormatPr baseColWidth="10" defaultColWidth="8.7109375" defaultRowHeight="15" x14ac:dyDescent="0.25"/>
  <cols>
    <col min="1" max="1" width="30.7109375" customWidth="1" style="4"/>
    <col min="2" max="2" bestFit="1" width="21.42578125" customWidth="1" style="6"/>
    <col min="3" max="3" bestFit="1" width="20" customWidth="1" style="6"/>
    <col min="4" max="4" width="10.7109375" customWidth="1" style="8"/>
    <col min="5" max="5" width="20.7109375" customWidth="1" style="6"/>
    <col min="6" max="6" bestFit="1" width="14.28515625" customWidth="1" style="18"/>
    <col min="7" max="16384" width="8.7109375" customWidth="1" style="4"/>
  </cols>
  <sheetData>
    <row r="1" s="3" customFormat="1">
      <c r="B1" s="5" t="s">
        <v>0</v>
      </c>
      <c r="C1" s="5"/>
      <c r="D1" s="7"/>
      <c r="E1" s="5"/>
      <c r="F1" s="16"/>
    </row>
    <row r="2" s="3" customFormat="1">
      <c r="B2" s="5" t="s">
        <v>1</v>
      </c>
      <c r="C2" s="5"/>
      <c r="D2" s="7"/>
      <c r="E2" s="5"/>
      <c r="F2" s="16"/>
    </row>
    <row r="3" s="3" customFormat="1">
      <c r="B3" s="5" t="s">
        <v>2</v>
      </c>
      <c r="C3" s="5"/>
      <c r="D3" s="7"/>
      <c r="E3" s="5"/>
      <c r="F3" s="16"/>
    </row>
    <row r="4" s="3" customFormat="1">
      <c r="B4" s="5"/>
      <c r="C4" s="5"/>
      <c r="D4" s="7"/>
      <c r="E4" s="5"/>
      <c r="F4" s="16"/>
    </row>
    <row r="5" s="3" customFormat="1">
      <c r="B5" s="20" t="s">
        <v>3</v>
      </c>
      <c r="C5" s="5"/>
      <c r="D5" s="7"/>
      <c r="E5" s="5"/>
      <c r="F5" s="16"/>
    </row>
    <row r="6" ht="32.1" customHeight="1" s="14" customFormat="1">
      <c r="A6" s="11" t="s">
        <v>27</v>
      </c>
      <c r="B6" s="12" t="s">
        <v>5</v>
      </c>
      <c r="C6" s="12" t="s">
        <v>6</v>
      </c>
      <c r="D6" s="13" t="s">
        <v>7</v>
      </c>
      <c r="E6" s="12" t="s">
        <v>8</v>
      </c>
      <c r="F6" s="17" t="s">
        <v>9</v>
      </c>
    </row>
    <row r="7">
      <c r="A7" s="4" t="s">
        <v>28</v>
      </c>
      <c r="B7" s="6">
        <v>25</v>
      </c>
      <c r="C7" s="6">
        <v>533614</v>
      </c>
      <c r="D7" s="8">
        <f>C7/C$8</f>
      </c>
      <c r="E7" s="6">
        <v>562624</v>
      </c>
      <c r="F7" s="18">
        <v>0.9484380332157889</v>
      </c>
    </row>
    <row r="8">
      <c r="A8" s="21" t="s">
        <v>11</v>
      </c>
      <c r="B8" s="22">
        <f>=SUM(B7)</f>
      </c>
      <c r="C8" s="22">
        <f>=SUM(C7)</f>
      </c>
      <c r="D8" s="23">
        <f>=SUM(D7)</f>
      </c>
      <c r="E8" s="22">
        <f>=SUM(E7)</f>
      </c>
      <c r="F8" s="24">
        <f>C8/E8</f>
      </c>
    </row>
  </sheetData>
  <autoFilter ref="A6:F6"/>
  <pageMargins left="0.7" right="0.7" top="0.75" bottom="0.75" header="0.3" footer="0.3"/>
  <pageSetup orientation="portrait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ColWidth="8.7109375" defaultRowHeight="15" x14ac:dyDescent="0.25"/>
  <cols>
    <col min="1" max="1" width="30.7109375" customWidth="1" style="4"/>
    <col min="2" max="2" bestFit="1" width="21.42578125" customWidth="1" style="6"/>
    <col min="3" max="3" bestFit="1" width="20" customWidth="1" style="6"/>
    <col min="4" max="4" width="8.7109375" customWidth="1" style="10"/>
    <col min="5" max="16383" width="8.7109375" customWidth="1" style="4"/>
  </cols>
  <sheetData>
    <row r="1" s="3" customFormat="1">
      <c r="B1" s="5" t="s">
        <v>0</v>
      </c>
      <c r="C1" s="5"/>
      <c r="D1" s="9"/>
    </row>
    <row r="2" s="3" customFormat="1">
      <c r="B2" s="5" t="s">
        <v>1</v>
      </c>
      <c r="C2" s="5"/>
      <c r="D2" s="9"/>
    </row>
    <row r="3" s="3" customFormat="1">
      <c r="B3" s="5" t="s">
        <v>2</v>
      </c>
      <c r="C3" s="5"/>
      <c r="D3" s="9"/>
    </row>
    <row r="4" s="3" customFormat="1">
      <c r="B4" s="5"/>
      <c r="C4" s="5"/>
      <c r="D4" s="9"/>
    </row>
    <row r="5" s="3" customFormat="1">
      <c r="B5" s="20" t="s">
        <v>3</v>
      </c>
      <c r="C5" s="5"/>
      <c r="D5" s="9"/>
    </row>
    <row r="6" ht="32.1" customHeight="1" s="14" customFormat="1">
      <c r="A6" s="11" t="s">
        <v>29</v>
      </c>
      <c r="B6" s="12" t="s">
        <v>13</v>
      </c>
      <c r="C6" s="12" t="s">
        <v>6</v>
      </c>
      <c r="D6" s="15" t="s">
        <v>30</v>
      </c>
      <c r="E6" s="14" t="s">
        <v>8</v>
      </c>
      <c r="F6" s="14" t="s">
        <v>9</v>
      </c>
    </row>
    <row r="7">
      <c r="A7" s="4" t="s">
        <v>31</v>
      </c>
      <c r="B7" s="6">
        <v>25</v>
      </c>
      <c r="C7" s="6">
        <v>533614</v>
      </c>
      <c r="D7" s="10">
        <f>C7/C$8</f>
      </c>
      <c r="E7" s="4">
        <v>1</v>
      </c>
      <c r="F7" s="4">
        <v>533614</v>
      </c>
    </row>
    <row r="8">
      <c r="A8" s="21" t="s">
        <v>11</v>
      </c>
      <c r="B8" s="22">
        <f>=SUM(B7:B7)</f>
      </c>
      <c r="C8" s="22">
        <f>=SUM(C7:C7)</f>
      </c>
      <c r="D8" s="25">
        <f>=SUM(D7:D7)</f>
      </c>
      <c r="E8" s="21">
        <f>=SUM(E7:E7)</f>
      </c>
      <c r="F8" s="21">
        <f>C8/E8</f>
      </c>
    </row>
  </sheetData>
  <autoFilter ref="A6:D6"/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Productos</vt:lpstr>
      <vt:lpstr>Marcas</vt:lpstr>
      <vt:lpstr>Modelos</vt:lpstr>
      <vt:lpstr>Importadores1</vt:lpstr>
      <vt:lpstr>Exportadores1</vt:lpstr>
      <vt:lpstr>Países Origen</vt:lpstr>
      <vt:lpstr>Marcas_</vt:lpstr>
      <vt:lpstr>Vías Transporte</vt:lpstr>
      <vt:lpstr>Aduanas - DUAs</vt:lpstr>
      <vt:lpstr>Distritos</vt:lpstr>
      <vt:lpstr>InfoComplementaria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2019-02-15T16:41:26Z</dcterms:modified>
</cp:coreProperties>
</file>