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himp\htp\prime-seq_NextGen\data\random_collection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Sheet1!$A$2:$P$98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" i="1" l="1"/>
  <c r="M91" i="1"/>
  <c r="M92" i="1"/>
  <c r="M93" i="1"/>
  <c r="M94" i="1"/>
  <c r="M95" i="1"/>
  <c r="M96" i="1"/>
  <c r="M97" i="1"/>
  <c r="M98" i="1"/>
  <c r="M53" i="1" l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M86" i="1"/>
  <c r="M87" i="1"/>
  <c r="M88" i="1"/>
  <c r="M89" i="1"/>
  <c r="M80" i="1"/>
</calcChain>
</file>

<file path=xl/sharedStrings.xml><?xml version="1.0" encoding="utf-8"?>
<sst xmlns="http://schemas.openxmlformats.org/spreadsheetml/2006/main" count="602" uniqueCount="260">
  <si>
    <t>deML</t>
  </si>
  <si>
    <t>experiment</t>
  </si>
  <si>
    <t>total</t>
  </si>
  <si>
    <t>total%</t>
  </si>
  <si>
    <t>assigned</t>
  </si>
  <si>
    <t>assigned%</t>
  </si>
  <si>
    <t>unknown</t>
  </si>
  <si>
    <t>unknown%</t>
  </si>
  <si>
    <t>protocol</t>
  </si>
  <si>
    <t>FC</t>
  </si>
  <si>
    <t>total reads FC</t>
  </si>
  <si>
    <t>FC type</t>
  </si>
  <si>
    <t>Expectet total reads FC</t>
  </si>
  <si>
    <t>fraction exp total reads</t>
  </si>
  <si>
    <t>Guo_PAT_AngII</t>
  </si>
  <si>
    <t>old</t>
  </si>
  <si>
    <t>23_01_01</t>
  </si>
  <si>
    <t>P2</t>
  </si>
  <si>
    <t>Schober_Project6</t>
  </si>
  <si>
    <t>23_01_02</t>
  </si>
  <si>
    <t>Lisa_BITE_CAR</t>
  </si>
  <si>
    <t>23_01_03</t>
  </si>
  <si>
    <t>Rundan_</t>
  </si>
  <si>
    <t>Schober_Project9</t>
  </si>
  <si>
    <t>old -RNA</t>
  </si>
  <si>
    <t>23_01_04</t>
  </si>
  <si>
    <t>Schober_Project10</t>
  </si>
  <si>
    <t>Maliheh_HFD_aorta_Project7</t>
  </si>
  <si>
    <t>23_02_01</t>
  </si>
  <si>
    <t>Maliheh_miR_deletion_Project8</t>
  </si>
  <si>
    <t>Steffens_Bingni_ACEA</t>
  </si>
  <si>
    <t>23_04_01</t>
  </si>
  <si>
    <t>Guo_PAT_AngII_rep</t>
  </si>
  <si>
    <t>Amelie_TCexhaust</t>
  </si>
  <si>
    <t>23_04_03</t>
  </si>
  <si>
    <t>P3</t>
  </si>
  <si>
    <t>Wolf_LotCor_SpikeIn</t>
  </si>
  <si>
    <t>Werth_C_aurata</t>
  </si>
  <si>
    <t>23_05_01</t>
  </si>
  <si>
    <t>Werth_P_crocata</t>
  </si>
  <si>
    <t>Werth_S_canariensis</t>
  </si>
  <si>
    <t>Eva_cardio</t>
  </si>
  <si>
    <t>Donato_vSMC</t>
  </si>
  <si>
    <t>23_07_03</t>
  </si>
  <si>
    <t>Bernhagen_Simon_pool_2</t>
  </si>
  <si>
    <t>NA</t>
  </si>
  <si>
    <t>23_09_02</t>
  </si>
  <si>
    <t>Kunz_Moritz_cold</t>
  </si>
  <si>
    <t>BBB42_bPS_eP7_1</t>
  </si>
  <si>
    <t>new</t>
  </si>
  <si>
    <t>old_1</t>
  </si>
  <si>
    <t>BBB50_bPS_eP7_1</t>
  </si>
  <si>
    <t>hightemp</t>
  </si>
  <si>
    <t>BBB42_mPS_eP7_1</t>
  </si>
  <si>
    <t>BBB50_normal_1</t>
  </si>
  <si>
    <t>BBB42_normal_1</t>
  </si>
  <si>
    <t>BBB42_bPS_eP7_2</t>
  </si>
  <si>
    <t>BBB50_mPS_eP7_1</t>
  </si>
  <si>
    <t>old_2</t>
  </si>
  <si>
    <t>BBB42_normal_2</t>
  </si>
  <si>
    <t>BBB50_bPS_eP7_2</t>
  </si>
  <si>
    <t>BBB50_mPS_eP7_2</t>
  </si>
  <si>
    <t>BBB42_mPS_eP7_2</t>
  </si>
  <si>
    <t>BBB50_normal_2</t>
  </si>
  <si>
    <t>23_10_01</t>
  </si>
  <si>
    <t>Ya_Gal1</t>
  </si>
  <si>
    <t>Simon_blood</t>
  </si>
  <si>
    <t>Simon_blood_reseq</t>
  </si>
  <si>
    <t>23_11_01</t>
  </si>
  <si>
    <t>Eva_iMACs</t>
  </si>
  <si>
    <t>PTOi5</t>
  </si>
  <si>
    <t>Fiona_SOX2_levels</t>
  </si>
  <si>
    <t>24_01_01</t>
  </si>
  <si>
    <t>Goetz_Giacomo_Astros</t>
  </si>
  <si>
    <t>Bernhagen_Yue_mAoECs</t>
  </si>
  <si>
    <t>PTO</t>
  </si>
  <si>
    <t>24_02_01</t>
  </si>
  <si>
    <t>Ziemann_Triplets_3</t>
  </si>
  <si>
    <t>Ziemann_Triplets_1</t>
  </si>
  <si>
    <t>Ziemann_Triplets_2</t>
  </si>
  <si>
    <t>Boettcher_Junika_MAIT</t>
  </si>
  <si>
    <t>24_02_02</t>
  </si>
  <si>
    <t>Steffens_Shia_remod</t>
  </si>
  <si>
    <t>76.42%</t>
  </si>
  <si>
    <t>98.44%</t>
  </si>
  <si>
    <t>1.26%</t>
  </si>
  <si>
    <t>24_03_01</t>
  </si>
  <si>
    <t>Subklewe_Amelie_Tcell</t>
  </si>
  <si>
    <t>21.99%</t>
  </si>
  <si>
    <t>96.88%</t>
  </si>
  <si>
    <t>1.14%</t>
  </si>
  <si>
    <t>0.38%</t>
  </si>
  <si>
    <t>92.74%</t>
  </si>
  <si>
    <t>5.48%</t>
  </si>
  <si>
    <t>0.31%</t>
  </si>
  <si>
    <t>95.19%</t>
  </si>
  <si>
    <t>3.30%</t>
  </si>
  <si>
    <t>new_1</t>
  </si>
  <si>
    <t>0.26%</t>
  </si>
  <si>
    <t>95.04%</t>
  </si>
  <si>
    <t>4.59%</t>
  </si>
  <si>
    <t>PTO_1</t>
  </si>
  <si>
    <t>0.22%</t>
  </si>
  <si>
    <t>97.74%</t>
  </si>
  <si>
    <t>1.69%</t>
  </si>
  <si>
    <t>PTO_2</t>
  </si>
  <si>
    <t>0.19%</t>
  </si>
  <si>
    <t>97.38%</t>
  </si>
  <si>
    <t>1.47%</t>
  </si>
  <si>
    <t>new_2</t>
  </si>
  <si>
    <t>0.18%</t>
  </si>
  <si>
    <t>96.63%</t>
  </si>
  <si>
    <t>2.31%</t>
  </si>
  <si>
    <t>0.07%</t>
  </si>
  <si>
    <t>86.50%</t>
  </si>
  <si>
    <t>12.84%</t>
  </si>
  <si>
    <t>Subklewe_Amelie_Tcell2_April24</t>
  </si>
  <si>
    <t>27.72%</t>
  </si>
  <si>
    <t>97.84%</t>
  </si>
  <si>
    <t>1.28%</t>
  </si>
  <si>
    <t>24_05_01</t>
  </si>
  <si>
    <t>P4</t>
  </si>
  <si>
    <t>Bernhagen_Simon_lymph</t>
  </si>
  <si>
    <t>24.20%</t>
  </si>
  <si>
    <t>95.93%</t>
  </si>
  <si>
    <t>3.38%</t>
  </si>
  <si>
    <t>Bernhagen_Simon_organs</t>
  </si>
  <si>
    <t>20.81%</t>
  </si>
  <si>
    <t>98.34%</t>
  </si>
  <si>
    <t>Subklewe_Neumann_Tcell1</t>
  </si>
  <si>
    <t>16.96%</t>
  </si>
  <si>
    <t>82.23%</t>
  </si>
  <si>
    <t>17.00%</t>
  </si>
  <si>
    <t>9.43%</t>
  </si>
  <si>
    <t>94.50%</t>
  </si>
  <si>
    <t>4.77%</t>
  </si>
  <si>
    <t>primeseq_PoP96_Quanti_new</t>
  </si>
  <si>
    <t>0.34%</t>
  </si>
  <si>
    <t>95.21%</t>
  </si>
  <si>
    <t>3.96%</t>
  </si>
  <si>
    <t>primeseq_PoP96_Quanti_PTO</t>
  </si>
  <si>
    <t>0.28%</t>
  </si>
  <si>
    <t>97.04%</t>
  </si>
  <si>
    <t>2.23%</t>
  </si>
  <si>
    <t>primeseq_PoP96_Quanti_old</t>
  </si>
  <si>
    <t>95.59%</t>
  </si>
  <si>
    <t>3.26%</t>
  </si>
  <si>
    <t>27.55%</t>
  </si>
  <si>
    <t>97.21%</t>
  </si>
  <si>
    <t>2.03%</t>
  </si>
  <si>
    <t>24_05_02</t>
  </si>
  <si>
    <t>Antonia_EBs</t>
  </si>
  <si>
    <t>20.31%</t>
  </si>
  <si>
    <t>98.31%</t>
  </si>
  <si>
    <t>1.16%</t>
  </si>
  <si>
    <t>Eva_Irina_cardios</t>
  </si>
  <si>
    <t>15.66%</t>
  </si>
  <si>
    <t>95.63%</t>
  </si>
  <si>
    <t>3.52%</t>
  </si>
  <si>
    <t>Steffens_Aishvaryaa_Splenocytes_rep</t>
  </si>
  <si>
    <t>14.35%</t>
  </si>
  <si>
    <t>97.92%</t>
  </si>
  <si>
    <t>1.33%</t>
  </si>
  <si>
    <t>Subklewe_Leutbecher_OvarianTC</t>
  </si>
  <si>
    <t>12.24%</t>
  </si>
  <si>
    <t>96.28%</t>
  </si>
  <si>
    <t>2.76%</t>
  </si>
  <si>
    <t>Subklewe_Lis_TP53</t>
  </si>
  <si>
    <t>5.83%</t>
  </si>
  <si>
    <t>97.30%</t>
  </si>
  <si>
    <t>1.53%</t>
  </si>
  <si>
    <t>Rainer_1</t>
  </si>
  <si>
    <t>3.27%</t>
  </si>
  <si>
    <t>98.43%</t>
  </si>
  <si>
    <t>1.21%</t>
  </si>
  <si>
    <t>primeseq_PoP96_BA_PTO</t>
  </si>
  <si>
    <t>0.30%</t>
  </si>
  <si>
    <t>98.06%</t>
  </si>
  <si>
    <t>1.31%</t>
  </si>
  <si>
    <t>primeseq_PoP96_BA_new</t>
  </si>
  <si>
    <t>96.56%</t>
  </si>
  <si>
    <t>2.59%</t>
  </si>
  <si>
    <t>primeseq_PoP96_BA_old</t>
  </si>
  <si>
    <t>0.21%</t>
  </si>
  <si>
    <t>94.91%</t>
  </si>
  <si>
    <t>3.92%</t>
  </si>
  <si>
    <t>24_06_01</t>
  </si>
  <si>
    <t>Weigert_Alisa_CTSS</t>
  </si>
  <si>
    <t>Zahler_Felix</t>
  </si>
  <si>
    <t>Bernhagen_Simon_liver</t>
  </si>
  <si>
    <t>Eva_Foams</t>
  </si>
  <si>
    <t>Maliheh_Project11_3tests</t>
  </si>
  <si>
    <t>DR_smRNA</t>
  </si>
  <si>
    <t>primeseq_PoP96_FP_PTO</t>
  </si>
  <si>
    <t>primeseq_PoP96_FP_new</t>
  </si>
  <si>
    <t>primeseq_PoP96_FP_old</t>
  </si>
  <si>
    <t>species</t>
  </si>
  <si>
    <t>Mouse</t>
  </si>
  <si>
    <t>pericardial adipose tissue</t>
  </si>
  <si>
    <t>T cells</t>
  </si>
  <si>
    <t>aortic endothelial cells</t>
  </si>
  <si>
    <t>adipose tissue</t>
  </si>
  <si>
    <t>immune cell</t>
  </si>
  <si>
    <t>endothelial cell</t>
  </si>
  <si>
    <t>Human</t>
  </si>
  <si>
    <t xml:space="preserve"> immune cell</t>
  </si>
  <si>
    <t>Megacaryocytes</t>
  </si>
  <si>
    <t>plant</t>
  </si>
  <si>
    <t>Lichen</t>
  </si>
  <si>
    <t>iPS derived cardiomyocytes</t>
  </si>
  <si>
    <t>cardiomyocytes</t>
  </si>
  <si>
    <t>vascular smooth muscle cells</t>
  </si>
  <si>
    <t>smooth muscle cells</t>
  </si>
  <si>
    <t>whole blood</t>
  </si>
  <si>
    <t>iPS derived macrophages</t>
  </si>
  <si>
    <t>Human, Orang, Macaque</t>
  </si>
  <si>
    <t>Astrocytes</t>
  </si>
  <si>
    <t>neural cell</t>
  </si>
  <si>
    <t>MAIT cells</t>
  </si>
  <si>
    <t>cardiac tissue</t>
  </si>
  <si>
    <t>lymphnode</t>
  </si>
  <si>
    <t>lymph</t>
  </si>
  <si>
    <t xml:space="preserve">spleen </t>
  </si>
  <si>
    <t>spleen</t>
  </si>
  <si>
    <t>Spleenocytes</t>
  </si>
  <si>
    <t>AML cell line</t>
  </si>
  <si>
    <t>cancer cell</t>
  </si>
  <si>
    <t>Monocytes</t>
  </si>
  <si>
    <t>liver</t>
  </si>
  <si>
    <t>aortic plaque</t>
  </si>
  <si>
    <t>Lotus corniculatus</t>
  </si>
  <si>
    <t>Crocodia aurata</t>
  </si>
  <si>
    <t>Pseudocyphellaria crocata</t>
  </si>
  <si>
    <t>Sticta canariensis</t>
  </si>
  <si>
    <t>aortic cells</t>
  </si>
  <si>
    <t>Arabidopsis thaliana</t>
  </si>
  <si>
    <t>Kidney</t>
  </si>
  <si>
    <t>Dvali_Tamara_gonads</t>
  </si>
  <si>
    <t>Hundelshausen_Li_peri</t>
  </si>
  <si>
    <t>primeseq_PoP96III_new</t>
  </si>
  <si>
    <t>primeseq_poolsize_320</t>
  </si>
  <si>
    <t>primeseq_poolsize_920</t>
  </si>
  <si>
    <t>primeseq_poolsize_80</t>
  </si>
  <si>
    <t>primeseq_PoP96III_PTO</t>
  </si>
  <si>
    <t>primeseq_PoP96III_old</t>
  </si>
  <si>
    <t>24_08_01</t>
  </si>
  <si>
    <t>gonads</t>
  </si>
  <si>
    <t>Caenorhabditis elegans</t>
  </si>
  <si>
    <t>foam cells</t>
  </si>
  <si>
    <t>sample_type</t>
  </si>
  <si>
    <t>sample_subtype</t>
  </si>
  <si>
    <t>plant tissue</t>
  </si>
  <si>
    <t>peritoneal foam cells</t>
  </si>
  <si>
    <t>whole blood - RNA</t>
  </si>
  <si>
    <t>iPSC</t>
  </si>
  <si>
    <t>iPS derived immune cell</t>
  </si>
  <si>
    <t>cell culture</t>
  </si>
  <si>
    <t>Lymphoma cells</t>
  </si>
  <si>
    <t>Embryoid bodies</t>
  </si>
  <si>
    <t>Human, Macaque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</si>
</sst>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zoomScaleNormal="100" workbookViewId="0">
      <pane ySplit="2" topLeftCell="A65" activePane="bottomLeft" state="frozen"/>
      <selection pane="bottomLeft" sqref="A1:P98"/>
    </sheetView>
  </sheetViews>
  <sheetFormatPr defaultRowHeight="15" x14ac:dyDescent="0.25"/>
  <cols>
    <col min="1" max="1" width="35.5703125" bestFit="1" customWidth="1"/>
    <col min="2" max="2" width="12.28515625" bestFit="1" customWidth="1"/>
    <col min="3" max="3" width="9.28515625" bestFit="1" customWidth="1"/>
    <col min="4" max="4" width="12.28515625" bestFit="1" customWidth="1"/>
    <col min="5" max="5" width="9.28515625" bestFit="1" customWidth="1"/>
    <col min="6" max="6" width="11.140625" bestFit="1" customWidth="1"/>
    <col min="7" max="7" width="9.28515625" bestFit="1" customWidth="1"/>
    <col min="10" max="10" width="13.42578125" bestFit="1" customWidth="1"/>
    <col min="12" max="12" width="13.42578125" bestFit="1" customWidth="1"/>
    <col min="13" max="13" width="13.7109375" customWidth="1"/>
    <col min="14" max="14" width="24.42578125" bestFit="1" customWidth="1"/>
    <col min="15" max="15" width="27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196</v>
      </c>
      <c r="O2" t="s">
        <v>250</v>
      </c>
      <c r="P2" t="s">
        <v>249</v>
      </c>
    </row>
    <row r="3" spans="1:16" x14ac:dyDescent="0.25">
      <c r="A3" t="s">
        <v>14</v>
      </c>
      <c r="B3">
        <v>32136451</v>
      </c>
      <c r="C3" s="1">
        <v>0.06</v>
      </c>
      <c r="D3">
        <v>30773218</v>
      </c>
      <c r="E3" s="1">
        <v>0.95799999999999996</v>
      </c>
      <c r="H3" t="s">
        <v>15</v>
      </c>
      <c r="I3" t="s">
        <v>16</v>
      </c>
      <c r="J3">
        <v>539111714</v>
      </c>
      <c r="K3" t="s">
        <v>17</v>
      </c>
      <c r="L3">
        <v>400000000</v>
      </c>
      <c r="M3">
        <v>1.35</v>
      </c>
      <c r="N3" t="s">
        <v>197</v>
      </c>
      <c r="O3" t="s">
        <v>198</v>
      </c>
      <c r="P3" t="s">
        <v>201</v>
      </c>
    </row>
    <row r="4" spans="1:16" x14ac:dyDescent="0.25">
      <c r="A4" t="s">
        <v>18</v>
      </c>
      <c r="B4">
        <v>271941043</v>
      </c>
      <c r="C4" s="1">
        <v>0.85699999999999998</v>
      </c>
      <c r="D4">
        <v>265905791</v>
      </c>
      <c r="E4" s="1">
        <v>0.97799999999999998</v>
      </c>
      <c r="H4" t="s">
        <v>15</v>
      </c>
      <c r="I4" t="s">
        <v>19</v>
      </c>
      <c r="J4">
        <v>317409356</v>
      </c>
      <c r="K4" t="s">
        <v>17</v>
      </c>
      <c r="L4">
        <v>400000000</v>
      </c>
      <c r="M4">
        <v>0.79</v>
      </c>
      <c r="N4" t="s">
        <v>197</v>
      </c>
    </row>
    <row r="5" spans="1:16" x14ac:dyDescent="0.25">
      <c r="A5" t="s">
        <v>20</v>
      </c>
      <c r="B5">
        <v>305569190</v>
      </c>
      <c r="C5" s="1">
        <v>0.65</v>
      </c>
      <c r="D5">
        <v>298416896</v>
      </c>
      <c r="E5" s="1">
        <v>0.97699999999999998</v>
      </c>
      <c r="H5" t="s">
        <v>15</v>
      </c>
      <c r="I5" t="s">
        <v>21</v>
      </c>
      <c r="J5">
        <v>470365688</v>
      </c>
      <c r="K5" t="s">
        <v>17</v>
      </c>
      <c r="L5">
        <v>400000000</v>
      </c>
      <c r="M5">
        <v>1.18</v>
      </c>
      <c r="N5" t="s">
        <v>197</v>
      </c>
      <c r="O5" t="s">
        <v>199</v>
      </c>
      <c r="P5" t="s">
        <v>202</v>
      </c>
    </row>
    <row r="6" spans="1:16" x14ac:dyDescent="0.25">
      <c r="A6" t="s">
        <v>22</v>
      </c>
      <c r="B6">
        <v>144327591</v>
      </c>
      <c r="C6" s="1">
        <v>0.307</v>
      </c>
      <c r="D6">
        <v>138264729</v>
      </c>
      <c r="E6" s="1">
        <v>0.95799999999999996</v>
      </c>
      <c r="H6" t="s">
        <v>15</v>
      </c>
      <c r="I6" t="s">
        <v>21</v>
      </c>
      <c r="J6">
        <v>470365688</v>
      </c>
      <c r="K6" t="s">
        <v>17</v>
      </c>
      <c r="L6">
        <v>400000000</v>
      </c>
      <c r="M6">
        <v>1.18</v>
      </c>
      <c r="N6" t="s">
        <v>197</v>
      </c>
      <c r="O6" t="s">
        <v>206</v>
      </c>
      <c r="P6" t="s">
        <v>202</v>
      </c>
    </row>
    <row r="7" spans="1:16" x14ac:dyDescent="0.25">
      <c r="A7" t="s">
        <v>23</v>
      </c>
      <c r="B7">
        <v>177341863</v>
      </c>
      <c r="C7" s="1">
        <v>0.51</v>
      </c>
      <c r="D7">
        <v>172364539</v>
      </c>
      <c r="E7" s="1">
        <v>0.97199999999999998</v>
      </c>
      <c r="H7" t="s">
        <v>24</v>
      </c>
      <c r="I7" t="s">
        <v>25</v>
      </c>
      <c r="J7">
        <v>347977561</v>
      </c>
      <c r="K7" t="s">
        <v>17</v>
      </c>
      <c r="L7">
        <v>400000000</v>
      </c>
      <c r="M7">
        <v>0.87</v>
      </c>
      <c r="N7" t="s">
        <v>197</v>
      </c>
    </row>
    <row r="8" spans="1:16" x14ac:dyDescent="0.25">
      <c r="A8" t="s">
        <v>26</v>
      </c>
      <c r="B8">
        <v>161454459</v>
      </c>
      <c r="C8" s="1">
        <v>0.46400000000000002</v>
      </c>
      <c r="D8">
        <v>155283744</v>
      </c>
      <c r="E8" s="1">
        <v>0.96199999999999997</v>
      </c>
      <c r="H8" t="s">
        <v>24</v>
      </c>
      <c r="I8" t="s">
        <v>25</v>
      </c>
      <c r="J8">
        <v>347977561</v>
      </c>
      <c r="K8" t="s">
        <v>17</v>
      </c>
      <c r="L8">
        <v>400000000</v>
      </c>
      <c r="M8">
        <v>0.87</v>
      </c>
      <c r="N8" t="s">
        <v>197</v>
      </c>
    </row>
    <row r="9" spans="1:16" x14ac:dyDescent="0.25">
      <c r="A9" t="s">
        <v>27</v>
      </c>
      <c r="B9">
        <v>271370358</v>
      </c>
      <c r="C9" s="1">
        <v>0.73599999999999999</v>
      </c>
      <c r="D9">
        <v>265008925</v>
      </c>
      <c r="E9" s="1">
        <v>0.97699999999999998</v>
      </c>
      <c r="H9" t="s">
        <v>15</v>
      </c>
      <c r="I9" t="s">
        <v>28</v>
      </c>
      <c r="J9">
        <v>368920108</v>
      </c>
      <c r="K9" t="s">
        <v>17</v>
      </c>
      <c r="L9">
        <v>400000000</v>
      </c>
      <c r="M9">
        <v>0.92</v>
      </c>
      <c r="N9" t="s">
        <v>197</v>
      </c>
    </row>
    <row r="10" spans="1:16" x14ac:dyDescent="0.25">
      <c r="A10" t="s">
        <v>29</v>
      </c>
      <c r="B10">
        <v>92773658</v>
      </c>
      <c r="C10" s="1">
        <v>0.251</v>
      </c>
      <c r="D10">
        <v>90236302</v>
      </c>
      <c r="E10" s="1">
        <v>0.97299999999999998</v>
      </c>
      <c r="H10" t="s">
        <v>24</v>
      </c>
      <c r="I10" t="s">
        <v>28</v>
      </c>
      <c r="J10">
        <v>368920108</v>
      </c>
      <c r="K10" t="s">
        <v>17</v>
      </c>
      <c r="L10">
        <v>400000000</v>
      </c>
      <c r="M10">
        <v>0.92</v>
      </c>
      <c r="N10" t="s">
        <v>197</v>
      </c>
      <c r="O10" t="s">
        <v>234</v>
      </c>
    </row>
    <row r="11" spans="1:16" x14ac:dyDescent="0.25">
      <c r="A11" t="s">
        <v>30</v>
      </c>
      <c r="B11">
        <v>236697944</v>
      </c>
      <c r="C11" s="1">
        <v>0.59699999999999998</v>
      </c>
      <c r="D11">
        <v>231184434</v>
      </c>
      <c r="E11" s="1">
        <v>0.97699999999999998</v>
      </c>
      <c r="H11" t="s">
        <v>24</v>
      </c>
      <c r="I11" t="s">
        <v>31</v>
      </c>
      <c r="J11">
        <v>368920108</v>
      </c>
      <c r="K11" t="s">
        <v>17</v>
      </c>
      <c r="L11">
        <v>400000000</v>
      </c>
      <c r="M11">
        <v>0.92</v>
      </c>
      <c r="N11" t="s">
        <v>204</v>
      </c>
      <c r="O11" t="s">
        <v>200</v>
      </c>
      <c r="P11" t="s">
        <v>203</v>
      </c>
    </row>
    <row r="12" spans="1:16" x14ac:dyDescent="0.25">
      <c r="A12" t="s">
        <v>32</v>
      </c>
      <c r="B12">
        <v>152781953</v>
      </c>
      <c r="C12" s="1">
        <v>0.38500000000000001</v>
      </c>
      <c r="D12">
        <v>148704508</v>
      </c>
      <c r="E12" s="1">
        <v>0.97299999999999998</v>
      </c>
      <c r="H12" t="s">
        <v>15</v>
      </c>
      <c r="I12" t="s">
        <v>31</v>
      </c>
      <c r="J12">
        <v>368920108</v>
      </c>
      <c r="K12" t="s">
        <v>17</v>
      </c>
      <c r="L12">
        <v>400000000</v>
      </c>
      <c r="M12">
        <v>0.92</v>
      </c>
      <c r="N12" t="s">
        <v>197</v>
      </c>
      <c r="O12" t="s">
        <v>198</v>
      </c>
      <c r="P12" t="s">
        <v>201</v>
      </c>
    </row>
    <row r="13" spans="1:16" x14ac:dyDescent="0.25">
      <c r="A13" t="s">
        <v>33</v>
      </c>
      <c r="B13">
        <v>343010943</v>
      </c>
      <c r="C13" s="1">
        <v>0.29399999999999998</v>
      </c>
      <c r="D13">
        <v>330987390</v>
      </c>
      <c r="E13" s="1">
        <v>0.96499999999999997</v>
      </c>
      <c r="H13" t="s">
        <v>15</v>
      </c>
      <c r="I13" t="s">
        <v>34</v>
      </c>
      <c r="J13">
        <v>1166367326</v>
      </c>
      <c r="K13" t="s">
        <v>35</v>
      </c>
      <c r="L13">
        <v>1200000000</v>
      </c>
      <c r="M13">
        <v>0.97</v>
      </c>
      <c r="N13" t="s">
        <v>204</v>
      </c>
      <c r="O13" t="s">
        <v>199</v>
      </c>
      <c r="P13" t="s">
        <v>205</v>
      </c>
    </row>
    <row r="14" spans="1:16" x14ac:dyDescent="0.25">
      <c r="A14" t="s">
        <v>36</v>
      </c>
      <c r="B14">
        <v>34758061</v>
      </c>
      <c r="C14" s="1">
        <v>0.29799999999999999</v>
      </c>
      <c r="D14">
        <v>32858555</v>
      </c>
      <c r="E14" s="1">
        <v>0.94499999999999995</v>
      </c>
      <c r="H14" t="s">
        <v>24</v>
      </c>
      <c r="I14" t="s">
        <v>34</v>
      </c>
      <c r="J14">
        <v>1166367326</v>
      </c>
      <c r="K14" t="s">
        <v>35</v>
      </c>
      <c r="L14">
        <v>1200000000</v>
      </c>
      <c r="M14">
        <v>0.97</v>
      </c>
      <c r="N14" t="s">
        <v>230</v>
      </c>
      <c r="O14" t="s">
        <v>207</v>
      </c>
      <c r="P14" t="s">
        <v>251</v>
      </c>
    </row>
    <row r="15" spans="1:16" x14ac:dyDescent="0.25">
      <c r="A15" t="s">
        <v>37</v>
      </c>
      <c r="B15">
        <v>390438162</v>
      </c>
      <c r="C15" s="1">
        <v>0.35299999999999998</v>
      </c>
      <c r="D15">
        <v>370310835</v>
      </c>
      <c r="E15" s="1">
        <v>0.94799999999999995</v>
      </c>
      <c r="H15" t="s">
        <v>24</v>
      </c>
      <c r="I15" t="s">
        <v>38</v>
      </c>
      <c r="J15">
        <v>1105359231</v>
      </c>
      <c r="K15" t="s">
        <v>35</v>
      </c>
      <c r="L15">
        <v>1200000000</v>
      </c>
      <c r="M15">
        <v>0.92</v>
      </c>
      <c r="N15" t="s">
        <v>231</v>
      </c>
      <c r="O15" t="s">
        <v>231</v>
      </c>
      <c r="P15" t="s">
        <v>208</v>
      </c>
    </row>
    <row r="16" spans="1:16" x14ac:dyDescent="0.25">
      <c r="A16" t="s">
        <v>39</v>
      </c>
      <c r="B16">
        <v>334515519</v>
      </c>
      <c r="C16" s="1">
        <v>0.30299999999999999</v>
      </c>
      <c r="D16">
        <v>315478109</v>
      </c>
      <c r="E16" s="1">
        <v>0.94299999999999995</v>
      </c>
      <c r="H16" t="s">
        <v>24</v>
      </c>
      <c r="I16" t="s">
        <v>38</v>
      </c>
      <c r="J16">
        <v>1105359231</v>
      </c>
      <c r="K16" t="s">
        <v>35</v>
      </c>
      <c r="L16">
        <v>1200000000</v>
      </c>
      <c r="M16">
        <v>0.92</v>
      </c>
      <c r="N16" t="s">
        <v>232</v>
      </c>
      <c r="O16" t="s">
        <v>232</v>
      </c>
      <c r="P16" t="s">
        <v>208</v>
      </c>
    </row>
    <row r="17" spans="1:16" x14ac:dyDescent="0.25">
      <c r="A17" t="s">
        <v>40</v>
      </c>
      <c r="B17">
        <v>287276297</v>
      </c>
      <c r="C17" s="1">
        <v>0.26</v>
      </c>
      <c r="D17">
        <v>273606978</v>
      </c>
      <c r="E17" s="1">
        <v>0.95199999999999996</v>
      </c>
      <c r="H17" t="s">
        <v>24</v>
      </c>
      <c r="I17" t="s">
        <v>38</v>
      </c>
      <c r="J17">
        <v>1105359231</v>
      </c>
      <c r="K17" t="s">
        <v>35</v>
      </c>
      <c r="L17">
        <v>1200000000</v>
      </c>
      <c r="M17">
        <v>0.92</v>
      </c>
      <c r="N17" t="s">
        <v>233</v>
      </c>
      <c r="O17" t="s">
        <v>233</v>
      </c>
      <c r="P17" t="s">
        <v>208</v>
      </c>
    </row>
    <row r="18" spans="1:16" x14ac:dyDescent="0.25">
      <c r="A18" t="s">
        <v>41</v>
      </c>
      <c r="B18">
        <v>36904796</v>
      </c>
      <c r="C18" s="1">
        <v>0.33400000000000002</v>
      </c>
      <c r="D18">
        <v>34605424</v>
      </c>
      <c r="E18" s="1">
        <v>0.93799999999999994</v>
      </c>
      <c r="H18" t="s">
        <v>24</v>
      </c>
      <c r="I18" t="s">
        <v>38</v>
      </c>
      <c r="J18">
        <v>1105359231</v>
      </c>
      <c r="K18" t="s">
        <v>35</v>
      </c>
      <c r="L18">
        <v>1200000000</v>
      </c>
      <c r="M18">
        <v>0.92</v>
      </c>
      <c r="N18" t="s">
        <v>204</v>
      </c>
      <c r="O18" t="s">
        <v>209</v>
      </c>
      <c r="P18" t="s">
        <v>210</v>
      </c>
    </row>
    <row r="19" spans="1:16" x14ac:dyDescent="0.25">
      <c r="A19" t="s">
        <v>42</v>
      </c>
      <c r="B19">
        <v>358896712</v>
      </c>
      <c r="C19" s="1">
        <v>0.79900000000000004</v>
      </c>
      <c r="D19">
        <v>350899341</v>
      </c>
      <c r="E19" s="2">
        <v>0.98</v>
      </c>
      <c r="F19">
        <v>6799587</v>
      </c>
      <c r="G19" s="2">
        <v>0.02</v>
      </c>
      <c r="H19" t="s">
        <v>24</v>
      </c>
      <c r="I19" t="s">
        <v>43</v>
      </c>
      <c r="J19">
        <v>449351062</v>
      </c>
      <c r="K19" t="s">
        <v>17</v>
      </c>
      <c r="L19">
        <v>400000000</v>
      </c>
      <c r="M19">
        <v>1.1200000000000001</v>
      </c>
      <c r="N19" t="s">
        <v>204</v>
      </c>
      <c r="O19" t="s">
        <v>211</v>
      </c>
      <c r="P19" t="s">
        <v>212</v>
      </c>
    </row>
    <row r="20" spans="1:16" x14ac:dyDescent="0.25">
      <c r="A20" t="s">
        <v>44</v>
      </c>
      <c r="B20">
        <v>77027107</v>
      </c>
      <c r="C20" s="1">
        <v>0.17100000000000001</v>
      </c>
      <c r="D20">
        <v>74323045</v>
      </c>
      <c r="E20" s="2">
        <v>0.96</v>
      </c>
      <c r="F20">
        <v>2010175</v>
      </c>
      <c r="G20" s="2">
        <v>0.03</v>
      </c>
      <c r="H20" t="s">
        <v>24</v>
      </c>
      <c r="I20" t="s">
        <v>43</v>
      </c>
      <c r="J20">
        <v>449351062</v>
      </c>
      <c r="K20" t="s">
        <v>17</v>
      </c>
      <c r="L20">
        <v>400000000</v>
      </c>
      <c r="M20">
        <v>1.1200000000000001</v>
      </c>
      <c r="N20" t="s">
        <v>197</v>
      </c>
      <c r="O20" t="s">
        <v>236</v>
      </c>
      <c r="P20" t="s">
        <v>236</v>
      </c>
    </row>
    <row r="21" spans="1:16" x14ac:dyDescent="0.25">
      <c r="A21" t="s">
        <v>6</v>
      </c>
      <c r="B21">
        <v>10788820</v>
      </c>
      <c r="C21" s="1">
        <v>2.5999999999999999E-2</v>
      </c>
      <c r="D21">
        <v>8231356</v>
      </c>
      <c r="E21" s="2">
        <v>0.76</v>
      </c>
      <c r="F21">
        <v>2419787</v>
      </c>
      <c r="G21" s="2">
        <v>0.22</v>
      </c>
      <c r="H21" t="s">
        <v>45</v>
      </c>
      <c r="I21" t="s">
        <v>46</v>
      </c>
      <c r="J21">
        <v>410323761</v>
      </c>
      <c r="K21" t="s">
        <v>17</v>
      </c>
      <c r="L21">
        <v>400000000</v>
      </c>
      <c r="M21">
        <v>1.03</v>
      </c>
    </row>
    <row r="22" spans="1:16" x14ac:dyDescent="0.25">
      <c r="A22" t="s">
        <v>47</v>
      </c>
      <c r="B22">
        <v>164107379</v>
      </c>
      <c r="C22" s="1">
        <v>0.4</v>
      </c>
      <c r="D22">
        <v>106486019</v>
      </c>
      <c r="E22" s="2">
        <v>0.65</v>
      </c>
      <c r="F22">
        <v>56190660</v>
      </c>
      <c r="G22" s="2">
        <v>0.34</v>
      </c>
      <c r="H22" t="s">
        <v>24</v>
      </c>
      <c r="I22" t="s">
        <v>46</v>
      </c>
      <c r="J22">
        <v>410323761</v>
      </c>
      <c r="K22" t="s">
        <v>17</v>
      </c>
      <c r="L22">
        <v>400000000</v>
      </c>
      <c r="M22">
        <v>1.03</v>
      </c>
      <c r="N22" t="s">
        <v>235</v>
      </c>
      <c r="O22" t="s">
        <v>235</v>
      </c>
      <c r="P22" t="s">
        <v>251</v>
      </c>
    </row>
    <row r="23" spans="1:16" x14ac:dyDescent="0.25">
      <c r="A23" t="s">
        <v>48</v>
      </c>
      <c r="B23">
        <v>29350979</v>
      </c>
      <c r="C23" s="2">
        <v>7.0000000000000007E-2</v>
      </c>
      <c r="D23">
        <v>27855277</v>
      </c>
      <c r="E23" s="2">
        <v>0.95</v>
      </c>
      <c r="F23">
        <v>1006525</v>
      </c>
      <c r="G23" s="2">
        <v>0.03</v>
      </c>
      <c r="H23" t="s">
        <v>49</v>
      </c>
      <c r="I23" t="s">
        <v>46</v>
      </c>
      <c r="J23">
        <v>410323761</v>
      </c>
      <c r="K23" t="s">
        <v>17</v>
      </c>
      <c r="L23">
        <v>400000000</v>
      </c>
      <c r="M23">
        <v>1.03</v>
      </c>
    </row>
    <row r="24" spans="1:16" x14ac:dyDescent="0.25">
      <c r="A24" t="s">
        <v>50</v>
      </c>
      <c r="B24">
        <v>24247330</v>
      </c>
      <c r="C24" s="2">
        <v>0.06</v>
      </c>
      <c r="D24">
        <v>14972462</v>
      </c>
      <c r="E24" s="2">
        <v>0.62</v>
      </c>
      <c r="F24">
        <v>8951796</v>
      </c>
      <c r="G24" s="2">
        <v>0.37</v>
      </c>
      <c r="H24" t="s">
        <v>15</v>
      </c>
      <c r="I24" t="s">
        <v>46</v>
      </c>
      <c r="J24">
        <v>410323761</v>
      </c>
      <c r="K24" t="s">
        <v>17</v>
      </c>
      <c r="L24">
        <v>400000000</v>
      </c>
      <c r="M24">
        <v>1.03</v>
      </c>
    </row>
    <row r="25" spans="1:16" x14ac:dyDescent="0.25">
      <c r="A25" t="s">
        <v>51</v>
      </c>
      <c r="B25">
        <v>20760210</v>
      </c>
      <c r="C25" s="2">
        <v>0.05</v>
      </c>
      <c r="D25">
        <v>19584258</v>
      </c>
      <c r="E25" s="2">
        <v>0.94</v>
      </c>
      <c r="F25">
        <v>913824</v>
      </c>
      <c r="G25" s="2">
        <v>0.04</v>
      </c>
      <c r="H25" t="s">
        <v>52</v>
      </c>
      <c r="I25" t="s">
        <v>46</v>
      </c>
      <c r="J25">
        <v>410323761</v>
      </c>
      <c r="K25" t="s">
        <v>17</v>
      </c>
      <c r="L25">
        <v>400000000</v>
      </c>
      <c r="M25">
        <v>1.03</v>
      </c>
    </row>
    <row r="26" spans="1:16" x14ac:dyDescent="0.25">
      <c r="A26" t="s">
        <v>53</v>
      </c>
      <c r="B26">
        <v>20623773</v>
      </c>
      <c r="C26" s="2">
        <v>0.05</v>
      </c>
      <c r="D26">
        <v>19472884</v>
      </c>
      <c r="E26" s="2">
        <v>0.94</v>
      </c>
      <c r="F26">
        <v>929492</v>
      </c>
      <c r="G26" s="2">
        <v>0.05</v>
      </c>
      <c r="H26" t="s">
        <v>45</v>
      </c>
      <c r="I26" t="s">
        <v>46</v>
      </c>
      <c r="J26">
        <v>410323761</v>
      </c>
      <c r="K26" t="s">
        <v>17</v>
      </c>
      <c r="L26">
        <v>400000000</v>
      </c>
      <c r="M26">
        <v>1.03</v>
      </c>
    </row>
    <row r="27" spans="1:16" x14ac:dyDescent="0.25">
      <c r="A27" t="s">
        <v>54</v>
      </c>
      <c r="B27">
        <v>20004855</v>
      </c>
      <c r="C27" s="2">
        <v>0.05</v>
      </c>
      <c r="D27">
        <v>18242043</v>
      </c>
      <c r="E27" s="2">
        <v>0.91</v>
      </c>
      <c r="F27">
        <v>1414976</v>
      </c>
      <c r="G27" s="2">
        <v>7.0000000000000007E-2</v>
      </c>
      <c r="H27" t="s">
        <v>15</v>
      </c>
      <c r="I27" t="s">
        <v>46</v>
      </c>
      <c r="J27">
        <v>410323761</v>
      </c>
      <c r="K27" t="s">
        <v>17</v>
      </c>
      <c r="L27">
        <v>400000000</v>
      </c>
      <c r="M27">
        <v>1.03</v>
      </c>
    </row>
    <row r="28" spans="1:16" x14ac:dyDescent="0.25">
      <c r="A28" t="s">
        <v>55</v>
      </c>
      <c r="B28">
        <v>19171976</v>
      </c>
      <c r="C28" s="2">
        <v>0.05</v>
      </c>
      <c r="D28">
        <v>17675400</v>
      </c>
      <c r="E28" s="2">
        <v>0.92</v>
      </c>
      <c r="F28">
        <v>1200761</v>
      </c>
      <c r="G28" s="2">
        <v>0.06</v>
      </c>
      <c r="H28" t="s">
        <v>15</v>
      </c>
      <c r="I28" t="s">
        <v>46</v>
      </c>
      <c r="J28">
        <v>410323761</v>
      </c>
      <c r="K28" t="s">
        <v>17</v>
      </c>
      <c r="L28">
        <v>400000000</v>
      </c>
      <c r="M28">
        <v>1.03</v>
      </c>
    </row>
    <row r="29" spans="1:16" x14ac:dyDescent="0.25">
      <c r="A29" t="s">
        <v>56</v>
      </c>
      <c r="B29">
        <v>18212833</v>
      </c>
      <c r="C29" s="2">
        <v>0.04</v>
      </c>
      <c r="D29">
        <v>17282609</v>
      </c>
      <c r="E29" s="2">
        <v>0.95</v>
      </c>
      <c r="F29">
        <v>665569</v>
      </c>
      <c r="G29" s="2">
        <v>0.04</v>
      </c>
      <c r="H29" t="s">
        <v>49</v>
      </c>
      <c r="I29" t="s">
        <v>46</v>
      </c>
      <c r="J29">
        <v>410323761</v>
      </c>
      <c r="K29" t="s">
        <v>17</v>
      </c>
      <c r="L29">
        <v>400000000</v>
      </c>
      <c r="M29">
        <v>1.03</v>
      </c>
    </row>
    <row r="30" spans="1:16" x14ac:dyDescent="0.25">
      <c r="A30" t="s">
        <v>57</v>
      </c>
      <c r="B30">
        <v>17925306</v>
      </c>
      <c r="C30" s="2">
        <v>0.04</v>
      </c>
      <c r="D30">
        <v>17186908</v>
      </c>
      <c r="E30" s="2">
        <v>0.96</v>
      </c>
      <c r="F30">
        <v>516256</v>
      </c>
      <c r="G30" s="2">
        <v>0.03</v>
      </c>
      <c r="H30" t="s">
        <v>52</v>
      </c>
      <c r="I30" t="s">
        <v>46</v>
      </c>
      <c r="J30">
        <v>410323761</v>
      </c>
      <c r="K30" t="s">
        <v>17</v>
      </c>
      <c r="L30">
        <v>400000000</v>
      </c>
      <c r="M30">
        <v>1.03</v>
      </c>
    </row>
    <row r="31" spans="1:16" x14ac:dyDescent="0.25">
      <c r="A31" t="s">
        <v>58</v>
      </c>
      <c r="B31">
        <v>14152819</v>
      </c>
      <c r="C31" s="2">
        <v>0.03</v>
      </c>
      <c r="D31">
        <v>9487587</v>
      </c>
      <c r="E31" s="2">
        <v>0.67</v>
      </c>
      <c r="F31">
        <v>4495409</v>
      </c>
      <c r="G31" s="2">
        <v>0.32</v>
      </c>
      <c r="H31" t="s">
        <v>15</v>
      </c>
      <c r="I31" t="s">
        <v>46</v>
      </c>
      <c r="J31">
        <v>410323761</v>
      </c>
      <c r="K31" t="s">
        <v>17</v>
      </c>
      <c r="L31">
        <v>400000000</v>
      </c>
      <c r="M31">
        <v>1.03</v>
      </c>
    </row>
    <row r="32" spans="1:16" x14ac:dyDescent="0.25">
      <c r="A32" t="s">
        <v>59</v>
      </c>
      <c r="B32">
        <v>11097326</v>
      </c>
      <c r="C32" s="2">
        <v>0.03</v>
      </c>
      <c r="D32">
        <v>8780641</v>
      </c>
      <c r="E32" s="2">
        <v>0.79</v>
      </c>
      <c r="F32">
        <v>2181621</v>
      </c>
      <c r="G32" s="2">
        <v>0.2</v>
      </c>
      <c r="H32" t="s">
        <v>15</v>
      </c>
      <c r="I32" t="s">
        <v>46</v>
      </c>
      <c r="J32">
        <v>410323761</v>
      </c>
      <c r="K32" t="s">
        <v>17</v>
      </c>
      <c r="L32">
        <v>400000000</v>
      </c>
      <c r="M32">
        <v>1.03</v>
      </c>
    </row>
    <row r="33" spans="1:16" x14ac:dyDescent="0.25">
      <c r="A33" t="s">
        <v>60</v>
      </c>
      <c r="B33">
        <v>11082050</v>
      </c>
      <c r="C33" s="2">
        <v>0.03</v>
      </c>
      <c r="D33">
        <v>10545531</v>
      </c>
      <c r="E33" s="2">
        <v>0.95</v>
      </c>
      <c r="F33">
        <v>431216</v>
      </c>
      <c r="G33" s="2">
        <v>0.04</v>
      </c>
      <c r="H33" t="s">
        <v>52</v>
      </c>
      <c r="I33" t="s">
        <v>46</v>
      </c>
      <c r="J33">
        <v>410323761</v>
      </c>
      <c r="K33" t="s">
        <v>17</v>
      </c>
      <c r="L33">
        <v>400000000</v>
      </c>
      <c r="M33">
        <v>1.03</v>
      </c>
    </row>
    <row r="34" spans="1:16" x14ac:dyDescent="0.25">
      <c r="A34" t="s">
        <v>61</v>
      </c>
      <c r="B34">
        <v>10413886</v>
      </c>
      <c r="C34" s="2">
        <v>0.03</v>
      </c>
      <c r="D34">
        <v>9720990</v>
      </c>
      <c r="E34" s="2">
        <v>0.93</v>
      </c>
      <c r="F34">
        <v>519319</v>
      </c>
      <c r="G34" s="2">
        <v>0.05</v>
      </c>
      <c r="H34" t="s">
        <v>52</v>
      </c>
      <c r="I34" t="s">
        <v>46</v>
      </c>
      <c r="J34">
        <v>410323761</v>
      </c>
      <c r="K34" t="s">
        <v>17</v>
      </c>
      <c r="L34">
        <v>400000000</v>
      </c>
      <c r="M34">
        <v>1.03</v>
      </c>
    </row>
    <row r="35" spans="1:16" x14ac:dyDescent="0.25">
      <c r="A35" t="s">
        <v>62</v>
      </c>
      <c r="B35">
        <v>9325811</v>
      </c>
      <c r="C35" s="2">
        <v>0.02</v>
      </c>
      <c r="D35">
        <v>8815397</v>
      </c>
      <c r="E35" s="2">
        <v>0.95</v>
      </c>
      <c r="F35">
        <v>384439</v>
      </c>
      <c r="G35" s="2">
        <v>0.04</v>
      </c>
      <c r="H35" t="s">
        <v>49</v>
      </c>
      <c r="I35" t="s">
        <v>46</v>
      </c>
      <c r="J35">
        <v>410323761</v>
      </c>
      <c r="K35" t="s">
        <v>17</v>
      </c>
      <c r="L35">
        <v>400000000</v>
      </c>
      <c r="M35">
        <v>1.03</v>
      </c>
    </row>
    <row r="36" spans="1:16" x14ac:dyDescent="0.25">
      <c r="A36" t="s">
        <v>63</v>
      </c>
      <c r="B36">
        <v>9058408</v>
      </c>
      <c r="C36" s="2">
        <v>0.02</v>
      </c>
      <c r="D36">
        <v>7502937</v>
      </c>
      <c r="E36" s="2">
        <v>0.83</v>
      </c>
      <c r="F36">
        <v>1431250</v>
      </c>
      <c r="G36" s="2">
        <v>0.16</v>
      </c>
      <c r="H36" t="s">
        <v>52</v>
      </c>
      <c r="I36" t="s">
        <v>46</v>
      </c>
      <c r="J36">
        <v>410323761</v>
      </c>
      <c r="K36" t="s">
        <v>17</v>
      </c>
      <c r="L36">
        <v>400000000</v>
      </c>
      <c r="M36">
        <v>1.03</v>
      </c>
    </row>
    <row r="37" spans="1:16" x14ac:dyDescent="0.25">
      <c r="A37" t="s">
        <v>6</v>
      </c>
      <c r="B37">
        <v>6597474</v>
      </c>
      <c r="C37" s="2">
        <v>0.02</v>
      </c>
      <c r="D37">
        <v>5782722</v>
      </c>
      <c r="E37" s="2">
        <v>0.88</v>
      </c>
      <c r="F37">
        <v>764231</v>
      </c>
      <c r="G37" s="2">
        <v>0.12</v>
      </c>
      <c r="H37" t="s">
        <v>45</v>
      </c>
      <c r="I37" t="s">
        <v>64</v>
      </c>
      <c r="J37">
        <v>407509570</v>
      </c>
      <c r="K37" t="s">
        <v>17</v>
      </c>
      <c r="L37">
        <v>400000000</v>
      </c>
      <c r="M37">
        <v>1.02</v>
      </c>
    </row>
    <row r="38" spans="1:16" x14ac:dyDescent="0.25">
      <c r="A38" t="s">
        <v>65</v>
      </c>
      <c r="B38">
        <v>258044026</v>
      </c>
      <c r="C38" s="2">
        <v>0.63</v>
      </c>
      <c r="D38">
        <v>218858977</v>
      </c>
      <c r="E38" s="2">
        <v>0.85</v>
      </c>
      <c r="F38">
        <v>38004318</v>
      </c>
      <c r="G38" s="2">
        <v>0.15</v>
      </c>
      <c r="H38" t="s">
        <v>15</v>
      </c>
      <c r="I38" t="s">
        <v>64</v>
      </c>
      <c r="J38">
        <v>407509570</v>
      </c>
      <c r="K38" t="s">
        <v>17</v>
      </c>
      <c r="L38">
        <v>400000000</v>
      </c>
      <c r="M38">
        <v>1.02</v>
      </c>
    </row>
    <row r="39" spans="1:16" x14ac:dyDescent="0.25">
      <c r="A39" t="s">
        <v>66</v>
      </c>
      <c r="B39">
        <v>94924141</v>
      </c>
      <c r="C39" s="2">
        <v>0.23</v>
      </c>
      <c r="D39">
        <v>87413601</v>
      </c>
      <c r="E39" s="2">
        <v>0.92</v>
      </c>
      <c r="F39">
        <v>6436082</v>
      </c>
      <c r="G39" s="2">
        <v>7.0000000000000007E-2</v>
      </c>
      <c r="H39" t="s">
        <v>24</v>
      </c>
      <c r="I39" t="s">
        <v>64</v>
      </c>
      <c r="J39">
        <v>407509570</v>
      </c>
      <c r="K39" t="s">
        <v>17</v>
      </c>
      <c r="L39">
        <v>400000000</v>
      </c>
      <c r="M39">
        <v>1.02</v>
      </c>
      <c r="N39" t="s">
        <v>197</v>
      </c>
      <c r="O39" t="s">
        <v>253</v>
      </c>
      <c r="P39" t="s">
        <v>213</v>
      </c>
    </row>
    <row r="40" spans="1:16" x14ac:dyDescent="0.25">
      <c r="A40" t="s">
        <v>67</v>
      </c>
      <c r="B40">
        <v>235628368</v>
      </c>
      <c r="C40" s="2">
        <v>0.69</v>
      </c>
      <c r="D40">
        <v>228331424</v>
      </c>
      <c r="E40" s="2">
        <v>0.97</v>
      </c>
      <c r="F40">
        <v>5986534</v>
      </c>
      <c r="G40" s="2">
        <v>0.03</v>
      </c>
      <c r="H40" t="s">
        <v>24</v>
      </c>
      <c r="I40" t="s">
        <v>68</v>
      </c>
      <c r="J40">
        <v>340025766</v>
      </c>
      <c r="K40" t="s">
        <v>17</v>
      </c>
      <c r="L40">
        <v>400000000</v>
      </c>
      <c r="M40">
        <v>0.85</v>
      </c>
    </row>
    <row r="41" spans="1:16" x14ac:dyDescent="0.25">
      <c r="A41" t="s">
        <v>69</v>
      </c>
      <c r="B41">
        <v>87183713</v>
      </c>
      <c r="C41" s="2">
        <v>0.26</v>
      </c>
      <c r="D41">
        <v>83977629</v>
      </c>
      <c r="E41" s="2">
        <v>0.96</v>
      </c>
      <c r="F41">
        <v>2133931</v>
      </c>
      <c r="G41" s="2">
        <v>0.02</v>
      </c>
      <c r="H41" t="s">
        <v>70</v>
      </c>
      <c r="I41" t="s">
        <v>68</v>
      </c>
      <c r="J41">
        <v>340025766</v>
      </c>
      <c r="K41" t="s">
        <v>17</v>
      </c>
      <c r="L41">
        <v>400000000</v>
      </c>
      <c r="M41">
        <v>0.85</v>
      </c>
      <c r="N41" t="s">
        <v>204</v>
      </c>
      <c r="O41" t="s">
        <v>214</v>
      </c>
      <c r="P41" t="s">
        <v>255</v>
      </c>
    </row>
    <row r="42" spans="1:16" x14ac:dyDescent="0.25">
      <c r="A42" t="s">
        <v>6</v>
      </c>
      <c r="B42">
        <v>7014408</v>
      </c>
      <c r="C42" s="2">
        <v>0.02</v>
      </c>
      <c r="D42">
        <v>6536567</v>
      </c>
      <c r="E42" s="2">
        <v>0.93</v>
      </c>
      <c r="F42">
        <v>411321</v>
      </c>
      <c r="G42" s="2">
        <v>0.06</v>
      </c>
      <c r="H42" t="s">
        <v>45</v>
      </c>
      <c r="I42" t="s">
        <v>68</v>
      </c>
      <c r="J42">
        <v>340025766</v>
      </c>
      <c r="K42" t="s">
        <v>17</v>
      </c>
      <c r="L42">
        <v>400000000</v>
      </c>
      <c r="M42">
        <v>0.85</v>
      </c>
    </row>
    <row r="43" spans="1:16" x14ac:dyDescent="0.25">
      <c r="A43" t="s">
        <v>71</v>
      </c>
      <c r="B43">
        <v>721943446</v>
      </c>
      <c r="C43" s="2">
        <v>0.53</v>
      </c>
      <c r="D43">
        <v>707048120</v>
      </c>
      <c r="E43" s="2">
        <v>0.98</v>
      </c>
      <c r="F43">
        <v>11240878</v>
      </c>
      <c r="G43" s="2">
        <v>0.02</v>
      </c>
      <c r="H43" t="s">
        <v>70</v>
      </c>
      <c r="I43" t="s">
        <v>72</v>
      </c>
      <c r="J43">
        <v>1372260430</v>
      </c>
      <c r="K43" t="s">
        <v>35</v>
      </c>
      <c r="L43">
        <v>1200000000</v>
      </c>
      <c r="M43">
        <v>1.1399999999999999</v>
      </c>
      <c r="N43" t="s">
        <v>215</v>
      </c>
      <c r="O43" t="s">
        <v>254</v>
      </c>
      <c r="P43" t="s">
        <v>254</v>
      </c>
    </row>
    <row r="44" spans="1:16" x14ac:dyDescent="0.25">
      <c r="A44" t="s">
        <v>73</v>
      </c>
      <c r="B44">
        <v>590942233</v>
      </c>
      <c r="C44" s="2">
        <v>0.43</v>
      </c>
      <c r="D44">
        <v>575578714</v>
      </c>
      <c r="E44" s="2">
        <v>0.97</v>
      </c>
      <c r="F44">
        <v>11891126</v>
      </c>
      <c r="G44" s="2">
        <v>0.02</v>
      </c>
      <c r="H44" t="s">
        <v>70</v>
      </c>
      <c r="I44" t="s">
        <v>72</v>
      </c>
      <c r="J44">
        <v>1372260430</v>
      </c>
      <c r="K44" t="s">
        <v>35</v>
      </c>
      <c r="L44">
        <v>1200000000</v>
      </c>
      <c r="M44">
        <v>1.1399999999999999</v>
      </c>
      <c r="N44" t="s">
        <v>204</v>
      </c>
      <c r="O44" t="s">
        <v>216</v>
      </c>
      <c r="P44" t="s">
        <v>217</v>
      </c>
    </row>
    <row r="45" spans="1:16" x14ac:dyDescent="0.25">
      <c r="A45" t="s">
        <v>6</v>
      </c>
      <c r="B45">
        <v>59374751</v>
      </c>
      <c r="C45" s="2">
        <v>0.04</v>
      </c>
      <c r="D45">
        <v>57831127</v>
      </c>
      <c r="E45" s="2">
        <v>0.97</v>
      </c>
      <c r="F45">
        <v>1221758</v>
      </c>
      <c r="G45" s="2">
        <v>0.02</v>
      </c>
      <c r="H45" t="s">
        <v>45</v>
      </c>
      <c r="I45" t="s">
        <v>72</v>
      </c>
      <c r="J45">
        <v>1372260430</v>
      </c>
      <c r="K45" t="s">
        <v>35</v>
      </c>
      <c r="L45">
        <v>1200000000</v>
      </c>
      <c r="M45">
        <v>1.1399999999999999</v>
      </c>
    </row>
    <row r="46" spans="1:16" x14ac:dyDescent="0.25">
      <c r="A46" t="s">
        <v>74</v>
      </c>
      <c r="B46">
        <v>327514474</v>
      </c>
      <c r="C46" s="2">
        <v>0.64</v>
      </c>
      <c r="D46">
        <v>324239521</v>
      </c>
      <c r="E46" s="2">
        <v>0.99</v>
      </c>
      <c r="F46">
        <v>2800054</v>
      </c>
      <c r="G46" s="1">
        <v>8.5000000000000006E-3</v>
      </c>
      <c r="H46" t="s">
        <v>75</v>
      </c>
      <c r="I46" t="s">
        <v>76</v>
      </c>
      <c r="J46">
        <v>515233849</v>
      </c>
      <c r="K46" t="s">
        <v>17</v>
      </c>
      <c r="L46">
        <v>400000000</v>
      </c>
      <c r="M46">
        <v>1.29</v>
      </c>
      <c r="N46" t="s">
        <v>197</v>
      </c>
      <c r="O46" t="s">
        <v>200</v>
      </c>
      <c r="P46" t="s">
        <v>203</v>
      </c>
    </row>
    <row r="47" spans="1:16" x14ac:dyDescent="0.25">
      <c r="A47" t="s">
        <v>77</v>
      </c>
      <c r="B47">
        <v>71466862</v>
      </c>
      <c r="C47" s="2">
        <v>0.14000000000000001</v>
      </c>
      <c r="D47">
        <v>69984629</v>
      </c>
      <c r="E47" s="2">
        <v>0.98</v>
      </c>
      <c r="F47">
        <v>1320692</v>
      </c>
      <c r="G47" s="2">
        <v>0.02</v>
      </c>
      <c r="H47" t="s">
        <v>49</v>
      </c>
      <c r="I47" t="s">
        <v>76</v>
      </c>
      <c r="J47">
        <v>515233849</v>
      </c>
      <c r="K47" t="s">
        <v>17</v>
      </c>
      <c r="L47">
        <v>400000000</v>
      </c>
      <c r="M47">
        <v>1.29</v>
      </c>
    </row>
    <row r="48" spans="1:16" x14ac:dyDescent="0.25">
      <c r="A48" t="s">
        <v>78</v>
      </c>
      <c r="B48">
        <v>59423002</v>
      </c>
      <c r="C48" s="2">
        <v>0.12</v>
      </c>
      <c r="D48">
        <v>57854568</v>
      </c>
      <c r="E48" s="2">
        <v>0.97</v>
      </c>
      <c r="F48">
        <v>1432239</v>
      </c>
      <c r="G48" s="2">
        <v>0.02</v>
      </c>
      <c r="H48" t="s">
        <v>49</v>
      </c>
      <c r="I48" t="s">
        <v>76</v>
      </c>
      <c r="J48">
        <v>515233849</v>
      </c>
      <c r="K48" t="s">
        <v>17</v>
      </c>
      <c r="L48">
        <v>400000000</v>
      </c>
      <c r="M48">
        <v>1.29</v>
      </c>
    </row>
    <row r="49" spans="1:16" x14ac:dyDescent="0.25">
      <c r="A49" t="s">
        <v>79</v>
      </c>
      <c r="B49">
        <v>52006276</v>
      </c>
      <c r="C49" s="2">
        <v>0.1</v>
      </c>
      <c r="D49">
        <v>50849178</v>
      </c>
      <c r="E49" s="2">
        <v>0.98</v>
      </c>
      <c r="F49">
        <v>1024171</v>
      </c>
      <c r="G49" s="2">
        <v>0.02</v>
      </c>
      <c r="H49" t="s">
        <v>49</v>
      </c>
      <c r="I49" t="s">
        <v>76</v>
      </c>
      <c r="J49">
        <v>515233849</v>
      </c>
      <c r="K49" t="s">
        <v>17</v>
      </c>
      <c r="L49">
        <v>400000000</v>
      </c>
      <c r="M49">
        <v>1.29</v>
      </c>
    </row>
    <row r="50" spans="1:16" x14ac:dyDescent="0.25">
      <c r="A50" t="s">
        <v>6</v>
      </c>
      <c r="B50">
        <v>4823235</v>
      </c>
      <c r="C50" s="1">
        <v>9.4000000000000004E-3</v>
      </c>
      <c r="D50">
        <v>4723283</v>
      </c>
      <c r="E50" s="2">
        <v>0.98</v>
      </c>
      <c r="F50">
        <v>91554</v>
      </c>
      <c r="G50" s="2">
        <v>0.02</v>
      </c>
      <c r="H50" t="s">
        <v>45</v>
      </c>
      <c r="I50" t="s">
        <v>76</v>
      </c>
      <c r="J50">
        <v>515233849</v>
      </c>
      <c r="K50" t="s">
        <v>17</v>
      </c>
      <c r="L50">
        <v>400000000</v>
      </c>
      <c r="M50">
        <v>1.29</v>
      </c>
    </row>
    <row r="51" spans="1:16" x14ac:dyDescent="0.25">
      <c r="A51" t="s">
        <v>80</v>
      </c>
      <c r="B51">
        <v>537333541</v>
      </c>
      <c r="C51" s="2">
        <v>0.99</v>
      </c>
      <c r="D51">
        <v>521991720</v>
      </c>
      <c r="E51" s="2">
        <v>0.97</v>
      </c>
      <c r="F51">
        <v>15341821</v>
      </c>
      <c r="G51" s="2">
        <v>0.03</v>
      </c>
      <c r="H51" t="s">
        <v>75</v>
      </c>
      <c r="I51" t="s">
        <v>81</v>
      </c>
      <c r="J51">
        <v>545472174</v>
      </c>
      <c r="K51" t="s">
        <v>17</v>
      </c>
      <c r="L51">
        <v>400000000</v>
      </c>
      <c r="M51">
        <v>1.36</v>
      </c>
      <c r="N51" t="s">
        <v>204</v>
      </c>
      <c r="O51" t="s">
        <v>218</v>
      </c>
      <c r="P51" t="s">
        <v>202</v>
      </c>
    </row>
    <row r="52" spans="1:16" x14ac:dyDescent="0.25">
      <c r="A52" t="s">
        <v>6</v>
      </c>
      <c r="B52">
        <v>8138633</v>
      </c>
      <c r="C52" s="2">
        <v>0.01</v>
      </c>
      <c r="D52">
        <v>7773080</v>
      </c>
      <c r="E52" s="2">
        <v>0.96</v>
      </c>
      <c r="F52">
        <v>365553</v>
      </c>
      <c r="G52" s="2">
        <v>0.04</v>
      </c>
      <c r="H52" t="s">
        <v>75</v>
      </c>
      <c r="I52" t="s">
        <v>81</v>
      </c>
      <c r="J52">
        <v>545472174</v>
      </c>
      <c r="K52" t="s">
        <v>17</v>
      </c>
      <c r="L52">
        <v>400000000</v>
      </c>
      <c r="M52">
        <v>1.36</v>
      </c>
    </row>
    <row r="53" spans="1:16" x14ac:dyDescent="0.25">
      <c r="A53" t="s">
        <v>82</v>
      </c>
      <c r="B53">
        <v>1044135905</v>
      </c>
      <c r="C53" t="s">
        <v>83</v>
      </c>
      <c r="D53">
        <v>1027813078</v>
      </c>
      <c r="E53" t="s">
        <v>84</v>
      </c>
      <c r="F53">
        <v>13189370</v>
      </c>
      <c r="G53" t="s">
        <v>85</v>
      </c>
      <c r="H53" t="s">
        <v>75</v>
      </c>
      <c r="I53" t="s">
        <v>86</v>
      </c>
      <c r="J53">
        <v>1366375755</v>
      </c>
      <c r="K53" t="s">
        <v>35</v>
      </c>
      <c r="L53">
        <v>1200000000</v>
      </c>
      <c r="M53" s="3">
        <f t="shared" ref="M53:M61" si="0">J53/L53</f>
        <v>1.1386464624999999</v>
      </c>
      <c r="N53" t="s">
        <v>197</v>
      </c>
      <c r="O53" t="s">
        <v>219</v>
      </c>
      <c r="P53" t="s">
        <v>219</v>
      </c>
    </row>
    <row r="54" spans="1:16" x14ac:dyDescent="0.25">
      <c r="A54" t="s">
        <v>87</v>
      </c>
      <c r="B54">
        <v>300429527</v>
      </c>
      <c r="C54" t="s">
        <v>88</v>
      </c>
      <c r="D54">
        <v>291057580</v>
      </c>
      <c r="E54" t="s">
        <v>89</v>
      </c>
      <c r="F54">
        <v>3412236</v>
      </c>
      <c r="G54" t="s">
        <v>90</v>
      </c>
      <c r="H54" t="s">
        <v>75</v>
      </c>
      <c r="I54" t="s">
        <v>86</v>
      </c>
      <c r="J54">
        <v>1366375755</v>
      </c>
      <c r="K54" t="s">
        <v>35</v>
      </c>
      <c r="L54">
        <v>1200000000</v>
      </c>
      <c r="M54" s="3">
        <f t="shared" si="0"/>
        <v>1.1386464624999999</v>
      </c>
      <c r="N54" t="s">
        <v>204</v>
      </c>
      <c r="O54" t="s">
        <v>199</v>
      </c>
      <c r="P54" t="s">
        <v>202</v>
      </c>
    </row>
    <row r="55" spans="1:16" x14ac:dyDescent="0.25">
      <c r="A55" t="s">
        <v>50</v>
      </c>
      <c r="B55">
        <v>5144843</v>
      </c>
      <c r="C55" t="s">
        <v>91</v>
      </c>
      <c r="D55">
        <v>4771263</v>
      </c>
      <c r="E55" t="s">
        <v>92</v>
      </c>
      <c r="F55">
        <v>281948</v>
      </c>
      <c r="G55" t="s">
        <v>93</v>
      </c>
      <c r="H55" t="s">
        <v>15</v>
      </c>
      <c r="I55" t="s">
        <v>86</v>
      </c>
      <c r="J55">
        <v>1366375755</v>
      </c>
      <c r="K55" t="s">
        <v>35</v>
      </c>
      <c r="L55">
        <v>1200000000</v>
      </c>
      <c r="M55" s="3">
        <f t="shared" si="0"/>
        <v>1.1386464624999999</v>
      </c>
    </row>
    <row r="56" spans="1:16" x14ac:dyDescent="0.25">
      <c r="A56" t="s">
        <v>58</v>
      </c>
      <c r="B56">
        <v>4258215</v>
      </c>
      <c r="C56" t="s">
        <v>94</v>
      </c>
      <c r="D56">
        <v>4053483</v>
      </c>
      <c r="E56" t="s">
        <v>95</v>
      </c>
      <c r="F56">
        <v>140344</v>
      </c>
      <c r="G56" t="s">
        <v>96</v>
      </c>
      <c r="H56" t="s">
        <v>15</v>
      </c>
      <c r="I56" t="s">
        <v>86</v>
      </c>
      <c r="J56">
        <v>1366375755</v>
      </c>
      <c r="K56" t="s">
        <v>35</v>
      </c>
      <c r="L56">
        <v>1200000000</v>
      </c>
      <c r="M56" s="3">
        <f t="shared" si="0"/>
        <v>1.1386464624999999</v>
      </c>
    </row>
    <row r="57" spans="1:16" x14ac:dyDescent="0.25">
      <c r="A57" t="s">
        <v>97</v>
      </c>
      <c r="B57">
        <v>3543390</v>
      </c>
      <c r="C57" t="s">
        <v>98</v>
      </c>
      <c r="D57">
        <v>3367652</v>
      </c>
      <c r="E57" t="s">
        <v>99</v>
      </c>
      <c r="F57">
        <v>162485</v>
      </c>
      <c r="G57" t="s">
        <v>100</v>
      </c>
      <c r="H57" t="s">
        <v>49</v>
      </c>
      <c r="I57" t="s">
        <v>86</v>
      </c>
      <c r="J57">
        <v>1366375755</v>
      </c>
      <c r="K57" t="s">
        <v>35</v>
      </c>
      <c r="L57">
        <v>1200000000</v>
      </c>
      <c r="M57" s="3">
        <f t="shared" si="0"/>
        <v>1.1386464624999999</v>
      </c>
    </row>
    <row r="58" spans="1:16" x14ac:dyDescent="0.25">
      <c r="A58" t="s">
        <v>101</v>
      </c>
      <c r="B58">
        <v>2973052</v>
      </c>
      <c r="C58" t="s">
        <v>102</v>
      </c>
      <c r="D58">
        <v>2905871</v>
      </c>
      <c r="E58" t="s">
        <v>103</v>
      </c>
      <c r="F58">
        <v>50375</v>
      </c>
      <c r="G58" t="s">
        <v>104</v>
      </c>
      <c r="H58" t="s">
        <v>75</v>
      </c>
      <c r="I58" t="s">
        <v>86</v>
      </c>
      <c r="J58">
        <v>1366375755</v>
      </c>
      <c r="K58" t="s">
        <v>35</v>
      </c>
      <c r="L58">
        <v>1200000000</v>
      </c>
      <c r="M58" s="3">
        <f t="shared" si="0"/>
        <v>1.1386464624999999</v>
      </c>
    </row>
    <row r="59" spans="1:16" x14ac:dyDescent="0.25">
      <c r="A59" t="s">
        <v>105</v>
      </c>
      <c r="B59">
        <v>2530375</v>
      </c>
      <c r="C59" t="s">
        <v>106</v>
      </c>
      <c r="D59">
        <v>2464095</v>
      </c>
      <c r="E59" t="s">
        <v>107</v>
      </c>
      <c r="F59">
        <v>37318</v>
      </c>
      <c r="G59" t="s">
        <v>108</v>
      </c>
      <c r="H59" t="s">
        <v>75</v>
      </c>
      <c r="I59" t="s">
        <v>86</v>
      </c>
      <c r="J59">
        <v>1366375755</v>
      </c>
      <c r="K59" t="s">
        <v>35</v>
      </c>
      <c r="L59">
        <v>1200000000</v>
      </c>
      <c r="M59" s="3">
        <f t="shared" si="0"/>
        <v>1.1386464624999999</v>
      </c>
    </row>
    <row r="60" spans="1:16" x14ac:dyDescent="0.25">
      <c r="A60" t="s">
        <v>109</v>
      </c>
      <c r="B60">
        <v>2410093</v>
      </c>
      <c r="C60" t="s">
        <v>110</v>
      </c>
      <c r="D60">
        <v>2328800</v>
      </c>
      <c r="E60" t="s">
        <v>111</v>
      </c>
      <c r="F60">
        <v>55773</v>
      </c>
      <c r="G60" t="s">
        <v>112</v>
      </c>
      <c r="H60" t="s">
        <v>49</v>
      </c>
      <c r="I60" t="s">
        <v>86</v>
      </c>
      <c r="J60">
        <v>1366375755</v>
      </c>
      <c r="K60" t="s">
        <v>35</v>
      </c>
      <c r="L60">
        <v>1200000000</v>
      </c>
      <c r="M60" s="3">
        <f t="shared" si="0"/>
        <v>1.1386464624999999</v>
      </c>
    </row>
    <row r="61" spans="1:16" x14ac:dyDescent="0.25">
      <c r="A61" t="s">
        <v>6</v>
      </c>
      <c r="B61">
        <v>950355</v>
      </c>
      <c r="C61" t="s">
        <v>113</v>
      </c>
      <c r="D61">
        <v>822024</v>
      </c>
      <c r="E61" t="s">
        <v>114</v>
      </c>
      <c r="F61">
        <v>122070</v>
      </c>
      <c r="G61" t="s">
        <v>115</v>
      </c>
      <c r="H61" t="s">
        <v>45</v>
      </c>
      <c r="I61" t="s">
        <v>86</v>
      </c>
      <c r="J61">
        <v>1366375755</v>
      </c>
      <c r="K61" t="s">
        <v>35</v>
      </c>
      <c r="L61">
        <v>1200000000</v>
      </c>
      <c r="M61" s="3">
        <f t="shared" si="0"/>
        <v>1.1386464624999999</v>
      </c>
    </row>
    <row r="62" spans="1:16" x14ac:dyDescent="0.25">
      <c r="A62" t="s">
        <v>116</v>
      </c>
      <c r="B62">
        <v>544596377</v>
      </c>
      <c r="C62" t="s">
        <v>117</v>
      </c>
      <c r="D62">
        <v>532853896</v>
      </c>
      <c r="E62" t="s">
        <v>118</v>
      </c>
      <c r="F62">
        <v>6972444</v>
      </c>
      <c r="G62" t="s">
        <v>119</v>
      </c>
      <c r="H62" t="s">
        <v>75</v>
      </c>
      <c r="I62" t="s">
        <v>120</v>
      </c>
      <c r="J62">
        <v>1964349544</v>
      </c>
      <c r="K62" t="s">
        <v>121</v>
      </c>
      <c r="L62">
        <v>1800000000</v>
      </c>
      <c r="M62" s="3">
        <f t="shared" ref="M62:M79" si="1">J62/L62</f>
        <v>1.0913053022222223</v>
      </c>
      <c r="N62" t="s">
        <v>204</v>
      </c>
      <c r="O62" t="s">
        <v>199</v>
      </c>
      <c r="P62" t="s">
        <v>202</v>
      </c>
    </row>
    <row r="63" spans="1:16" x14ac:dyDescent="0.25">
      <c r="A63" t="s">
        <v>122</v>
      </c>
      <c r="B63">
        <v>475432284</v>
      </c>
      <c r="C63" t="s">
        <v>123</v>
      </c>
      <c r="D63">
        <v>456058657</v>
      </c>
      <c r="E63" t="s">
        <v>124</v>
      </c>
      <c r="F63">
        <v>16051330</v>
      </c>
      <c r="G63" t="s">
        <v>125</v>
      </c>
      <c r="H63" t="s">
        <v>75</v>
      </c>
      <c r="I63" t="s">
        <v>120</v>
      </c>
      <c r="J63">
        <v>1964349544</v>
      </c>
      <c r="K63" t="s">
        <v>121</v>
      </c>
      <c r="L63">
        <v>1800000000</v>
      </c>
      <c r="M63" s="3">
        <f t="shared" si="1"/>
        <v>1.0913053022222223</v>
      </c>
      <c r="N63" t="s">
        <v>197</v>
      </c>
      <c r="O63" t="s">
        <v>220</v>
      </c>
      <c r="P63" t="s">
        <v>221</v>
      </c>
    </row>
    <row r="64" spans="1:16" x14ac:dyDescent="0.25">
      <c r="A64" t="s">
        <v>126</v>
      </c>
      <c r="B64">
        <v>408707443</v>
      </c>
      <c r="C64" t="s">
        <v>127</v>
      </c>
      <c r="D64">
        <v>401916727</v>
      </c>
      <c r="E64" t="s">
        <v>128</v>
      </c>
      <c r="F64">
        <v>4662402</v>
      </c>
      <c r="G64" t="s">
        <v>90</v>
      </c>
      <c r="H64" t="s">
        <v>75</v>
      </c>
      <c r="I64" t="s">
        <v>120</v>
      </c>
      <c r="J64">
        <v>1964349544</v>
      </c>
      <c r="K64" t="s">
        <v>121</v>
      </c>
      <c r="L64">
        <v>1800000000</v>
      </c>
      <c r="M64" s="3">
        <f t="shared" si="1"/>
        <v>1.0913053022222223</v>
      </c>
      <c r="N64" t="s">
        <v>197</v>
      </c>
      <c r="O64" t="s">
        <v>222</v>
      </c>
      <c r="P64" t="s">
        <v>223</v>
      </c>
    </row>
    <row r="65" spans="1:16" x14ac:dyDescent="0.25">
      <c r="A65" t="s">
        <v>129</v>
      </c>
      <c r="B65">
        <v>333231917</v>
      </c>
      <c r="C65" t="s">
        <v>130</v>
      </c>
      <c r="D65">
        <v>274009036</v>
      </c>
      <c r="E65" t="s">
        <v>131</v>
      </c>
      <c r="F65">
        <v>56645110</v>
      </c>
      <c r="G65" t="s">
        <v>132</v>
      </c>
      <c r="H65" t="s">
        <v>75</v>
      </c>
      <c r="I65" t="s">
        <v>120</v>
      </c>
      <c r="J65">
        <v>1964349544</v>
      </c>
      <c r="K65" t="s">
        <v>121</v>
      </c>
      <c r="L65">
        <v>1800000000</v>
      </c>
      <c r="M65" s="3">
        <f t="shared" si="1"/>
        <v>1.0913053022222223</v>
      </c>
      <c r="N65" t="s">
        <v>204</v>
      </c>
      <c r="O65" t="s">
        <v>199</v>
      </c>
      <c r="P65" t="s">
        <v>202</v>
      </c>
    </row>
    <row r="66" spans="1:16" x14ac:dyDescent="0.25">
      <c r="A66" t="s">
        <v>6</v>
      </c>
      <c r="B66">
        <v>185308272</v>
      </c>
      <c r="C66" t="s">
        <v>133</v>
      </c>
      <c r="D66">
        <v>175118959</v>
      </c>
      <c r="E66" t="s">
        <v>134</v>
      </c>
      <c r="F66">
        <v>8839473</v>
      </c>
      <c r="G66" t="s">
        <v>135</v>
      </c>
      <c r="H66" t="s">
        <v>45</v>
      </c>
      <c r="I66" t="s">
        <v>120</v>
      </c>
      <c r="J66">
        <v>1964349544</v>
      </c>
      <c r="K66" t="s">
        <v>121</v>
      </c>
      <c r="L66">
        <v>1800000000</v>
      </c>
      <c r="M66" s="3">
        <f t="shared" si="1"/>
        <v>1.0913053022222223</v>
      </c>
    </row>
    <row r="67" spans="1:16" x14ac:dyDescent="0.25">
      <c r="A67" t="s">
        <v>136</v>
      </c>
      <c r="B67">
        <v>6613976</v>
      </c>
      <c r="C67" t="s">
        <v>137</v>
      </c>
      <c r="D67">
        <v>6297257</v>
      </c>
      <c r="E67" t="s">
        <v>138</v>
      </c>
      <c r="F67">
        <v>261844</v>
      </c>
      <c r="G67" t="s">
        <v>139</v>
      </c>
      <c r="H67" t="s">
        <v>49</v>
      </c>
      <c r="I67" t="s">
        <v>120</v>
      </c>
      <c r="J67">
        <v>1964349544</v>
      </c>
      <c r="K67" t="s">
        <v>121</v>
      </c>
      <c r="L67">
        <v>1800000000</v>
      </c>
      <c r="M67" s="3">
        <f t="shared" si="1"/>
        <v>1.0913053022222223</v>
      </c>
    </row>
    <row r="68" spans="1:16" x14ac:dyDescent="0.25">
      <c r="A68" t="s">
        <v>140</v>
      </c>
      <c r="B68">
        <v>5408302</v>
      </c>
      <c r="C68" t="s">
        <v>141</v>
      </c>
      <c r="D68">
        <v>5248022</v>
      </c>
      <c r="E68" t="s">
        <v>142</v>
      </c>
      <c r="F68">
        <v>120414</v>
      </c>
      <c r="G68" t="s">
        <v>143</v>
      </c>
      <c r="H68" t="s">
        <v>75</v>
      </c>
      <c r="I68" t="s">
        <v>120</v>
      </c>
      <c r="J68">
        <v>1964349544</v>
      </c>
      <c r="K68" t="s">
        <v>121</v>
      </c>
      <c r="L68">
        <v>1800000000</v>
      </c>
      <c r="M68" s="3">
        <f t="shared" si="1"/>
        <v>1.0913053022222223</v>
      </c>
    </row>
    <row r="69" spans="1:16" x14ac:dyDescent="0.25">
      <c r="A69" t="s">
        <v>144</v>
      </c>
      <c r="B69">
        <v>5050973</v>
      </c>
      <c r="C69" t="s">
        <v>98</v>
      </c>
      <c r="D69">
        <v>4828452</v>
      </c>
      <c r="E69" t="s">
        <v>145</v>
      </c>
      <c r="F69">
        <v>164907</v>
      </c>
      <c r="G69" t="s">
        <v>146</v>
      </c>
      <c r="H69" t="s">
        <v>15</v>
      </c>
      <c r="I69" t="s">
        <v>120</v>
      </c>
      <c r="J69">
        <v>1964349544</v>
      </c>
      <c r="K69" t="s">
        <v>121</v>
      </c>
      <c r="L69">
        <v>1800000000</v>
      </c>
      <c r="M69" s="3">
        <f t="shared" si="1"/>
        <v>1.0913053022222223</v>
      </c>
    </row>
    <row r="70" spans="1:16" x14ac:dyDescent="0.25">
      <c r="A70" t="s">
        <v>6</v>
      </c>
      <c r="B70">
        <v>535471455</v>
      </c>
      <c r="C70" t="s">
        <v>147</v>
      </c>
      <c r="D70">
        <v>520544933</v>
      </c>
      <c r="E70" t="s">
        <v>148</v>
      </c>
      <c r="F70">
        <v>10846509</v>
      </c>
      <c r="G70" t="s">
        <v>149</v>
      </c>
      <c r="I70" t="s">
        <v>150</v>
      </c>
      <c r="J70">
        <v>1943641593</v>
      </c>
      <c r="K70" t="s">
        <v>121</v>
      </c>
      <c r="L70">
        <v>1800000000</v>
      </c>
      <c r="M70" s="3">
        <f t="shared" si="1"/>
        <v>1.079800885</v>
      </c>
    </row>
    <row r="71" spans="1:16" x14ac:dyDescent="0.25">
      <c r="A71" t="s">
        <v>151</v>
      </c>
      <c r="B71">
        <v>394719983</v>
      </c>
      <c r="C71" t="s">
        <v>152</v>
      </c>
      <c r="D71">
        <v>388047143</v>
      </c>
      <c r="E71" t="s">
        <v>153</v>
      </c>
      <c r="F71">
        <v>4576757</v>
      </c>
      <c r="G71" t="s">
        <v>154</v>
      </c>
      <c r="H71" t="s">
        <v>75</v>
      </c>
      <c r="I71" t="s">
        <v>150</v>
      </c>
      <c r="J71">
        <v>1943641593</v>
      </c>
      <c r="K71" t="s">
        <v>121</v>
      </c>
      <c r="L71">
        <v>1800000000</v>
      </c>
      <c r="M71" s="3">
        <f t="shared" si="1"/>
        <v>1.079800885</v>
      </c>
      <c r="N71" t="s">
        <v>259</v>
      </c>
      <c r="O71" t="s">
        <v>258</v>
      </c>
      <c r="P71" t="s">
        <v>256</v>
      </c>
    </row>
    <row r="72" spans="1:16" x14ac:dyDescent="0.25">
      <c r="A72" t="s">
        <v>155</v>
      </c>
      <c r="B72">
        <v>304423232</v>
      </c>
      <c r="C72" t="s">
        <v>156</v>
      </c>
      <c r="D72">
        <v>291127436</v>
      </c>
      <c r="E72" t="s">
        <v>157</v>
      </c>
      <c r="F72">
        <v>10720631</v>
      </c>
      <c r="G72" t="s">
        <v>158</v>
      </c>
      <c r="H72" t="s">
        <v>75</v>
      </c>
      <c r="I72" t="s">
        <v>150</v>
      </c>
      <c r="J72">
        <v>1943641593</v>
      </c>
      <c r="K72" t="s">
        <v>121</v>
      </c>
      <c r="L72">
        <v>1800000000</v>
      </c>
      <c r="M72" s="3">
        <f t="shared" si="1"/>
        <v>1.079800885</v>
      </c>
      <c r="N72" t="s">
        <v>215</v>
      </c>
      <c r="O72" t="s">
        <v>209</v>
      </c>
      <c r="P72" t="s">
        <v>256</v>
      </c>
    </row>
    <row r="73" spans="1:16" x14ac:dyDescent="0.25">
      <c r="A73" t="s">
        <v>159</v>
      </c>
      <c r="B73">
        <v>278997341</v>
      </c>
      <c r="C73" t="s">
        <v>160</v>
      </c>
      <c r="D73">
        <v>273180736</v>
      </c>
      <c r="E73" t="s">
        <v>161</v>
      </c>
      <c r="F73">
        <v>3722710</v>
      </c>
      <c r="G73" t="s">
        <v>162</v>
      </c>
      <c r="H73" t="s">
        <v>75</v>
      </c>
      <c r="I73" t="s">
        <v>150</v>
      </c>
      <c r="J73">
        <v>1943641593</v>
      </c>
      <c r="K73" t="s">
        <v>121</v>
      </c>
      <c r="L73">
        <v>1800000000</v>
      </c>
      <c r="M73" s="3">
        <f t="shared" si="1"/>
        <v>1.079800885</v>
      </c>
      <c r="N73" t="s">
        <v>197</v>
      </c>
      <c r="O73" t="s">
        <v>224</v>
      </c>
      <c r="P73" t="s">
        <v>202</v>
      </c>
    </row>
    <row r="74" spans="1:16" x14ac:dyDescent="0.25">
      <c r="A74" t="s">
        <v>163</v>
      </c>
      <c r="B74">
        <v>237905901</v>
      </c>
      <c r="C74" t="s">
        <v>164</v>
      </c>
      <c r="D74">
        <v>229057238</v>
      </c>
      <c r="E74" t="s">
        <v>165</v>
      </c>
      <c r="F74">
        <v>6560285</v>
      </c>
      <c r="G74" t="s">
        <v>166</v>
      </c>
      <c r="H74" t="s">
        <v>75</v>
      </c>
      <c r="I74" t="s">
        <v>150</v>
      </c>
      <c r="J74">
        <v>1943641593</v>
      </c>
      <c r="K74" t="s">
        <v>121</v>
      </c>
      <c r="L74">
        <v>1800000000</v>
      </c>
      <c r="M74" s="3">
        <f t="shared" si="1"/>
        <v>1.079800885</v>
      </c>
      <c r="N74" t="s">
        <v>204</v>
      </c>
      <c r="O74" t="s">
        <v>199</v>
      </c>
      <c r="P74" t="s">
        <v>202</v>
      </c>
    </row>
    <row r="75" spans="1:16" x14ac:dyDescent="0.25">
      <c r="A75" t="s">
        <v>167</v>
      </c>
      <c r="B75">
        <v>113404883</v>
      </c>
      <c r="C75" t="s">
        <v>168</v>
      </c>
      <c r="D75">
        <v>110337736</v>
      </c>
      <c r="E75" t="s">
        <v>169</v>
      </c>
      <c r="F75">
        <v>1736954</v>
      </c>
      <c r="G75" t="s">
        <v>170</v>
      </c>
      <c r="H75" t="s">
        <v>75</v>
      </c>
      <c r="I75" t="s">
        <v>150</v>
      </c>
      <c r="J75">
        <v>1943641593</v>
      </c>
      <c r="K75" t="s">
        <v>121</v>
      </c>
      <c r="L75">
        <v>1800000000</v>
      </c>
      <c r="M75" s="3">
        <f t="shared" si="1"/>
        <v>1.079800885</v>
      </c>
      <c r="N75" t="s">
        <v>204</v>
      </c>
      <c r="O75" t="s">
        <v>225</v>
      </c>
      <c r="P75" t="s">
        <v>226</v>
      </c>
    </row>
    <row r="76" spans="1:16" x14ac:dyDescent="0.25">
      <c r="A76" t="s">
        <v>171</v>
      </c>
      <c r="B76">
        <v>63505712</v>
      </c>
      <c r="C76" t="s">
        <v>172</v>
      </c>
      <c r="D76">
        <v>62508066</v>
      </c>
      <c r="E76" t="s">
        <v>173</v>
      </c>
      <c r="F76">
        <v>769410</v>
      </c>
      <c r="G76" t="s">
        <v>174</v>
      </c>
      <c r="H76" t="s">
        <v>75</v>
      </c>
      <c r="I76" t="s">
        <v>150</v>
      </c>
      <c r="J76">
        <v>1943641593</v>
      </c>
      <c r="K76" t="s">
        <v>121</v>
      </c>
      <c r="L76">
        <v>1800000000</v>
      </c>
      <c r="M76" s="3">
        <f t="shared" si="1"/>
        <v>1.079800885</v>
      </c>
      <c r="N76" t="s">
        <v>204</v>
      </c>
      <c r="O76" t="s">
        <v>253</v>
      </c>
      <c r="P76" t="s">
        <v>213</v>
      </c>
    </row>
    <row r="77" spans="1:16" x14ac:dyDescent="0.25">
      <c r="A77" t="s">
        <v>175</v>
      </c>
      <c r="B77">
        <v>5744443</v>
      </c>
      <c r="C77" t="s">
        <v>176</v>
      </c>
      <c r="D77">
        <v>5632830</v>
      </c>
      <c r="E77" t="s">
        <v>177</v>
      </c>
      <c r="F77">
        <v>75371</v>
      </c>
      <c r="G77" t="s">
        <v>178</v>
      </c>
      <c r="H77" t="s">
        <v>75</v>
      </c>
      <c r="I77" t="s">
        <v>150</v>
      </c>
      <c r="J77">
        <v>1943641593</v>
      </c>
      <c r="K77" t="s">
        <v>121</v>
      </c>
      <c r="L77">
        <v>1800000000</v>
      </c>
      <c r="M77" s="3">
        <f t="shared" si="1"/>
        <v>1.079800885</v>
      </c>
    </row>
    <row r="78" spans="1:16" x14ac:dyDescent="0.25">
      <c r="A78" t="s">
        <v>179</v>
      </c>
      <c r="B78">
        <v>5456088</v>
      </c>
      <c r="C78" t="s">
        <v>141</v>
      </c>
      <c r="D78">
        <v>5268204</v>
      </c>
      <c r="E78" t="s">
        <v>180</v>
      </c>
      <c r="F78">
        <v>141514</v>
      </c>
      <c r="G78" t="s">
        <v>181</v>
      </c>
      <c r="H78" t="s">
        <v>49</v>
      </c>
      <c r="I78" t="s">
        <v>150</v>
      </c>
      <c r="J78">
        <v>1943641593</v>
      </c>
      <c r="K78" t="s">
        <v>121</v>
      </c>
      <c r="L78">
        <v>1800000000</v>
      </c>
      <c r="M78" s="3">
        <f t="shared" si="1"/>
        <v>1.079800885</v>
      </c>
    </row>
    <row r="79" spans="1:16" x14ac:dyDescent="0.25">
      <c r="A79" t="s">
        <v>182</v>
      </c>
      <c r="B79">
        <v>4012555</v>
      </c>
      <c r="C79" t="s">
        <v>183</v>
      </c>
      <c r="D79">
        <v>3808433</v>
      </c>
      <c r="E79" t="s">
        <v>184</v>
      </c>
      <c r="F79">
        <v>157189</v>
      </c>
      <c r="G79" t="s">
        <v>185</v>
      </c>
      <c r="H79" t="s">
        <v>15</v>
      </c>
      <c r="I79" t="s">
        <v>150</v>
      </c>
      <c r="J79">
        <v>1943641593</v>
      </c>
      <c r="K79" t="s">
        <v>121</v>
      </c>
      <c r="L79">
        <v>1800000000</v>
      </c>
      <c r="M79" s="3">
        <f t="shared" si="1"/>
        <v>1.079800885</v>
      </c>
    </row>
    <row r="80" spans="1:16" x14ac:dyDescent="0.25">
      <c r="A80" t="s">
        <v>187</v>
      </c>
      <c r="B80">
        <v>910006255</v>
      </c>
      <c r="C80" s="2">
        <v>0.46299000000000001</v>
      </c>
      <c r="D80">
        <v>886837349</v>
      </c>
      <c r="E80" s="2">
        <v>0.97453999999999996</v>
      </c>
      <c r="F80">
        <v>16637831</v>
      </c>
      <c r="G80" s="2">
        <v>1.8283199999999999E-2</v>
      </c>
      <c r="H80" t="s">
        <v>75</v>
      </c>
      <c r="I80" t="s">
        <v>186</v>
      </c>
      <c r="J80">
        <v>1965498222</v>
      </c>
      <c r="K80" t="s">
        <v>121</v>
      </c>
      <c r="L80">
        <v>1800000000</v>
      </c>
      <c r="M80" s="3">
        <f>J80/L80</f>
        <v>1.0919434566666666</v>
      </c>
      <c r="N80" t="s">
        <v>204</v>
      </c>
      <c r="O80" t="s">
        <v>257</v>
      </c>
      <c r="P80" t="s">
        <v>256</v>
      </c>
    </row>
    <row r="81" spans="1:16" x14ac:dyDescent="0.25">
      <c r="A81" t="s">
        <v>188</v>
      </c>
      <c r="B81">
        <v>555529276</v>
      </c>
      <c r="C81" s="2">
        <v>0.28264</v>
      </c>
      <c r="D81">
        <v>509954084</v>
      </c>
      <c r="E81" s="2">
        <v>0.91796100000000003</v>
      </c>
      <c r="F81">
        <v>39861581</v>
      </c>
      <c r="G81" s="2">
        <v>7.1754200000000004E-2</v>
      </c>
      <c r="H81" t="s">
        <v>75</v>
      </c>
      <c r="I81" t="s">
        <v>186</v>
      </c>
      <c r="J81">
        <v>1965498222</v>
      </c>
      <c r="K81" t="s">
        <v>121</v>
      </c>
      <c r="L81">
        <v>1800000000</v>
      </c>
      <c r="M81" s="3">
        <f t="shared" ref="M81:M98" si="2">J81/L81</f>
        <v>1.0919434566666666</v>
      </c>
      <c r="N81" t="s">
        <v>204</v>
      </c>
      <c r="O81" t="s">
        <v>227</v>
      </c>
      <c r="P81" t="s">
        <v>202</v>
      </c>
    </row>
    <row r="82" spans="1:16" x14ac:dyDescent="0.25">
      <c r="A82" t="s">
        <v>189</v>
      </c>
      <c r="B82">
        <v>335746973</v>
      </c>
      <c r="C82" s="2">
        <v>0.17082</v>
      </c>
      <c r="D82">
        <v>309951426</v>
      </c>
      <c r="E82" s="2">
        <v>0.92317000000000005</v>
      </c>
      <c r="F82">
        <v>22617235</v>
      </c>
      <c r="G82" s="2">
        <v>6.7363900000000004E-2</v>
      </c>
      <c r="H82" t="s">
        <v>75</v>
      </c>
      <c r="I82" t="s">
        <v>186</v>
      </c>
      <c r="J82">
        <v>1965498222</v>
      </c>
      <c r="K82" t="s">
        <v>121</v>
      </c>
      <c r="L82">
        <v>1800000000</v>
      </c>
      <c r="M82" s="3">
        <f t="shared" si="2"/>
        <v>1.0919434566666666</v>
      </c>
      <c r="N82" t="s">
        <v>197</v>
      </c>
      <c r="O82" t="s">
        <v>228</v>
      </c>
      <c r="P82" t="s">
        <v>228</v>
      </c>
    </row>
    <row r="83" spans="1:16" x14ac:dyDescent="0.25">
      <c r="A83" t="s">
        <v>190</v>
      </c>
      <c r="B83">
        <v>120115260</v>
      </c>
      <c r="C83" s="2">
        <v>6.1111899999999997E-2</v>
      </c>
      <c r="D83">
        <v>116435613</v>
      </c>
      <c r="E83" s="2">
        <v>0.96936599999999995</v>
      </c>
      <c r="F83">
        <v>2252448</v>
      </c>
      <c r="G83" s="2">
        <v>1.8752399999999999E-2</v>
      </c>
      <c r="H83" t="s">
        <v>75</v>
      </c>
      <c r="I83" t="s">
        <v>186</v>
      </c>
      <c r="J83">
        <v>1965498222</v>
      </c>
      <c r="K83" t="s">
        <v>121</v>
      </c>
      <c r="L83">
        <v>1800000000</v>
      </c>
      <c r="M83" s="3">
        <f t="shared" si="2"/>
        <v>1.0919434566666666</v>
      </c>
      <c r="N83" t="s">
        <v>215</v>
      </c>
      <c r="O83" t="s">
        <v>214</v>
      </c>
      <c r="P83" t="s">
        <v>256</v>
      </c>
    </row>
    <row r="84" spans="1:16" x14ac:dyDescent="0.25">
      <c r="A84" t="s">
        <v>191</v>
      </c>
      <c r="B84">
        <v>16366619</v>
      </c>
      <c r="C84" s="1">
        <v>8.3269599999999996E-3</v>
      </c>
      <c r="D84">
        <v>10591368</v>
      </c>
      <c r="E84" s="2">
        <v>0.64713200000000004</v>
      </c>
      <c r="F84">
        <v>5468353</v>
      </c>
      <c r="G84" s="2">
        <v>0.33411600000000002</v>
      </c>
      <c r="H84" t="s">
        <v>75</v>
      </c>
      <c r="I84" t="s">
        <v>186</v>
      </c>
      <c r="J84">
        <v>1965498222</v>
      </c>
      <c r="K84" t="s">
        <v>121</v>
      </c>
      <c r="L84">
        <v>1800000000</v>
      </c>
      <c r="M84" s="3">
        <f t="shared" si="2"/>
        <v>1.0919434566666666</v>
      </c>
      <c r="N84" t="s">
        <v>197</v>
      </c>
      <c r="O84" t="s">
        <v>229</v>
      </c>
      <c r="P84" t="s">
        <v>229</v>
      </c>
    </row>
    <row r="85" spans="1:16" x14ac:dyDescent="0.25">
      <c r="A85" t="s">
        <v>192</v>
      </c>
      <c r="B85">
        <v>7169839</v>
      </c>
      <c r="C85" s="1">
        <v>3.6478499999999998E-3</v>
      </c>
      <c r="D85">
        <v>6842996</v>
      </c>
      <c r="E85" s="2">
        <v>0.95441399999999998</v>
      </c>
      <c r="F85">
        <v>195008</v>
      </c>
      <c r="G85" s="2">
        <v>2.7198400000000001E-2</v>
      </c>
      <c r="I85" t="s">
        <v>186</v>
      </c>
      <c r="J85">
        <v>1965498222</v>
      </c>
      <c r="K85" t="s">
        <v>121</v>
      </c>
      <c r="L85">
        <v>1800000000</v>
      </c>
      <c r="M85" s="3">
        <f t="shared" si="2"/>
        <v>1.0919434566666666</v>
      </c>
    </row>
    <row r="86" spans="1:16" x14ac:dyDescent="0.25">
      <c r="A86" t="s">
        <v>6</v>
      </c>
      <c r="B86">
        <v>5876187</v>
      </c>
      <c r="C86" s="1">
        <v>2.9896699999999998E-3</v>
      </c>
      <c r="D86">
        <v>5110593</v>
      </c>
      <c r="E86" s="2">
        <v>0.86971200000000004</v>
      </c>
      <c r="F86">
        <v>715234</v>
      </c>
      <c r="G86" s="2">
        <v>0.12171700000000001</v>
      </c>
      <c r="I86" t="s">
        <v>186</v>
      </c>
      <c r="J86">
        <v>1965498222</v>
      </c>
      <c r="K86" t="s">
        <v>121</v>
      </c>
      <c r="L86">
        <v>1800000000</v>
      </c>
      <c r="M86" s="3">
        <f t="shared" si="2"/>
        <v>1.0919434566666666</v>
      </c>
    </row>
    <row r="87" spans="1:16" x14ac:dyDescent="0.25">
      <c r="A87" t="s">
        <v>193</v>
      </c>
      <c r="B87">
        <v>5838102</v>
      </c>
      <c r="C87" s="1">
        <v>2.97029E-3</v>
      </c>
      <c r="D87">
        <v>5697176</v>
      </c>
      <c r="E87" s="2">
        <v>0.97586099999999998</v>
      </c>
      <c r="F87">
        <v>95863</v>
      </c>
      <c r="G87" s="2">
        <v>1.6420199999999999E-2</v>
      </c>
      <c r="H87" t="s">
        <v>75</v>
      </c>
      <c r="I87" t="s">
        <v>186</v>
      </c>
      <c r="J87">
        <v>1965498222</v>
      </c>
      <c r="K87" t="s">
        <v>121</v>
      </c>
      <c r="L87">
        <v>1800000000</v>
      </c>
      <c r="M87" s="3">
        <f t="shared" si="2"/>
        <v>1.0919434566666666</v>
      </c>
    </row>
    <row r="88" spans="1:16" x14ac:dyDescent="0.25">
      <c r="A88" t="s">
        <v>194</v>
      </c>
      <c r="B88">
        <v>4944621</v>
      </c>
      <c r="C88" s="1">
        <v>2.51571E-3</v>
      </c>
      <c r="D88">
        <v>1458755</v>
      </c>
      <c r="E88" s="2">
        <v>0.29501899999999998</v>
      </c>
      <c r="F88">
        <v>3460151</v>
      </c>
      <c r="G88" s="2">
        <v>0.69978099999999999</v>
      </c>
      <c r="H88" t="s">
        <v>49</v>
      </c>
      <c r="I88" t="s">
        <v>186</v>
      </c>
      <c r="J88">
        <v>1965498222</v>
      </c>
      <c r="K88" t="s">
        <v>121</v>
      </c>
      <c r="L88">
        <v>1800000000</v>
      </c>
      <c r="M88" s="3">
        <f t="shared" si="2"/>
        <v>1.0919434566666666</v>
      </c>
    </row>
    <row r="89" spans="1:16" x14ac:dyDescent="0.25">
      <c r="A89" t="s">
        <v>195</v>
      </c>
      <c r="B89">
        <v>3905090</v>
      </c>
      <c r="C89" s="1">
        <v>1.9868199999999998E-3</v>
      </c>
      <c r="D89">
        <v>3673828</v>
      </c>
      <c r="E89" s="2">
        <v>0.94077900000000003</v>
      </c>
      <c r="F89">
        <v>179654</v>
      </c>
      <c r="G89" s="2">
        <v>4.60051E-2</v>
      </c>
      <c r="H89" t="s">
        <v>15</v>
      </c>
      <c r="I89" t="s">
        <v>186</v>
      </c>
      <c r="J89">
        <v>1965498222</v>
      </c>
      <c r="K89" t="s">
        <v>121</v>
      </c>
      <c r="L89">
        <v>1800000000</v>
      </c>
      <c r="M89" s="3">
        <f t="shared" si="2"/>
        <v>1.0919434566666666</v>
      </c>
    </row>
    <row r="90" spans="1:16" x14ac:dyDescent="0.25">
      <c r="A90" t="s">
        <v>237</v>
      </c>
      <c r="B90">
        <v>1126600791</v>
      </c>
      <c r="C90" s="1">
        <v>0.79811200000000004</v>
      </c>
      <c r="D90">
        <v>1108945422</v>
      </c>
      <c r="E90" s="1">
        <v>0.98432900000000001</v>
      </c>
      <c r="F90">
        <v>12920710</v>
      </c>
      <c r="G90" s="1">
        <v>1.1468799999999999E-2</v>
      </c>
      <c r="H90" t="s">
        <v>75</v>
      </c>
      <c r="I90" s="1" t="s">
        <v>245</v>
      </c>
      <c r="J90">
        <v>1411581699</v>
      </c>
      <c r="K90" t="s">
        <v>35</v>
      </c>
      <c r="L90">
        <v>1200000000</v>
      </c>
      <c r="M90" s="3">
        <f t="shared" si="2"/>
        <v>1.1763180824999999</v>
      </c>
      <c r="N90" t="s">
        <v>247</v>
      </c>
      <c r="O90" t="s">
        <v>246</v>
      </c>
      <c r="P90" t="s">
        <v>246</v>
      </c>
    </row>
    <row r="91" spans="1:16" x14ac:dyDescent="0.25">
      <c r="A91" t="s">
        <v>238</v>
      </c>
      <c r="B91">
        <v>249005691</v>
      </c>
      <c r="C91" s="1">
        <v>0.176402</v>
      </c>
      <c r="D91">
        <v>242619689</v>
      </c>
      <c r="E91" s="1">
        <v>0.97435400000000005</v>
      </c>
      <c r="F91">
        <v>4898776</v>
      </c>
      <c r="G91" s="1">
        <v>1.9673300000000001E-2</v>
      </c>
      <c r="H91" t="s">
        <v>75</v>
      </c>
      <c r="I91" s="1" t="s">
        <v>245</v>
      </c>
      <c r="J91">
        <v>1411581699</v>
      </c>
      <c r="K91" t="s">
        <v>35</v>
      </c>
      <c r="L91">
        <v>1200000000</v>
      </c>
      <c r="M91" s="3">
        <f t="shared" si="2"/>
        <v>1.1763180824999999</v>
      </c>
      <c r="N91" t="s">
        <v>197</v>
      </c>
      <c r="O91" t="s">
        <v>252</v>
      </c>
      <c r="P91" t="s">
        <v>248</v>
      </c>
    </row>
    <row r="92" spans="1:16" x14ac:dyDescent="0.25">
      <c r="A92" t="s">
        <v>6</v>
      </c>
      <c r="B92">
        <v>8797450</v>
      </c>
      <c r="C92" s="1">
        <v>6.2323300000000003E-3</v>
      </c>
      <c r="D92">
        <v>8322860</v>
      </c>
      <c r="E92" s="1">
        <v>0.94605399999999995</v>
      </c>
      <c r="F92">
        <v>435219</v>
      </c>
      <c r="G92" s="1">
        <v>4.9471000000000001E-2</v>
      </c>
      <c r="H92" t="s">
        <v>75</v>
      </c>
      <c r="I92" s="1" t="s">
        <v>245</v>
      </c>
      <c r="J92">
        <v>1411581699</v>
      </c>
      <c r="K92" t="s">
        <v>35</v>
      </c>
      <c r="L92">
        <v>1200000000</v>
      </c>
      <c r="M92" s="3">
        <f t="shared" si="2"/>
        <v>1.1763180824999999</v>
      </c>
    </row>
    <row r="93" spans="1:16" x14ac:dyDescent="0.25">
      <c r="A93" t="s">
        <v>239</v>
      </c>
      <c r="B93">
        <v>5622155</v>
      </c>
      <c r="C93" s="1">
        <v>3.9828800000000003E-3</v>
      </c>
      <c r="D93">
        <v>4734151</v>
      </c>
      <c r="E93" s="1">
        <v>0.84205300000000005</v>
      </c>
      <c r="F93">
        <v>869099</v>
      </c>
      <c r="G93" s="1">
        <v>0.154585</v>
      </c>
      <c r="H93" t="s">
        <v>49</v>
      </c>
      <c r="I93" s="1" t="s">
        <v>245</v>
      </c>
      <c r="J93">
        <v>1411581699</v>
      </c>
      <c r="K93" t="s">
        <v>35</v>
      </c>
      <c r="L93">
        <v>1200000000</v>
      </c>
      <c r="M93" s="3">
        <f t="shared" si="2"/>
        <v>1.1763180824999999</v>
      </c>
    </row>
    <row r="94" spans="1:16" x14ac:dyDescent="0.25">
      <c r="A94" t="s">
        <v>240</v>
      </c>
      <c r="B94">
        <v>5125817</v>
      </c>
      <c r="C94" s="1">
        <v>3.6312599999999999E-3</v>
      </c>
      <c r="D94">
        <v>2227969</v>
      </c>
      <c r="E94" s="1">
        <v>0.43465599999999999</v>
      </c>
      <c r="F94">
        <v>2890376</v>
      </c>
      <c r="G94" s="1">
        <v>0.563886</v>
      </c>
      <c r="H94" t="s">
        <v>75</v>
      </c>
      <c r="I94" s="1" t="s">
        <v>245</v>
      </c>
      <c r="J94">
        <v>1411581699</v>
      </c>
      <c r="K94" t="s">
        <v>35</v>
      </c>
      <c r="L94">
        <v>1200000000</v>
      </c>
      <c r="M94" s="3">
        <f t="shared" si="2"/>
        <v>1.1763180824999999</v>
      </c>
    </row>
    <row r="95" spans="1:16" x14ac:dyDescent="0.25">
      <c r="A95" t="s">
        <v>241</v>
      </c>
      <c r="B95">
        <v>5119461</v>
      </c>
      <c r="C95" s="1">
        <v>3.6267600000000001E-3</v>
      </c>
      <c r="D95">
        <v>4853312</v>
      </c>
      <c r="E95" s="1">
        <v>0.94801199999999997</v>
      </c>
      <c r="F95">
        <v>256674</v>
      </c>
      <c r="G95" s="1">
        <v>5.0136899999999998E-2</v>
      </c>
      <c r="H95" t="s">
        <v>75</v>
      </c>
      <c r="I95" s="1" t="s">
        <v>245</v>
      </c>
      <c r="J95">
        <v>1411581699</v>
      </c>
      <c r="K95" t="s">
        <v>35</v>
      </c>
      <c r="L95">
        <v>1200000000</v>
      </c>
      <c r="M95" s="3">
        <f t="shared" si="2"/>
        <v>1.1763180824999999</v>
      </c>
    </row>
    <row r="96" spans="1:16" x14ac:dyDescent="0.25">
      <c r="A96" t="s">
        <v>242</v>
      </c>
      <c r="B96">
        <v>4064941</v>
      </c>
      <c r="C96" s="1">
        <v>2.8797100000000002E-3</v>
      </c>
      <c r="D96">
        <v>1579567</v>
      </c>
      <c r="E96" s="1">
        <v>0.38858300000000001</v>
      </c>
      <c r="F96">
        <v>2478956</v>
      </c>
      <c r="G96" s="1">
        <v>0.60983799999999999</v>
      </c>
      <c r="H96" t="s">
        <v>75</v>
      </c>
      <c r="I96" s="1" t="s">
        <v>245</v>
      </c>
      <c r="J96">
        <v>1411581699</v>
      </c>
      <c r="K96" t="s">
        <v>35</v>
      </c>
      <c r="L96">
        <v>1200000000</v>
      </c>
      <c r="M96" s="3">
        <f t="shared" si="2"/>
        <v>1.1763180824999999</v>
      </c>
    </row>
    <row r="97" spans="1:13" x14ac:dyDescent="0.25">
      <c r="A97" t="s">
        <v>243</v>
      </c>
      <c r="B97">
        <v>3823562</v>
      </c>
      <c r="C97" s="1">
        <v>2.70871E-3</v>
      </c>
      <c r="D97">
        <v>3693485</v>
      </c>
      <c r="E97" s="1">
        <v>0.96597999999999995</v>
      </c>
      <c r="F97">
        <v>110915</v>
      </c>
      <c r="G97" s="1">
        <v>2.9008300000000001E-2</v>
      </c>
      <c r="H97" t="s">
        <v>75</v>
      </c>
      <c r="I97" s="1" t="s">
        <v>245</v>
      </c>
      <c r="J97">
        <v>1411581699</v>
      </c>
      <c r="K97" t="s">
        <v>35</v>
      </c>
      <c r="L97">
        <v>1200000000</v>
      </c>
      <c r="M97" s="3">
        <f t="shared" si="2"/>
        <v>1.1763180824999999</v>
      </c>
    </row>
    <row r="98" spans="1:13" x14ac:dyDescent="0.25">
      <c r="A98" t="s">
        <v>244</v>
      </c>
      <c r="B98">
        <v>3421831</v>
      </c>
      <c r="C98" s="1">
        <v>2.4241100000000002E-3</v>
      </c>
      <c r="D98">
        <v>1322892</v>
      </c>
      <c r="E98" s="1">
        <v>0.386604</v>
      </c>
      <c r="F98">
        <v>1934994</v>
      </c>
      <c r="G98" s="1">
        <v>0.56548500000000002</v>
      </c>
      <c r="H98" t="s">
        <v>15</v>
      </c>
      <c r="I98" s="1" t="s">
        <v>245</v>
      </c>
      <c r="J98">
        <v>1411581699</v>
      </c>
      <c r="K98" t="s">
        <v>35</v>
      </c>
      <c r="L98">
        <v>1200000000</v>
      </c>
      <c r="M98" s="3">
        <f t="shared" si="2"/>
        <v>1.1763180824999999</v>
      </c>
    </row>
  </sheetData>
  <autoFilter ref="A2:P9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2024-08-12T15:06:54Z</dcterms:created>
  <dcterms:modified xsi:type="dcterms:W3CDTF">2024-08-29T12:27:16Z</dcterms:modified>
</cp:coreProperties>
</file>