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<sst xmlns="http://schemas.openxmlformats.org/spreadsheetml/2006/main" count="11" uniqueCount="11">
  <si>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10K 3950(南京时恒电子科技)</t>
  </si>
  <si>
    <t>温度(℃)</t>
  </si>
  <si>
    <t>电阻值(Ω)</t>
  </si>
  <si>
    <t>分压电阻(Ω)</t>
  </si>
  <si>
    <t>3V基准分压结果</t>
  </si>
  <si>
    <t>AD转换-3V基准</t>
  </si>
  <si>
    <t>3.3V基准分压结果</t>
  </si>
  <si>
    <t>AD转换-3.3V基准</t>
  </si>
  <si>
    <t>备注</t>
  </si>
  <si>
    <t>10000</t>
  </si>
  <si>
    <t>890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</si>
</sst>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.05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workbookViewId="0">
      <selection activeCell="O21" sqref="O21"/>
    </sheetView>
  </sheetViews>
  <sheetFormatPr defaultColWidth="9" defaultRowHeight="13.5" outlineLevelCol="7"/>
  <cols>
    <col min="1" max="1" width="9" style="1"/>
    <col min="2" max="3" width="12.4159292035398" style="1" customWidth="1"/>
    <col min="4" max="4" width="23.7699115044248" style="1" customWidth="1"/>
    <col min="5" max="5" width="17.3982300884956" style="2" customWidth="1"/>
    <col min="6" max="6" width="20.8495575221239" style="2" customWidth="1"/>
    <col min="7" max="7" width="18.9911504424779" style="3" customWidth="1"/>
  </cols>
  <sheetData>
    <row r="1" spans="1:8">
      <c r="A1" s="4"/>
      <c r="B1" s="4" t="s">
        <v>0</v>
      </c>
      <c r="C1" s="4"/>
      <c r="D1" s="4"/>
      <c r="E1" s="5"/>
      <c r="F1" s="5"/>
      <c r="G1" s="6"/>
      <c r="H1" s="7"/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7" t="s">
        <v>8</v>
      </c>
    </row>
    <row r="3" spans="1:8">
      <c r="A3" s="4">
        <v>-40</v>
      </c>
      <c r="B3" s="4">
        <v>283730</v>
      </c>
      <c r="C3" s="4">
        <v>10000</v>
      </c>
      <c r="D3" s="5">
        <f>3000*(B3/(B3+C3))</f>
        <v>2897.86538657951</v>
      </c>
      <c r="E3" s="5">
        <f>D3*4096/3300</f>
        <v>3596.86564346354</v>
      </c>
      <c r="F3" s="5">
        <f>3300*(B3/(B3+C3))</f>
        <v>3187.65192523746</v>
      </c>
      <c r="G3" s="5">
        <f>F3*4096/3300</f>
        <v>3956.55220780989</v>
      </c>
      <c r="H3" s="7"/>
    </row>
    <row r="4" spans="1:8">
      <c r="A4" s="4">
        <v>-35</v>
      </c>
      <c r="B4" s="4">
        <v>207454</v>
      </c>
      <c r="C4" s="4">
        <v>10000</v>
      </c>
      <c r="D4" s="5">
        <f t="shared" ref="D4:D33" si="0">3000*(B4/(B4+C4))</f>
        <v>2862.03978772522</v>
      </c>
      <c r="E4" s="5">
        <f t="shared" ref="E4:E33" si="1">D4*4096/3300</f>
        <v>3552.39847591591</v>
      </c>
      <c r="F4" s="5">
        <f t="shared" ref="F4:F33" si="2">3300*(B4/(B4+C4))</f>
        <v>3148.24376649774</v>
      </c>
      <c r="G4" s="5">
        <f t="shared" ref="G4:G33" si="3">F4*4096/3300</f>
        <v>3907.6383235075</v>
      </c>
      <c r="H4" s="7"/>
    </row>
    <row r="5" spans="1:8">
      <c r="A5" s="8">
        <v>-30</v>
      </c>
      <c r="B5" s="8">
        <v>154827</v>
      </c>
      <c r="C5" s="8">
        <v>10000</v>
      </c>
      <c r="D5" s="9">
        <f t="shared" si="0"/>
        <v>2817.99098448676</v>
      </c>
      <c r="E5" s="9">
        <f t="shared" si="1"/>
        <v>3497.72456741145</v>
      </c>
      <c r="F5" s="9">
        <f t="shared" si="2"/>
        <v>3099.79008293544</v>
      </c>
      <c r="G5" s="9">
        <f t="shared" si="3"/>
        <v>3847.4970241526</v>
      </c>
      <c r="H5" s="7"/>
    </row>
    <row r="6" spans="1:8">
      <c r="A6" s="8">
        <v>-25</v>
      </c>
      <c r="B6" s="8">
        <v>117280</v>
      </c>
      <c r="C6" s="8">
        <v>10000</v>
      </c>
      <c r="D6" s="9">
        <f t="shared" si="0"/>
        <v>2764.29918290383</v>
      </c>
      <c r="E6" s="9">
        <f t="shared" si="1"/>
        <v>3431.081652477</v>
      </c>
      <c r="F6" s="9">
        <f t="shared" si="2"/>
        <v>3040.72910119422</v>
      </c>
      <c r="G6" s="9">
        <f t="shared" si="3"/>
        <v>3774.1898177247</v>
      </c>
      <c r="H6" s="4"/>
    </row>
    <row r="7" spans="1:8">
      <c r="A7" s="8">
        <v>-20</v>
      </c>
      <c r="B7" s="8">
        <v>89682</v>
      </c>
      <c r="C7" s="8">
        <v>10000</v>
      </c>
      <c r="D7" s="9">
        <f t="shared" si="0"/>
        <v>2699.04295660199</v>
      </c>
      <c r="E7" s="9">
        <f t="shared" si="1"/>
        <v>3350.0848334066</v>
      </c>
      <c r="F7" s="9">
        <f t="shared" si="2"/>
        <v>2968.94725226219</v>
      </c>
      <c r="G7" s="9">
        <f t="shared" si="3"/>
        <v>3685.09331674726</v>
      </c>
      <c r="H7" s="7"/>
    </row>
    <row r="8" spans="1:8">
      <c r="A8" s="8">
        <v>-15</v>
      </c>
      <c r="B8" s="8">
        <v>68982</v>
      </c>
      <c r="C8" s="8">
        <v>10000</v>
      </c>
      <c r="D8" s="9">
        <f t="shared" si="0"/>
        <v>2620.16662024259</v>
      </c>
      <c r="E8" s="9">
        <f t="shared" si="1"/>
        <v>3252.1825686405</v>
      </c>
      <c r="F8" s="9">
        <f t="shared" si="2"/>
        <v>2882.18328226685</v>
      </c>
      <c r="G8" s="9">
        <f t="shared" si="3"/>
        <v>3577.40082550455</v>
      </c>
      <c r="H8" s="7"/>
    </row>
    <row r="9" spans="1:8">
      <c r="A9" s="8">
        <v>-10</v>
      </c>
      <c r="B9" s="8">
        <v>53280</v>
      </c>
      <c r="C9" s="8">
        <v>10000</v>
      </c>
      <c r="D9" s="9">
        <f t="shared" si="0"/>
        <v>2525.91656131479</v>
      </c>
      <c r="E9" s="9">
        <f t="shared" si="1"/>
        <v>3135.19825307436</v>
      </c>
      <c r="F9" s="9">
        <f t="shared" si="2"/>
        <v>2778.50821744627</v>
      </c>
      <c r="G9" s="9">
        <f t="shared" si="3"/>
        <v>3448.7180783818</v>
      </c>
      <c r="H9" s="7"/>
    </row>
    <row r="10" spans="1:8">
      <c r="A10" s="8">
        <v>-5</v>
      </c>
      <c r="B10" s="10">
        <v>41306</v>
      </c>
      <c r="C10" s="8">
        <v>10000</v>
      </c>
      <c r="D10" s="9">
        <f t="shared" si="0"/>
        <v>2415.27306747749</v>
      </c>
      <c r="E10" s="9">
        <f t="shared" si="1"/>
        <v>2997.86620739024</v>
      </c>
      <c r="F10" s="9">
        <f t="shared" si="2"/>
        <v>2656.80037422524</v>
      </c>
      <c r="G10" s="9">
        <f t="shared" si="3"/>
        <v>3297.65282812926</v>
      </c>
      <c r="H10" s="7"/>
    </row>
    <row r="11" spans="1:8">
      <c r="A11" s="8">
        <v>0</v>
      </c>
      <c r="B11" s="8">
        <v>32116</v>
      </c>
      <c r="C11" s="8">
        <v>10000</v>
      </c>
      <c r="D11" s="9">
        <f t="shared" si="0"/>
        <v>2287.6816411815</v>
      </c>
      <c r="E11" s="9">
        <f t="shared" si="1"/>
        <v>2839.49818250891</v>
      </c>
      <c r="F11" s="9">
        <f t="shared" si="2"/>
        <v>2516.44980529965</v>
      </c>
      <c r="G11" s="9">
        <f t="shared" si="3"/>
        <v>3123.44800075981</v>
      </c>
      <c r="H11" s="7"/>
    </row>
    <row r="12" spans="1:8">
      <c r="A12" s="8">
        <v>5</v>
      </c>
      <c r="B12" s="8">
        <v>25152</v>
      </c>
      <c r="C12" s="8">
        <v>10000</v>
      </c>
      <c r="D12" s="9">
        <f t="shared" si="0"/>
        <v>2146.56349567592</v>
      </c>
      <c r="E12" s="9">
        <f t="shared" si="1"/>
        <v>2664.34062978442</v>
      </c>
      <c r="F12" s="9">
        <f t="shared" si="2"/>
        <v>2361.21984524351</v>
      </c>
      <c r="G12" s="9">
        <f t="shared" si="3"/>
        <v>2930.77469276286</v>
      </c>
      <c r="H12" s="7"/>
    </row>
    <row r="13" spans="1:8">
      <c r="A13" s="8">
        <v>10</v>
      </c>
      <c r="B13" s="8">
        <v>19783</v>
      </c>
      <c r="C13" s="8">
        <v>10000</v>
      </c>
      <c r="D13" s="9">
        <f t="shared" si="0"/>
        <v>1992.71396434207</v>
      </c>
      <c r="E13" s="9">
        <f t="shared" si="1"/>
        <v>2473.38072665004</v>
      </c>
      <c r="F13" s="9">
        <f t="shared" si="2"/>
        <v>2191.98536077628</v>
      </c>
      <c r="G13" s="9">
        <f t="shared" si="3"/>
        <v>2720.71879931505</v>
      </c>
      <c r="H13" s="7"/>
    </row>
    <row r="14" spans="1:8">
      <c r="A14" s="8">
        <v>15</v>
      </c>
      <c r="B14" s="8">
        <v>15652</v>
      </c>
      <c r="C14" s="8">
        <v>10000</v>
      </c>
      <c r="D14" s="9">
        <f t="shared" si="0"/>
        <v>1830.50054576641</v>
      </c>
      <c r="E14" s="9">
        <f t="shared" si="1"/>
        <v>2272.03946529067</v>
      </c>
      <c r="F14" s="9">
        <f t="shared" si="2"/>
        <v>2013.55060034305</v>
      </c>
      <c r="G14" s="9">
        <f t="shared" si="3"/>
        <v>2499.24341181974</v>
      </c>
      <c r="H14" s="7"/>
    </row>
    <row r="15" spans="1:8">
      <c r="A15" s="8">
        <v>20</v>
      </c>
      <c r="B15" s="8">
        <v>12461</v>
      </c>
      <c r="C15" s="8">
        <v>10000</v>
      </c>
      <c r="D15" s="9">
        <f t="shared" si="0"/>
        <v>1664.35154267397</v>
      </c>
      <c r="E15" s="9">
        <f t="shared" si="1"/>
        <v>2065.81330872502</v>
      </c>
      <c r="F15" s="9">
        <f t="shared" si="2"/>
        <v>1830.78669694136</v>
      </c>
      <c r="G15" s="9">
        <f t="shared" si="3"/>
        <v>2272.39463959752</v>
      </c>
      <c r="H15" s="7"/>
    </row>
    <row r="16" spans="1:8">
      <c r="A16" s="8">
        <v>25</v>
      </c>
      <c r="B16" s="11" t="s">
        <v>9</v>
      </c>
      <c r="C16" s="8">
        <v>10000</v>
      </c>
      <c r="D16" s="9">
        <f t="shared" si="0"/>
        <v>1500</v>
      </c>
      <c r="E16" s="9">
        <f t="shared" si="1"/>
        <v>1861.81818181818</v>
      </c>
      <c r="F16" s="9">
        <f t="shared" si="2"/>
        <v>1650</v>
      </c>
      <c r="G16" s="9">
        <f t="shared" si="3"/>
        <v>2048</v>
      </c>
      <c r="H16" s="7"/>
    </row>
    <row r="17" spans="1:8">
      <c r="A17" s="8">
        <v>30</v>
      </c>
      <c r="B17" s="10">
        <v>8047</v>
      </c>
      <c r="C17" s="8">
        <v>10000</v>
      </c>
      <c r="D17" s="9">
        <f t="shared" si="0"/>
        <v>1337.67385160969</v>
      </c>
      <c r="E17" s="9">
        <f t="shared" si="1"/>
        <v>1660.33699884645</v>
      </c>
      <c r="F17" s="9">
        <f t="shared" si="2"/>
        <v>1471.44123677065</v>
      </c>
      <c r="G17" s="9">
        <f t="shared" si="3"/>
        <v>1826.37069873109</v>
      </c>
      <c r="H17" s="7"/>
    </row>
    <row r="18" spans="1:8">
      <c r="A18" s="8">
        <v>35</v>
      </c>
      <c r="B18" s="8">
        <v>6523</v>
      </c>
      <c r="C18" s="8">
        <v>10000</v>
      </c>
      <c r="D18" s="9">
        <f t="shared" si="0"/>
        <v>1184.34908914846</v>
      </c>
      <c r="E18" s="9">
        <f t="shared" si="1"/>
        <v>1470.0284451976</v>
      </c>
      <c r="F18" s="9">
        <f t="shared" si="2"/>
        <v>1302.78399806331</v>
      </c>
      <c r="G18" s="9">
        <f t="shared" si="3"/>
        <v>1617.03128971736</v>
      </c>
      <c r="H18" s="7"/>
    </row>
    <row r="19" spans="1:8">
      <c r="A19" s="8">
        <v>40</v>
      </c>
      <c r="B19" s="8">
        <v>5318</v>
      </c>
      <c r="C19" s="8">
        <v>10000</v>
      </c>
      <c r="D19" s="9">
        <f t="shared" si="0"/>
        <v>1041.51978065022</v>
      </c>
      <c r="E19" s="9">
        <f t="shared" si="1"/>
        <v>1292.74697622524</v>
      </c>
      <c r="F19" s="9">
        <f t="shared" si="2"/>
        <v>1145.67175871524</v>
      </c>
      <c r="G19" s="9">
        <f t="shared" si="3"/>
        <v>1422.02167384776</v>
      </c>
      <c r="H19" s="7"/>
    </row>
    <row r="20" spans="1:8">
      <c r="A20" s="8">
        <v>45</v>
      </c>
      <c r="B20" s="8">
        <v>4357</v>
      </c>
      <c r="C20" s="8">
        <v>10000</v>
      </c>
      <c r="D20" s="9">
        <f t="shared" si="0"/>
        <v>910.426969422581</v>
      </c>
      <c r="E20" s="9">
        <f t="shared" si="1"/>
        <v>1130.03298992573</v>
      </c>
      <c r="F20" s="9">
        <f t="shared" si="2"/>
        <v>1001.46966636484</v>
      </c>
      <c r="G20" s="9">
        <f t="shared" si="3"/>
        <v>1243.0362889183</v>
      </c>
      <c r="H20" s="7"/>
    </row>
    <row r="21" spans="1:8">
      <c r="A21" s="8">
        <v>50</v>
      </c>
      <c r="B21" s="8">
        <v>3588</v>
      </c>
      <c r="C21" s="8">
        <v>10000</v>
      </c>
      <c r="D21" s="9">
        <f t="shared" si="0"/>
        <v>792.169561377686</v>
      </c>
      <c r="E21" s="9">
        <f t="shared" si="1"/>
        <v>983.250461637273</v>
      </c>
      <c r="F21" s="9">
        <f t="shared" si="2"/>
        <v>871.386517515455</v>
      </c>
      <c r="G21" s="9">
        <f t="shared" si="3"/>
        <v>1081.575507801</v>
      </c>
      <c r="H21" s="7"/>
    </row>
    <row r="22" spans="1:8">
      <c r="A22" s="8">
        <v>55</v>
      </c>
      <c r="B22" s="8">
        <v>2968</v>
      </c>
      <c r="C22" s="8">
        <v>10000</v>
      </c>
      <c r="D22" s="9">
        <f t="shared" si="0"/>
        <v>686.613201727329</v>
      </c>
      <c r="E22" s="9">
        <f t="shared" si="1"/>
        <v>852.232628568224</v>
      </c>
      <c r="F22" s="9">
        <f t="shared" si="2"/>
        <v>755.274521900062</v>
      </c>
      <c r="G22" s="9">
        <f t="shared" si="3"/>
        <v>937.455891425046</v>
      </c>
      <c r="H22" s="7"/>
    </row>
    <row r="23" spans="1:8">
      <c r="A23" s="8">
        <v>60</v>
      </c>
      <c r="B23" s="8">
        <v>2466</v>
      </c>
      <c r="C23" s="8">
        <v>10000</v>
      </c>
      <c r="D23" s="9">
        <f t="shared" si="0"/>
        <v>593.454195411519</v>
      </c>
      <c r="E23" s="9">
        <f t="shared" si="1"/>
        <v>736.602540728965</v>
      </c>
      <c r="F23" s="9">
        <f t="shared" si="2"/>
        <v>652.799614952671</v>
      </c>
      <c r="G23" s="9">
        <f t="shared" si="3"/>
        <v>810.262794801861</v>
      </c>
      <c r="H23" s="7"/>
    </row>
    <row r="24" spans="1:8">
      <c r="A24" s="8">
        <v>65</v>
      </c>
      <c r="B24" s="8">
        <v>2058</v>
      </c>
      <c r="C24" s="8">
        <v>10000</v>
      </c>
      <c r="D24" s="9">
        <f t="shared" si="0"/>
        <v>512.025211477857</v>
      </c>
      <c r="E24" s="9">
        <f t="shared" si="1"/>
        <v>635.531898852516</v>
      </c>
      <c r="F24" s="9">
        <f t="shared" si="2"/>
        <v>563.227732625643</v>
      </c>
      <c r="G24" s="9">
        <f t="shared" si="3"/>
        <v>699.085088737767</v>
      </c>
      <c r="H24" s="7"/>
    </row>
    <row r="25" spans="1:8">
      <c r="A25" s="8">
        <v>70</v>
      </c>
      <c r="B25" s="8">
        <v>1725</v>
      </c>
      <c r="C25" s="8">
        <v>10000</v>
      </c>
      <c r="D25" s="9">
        <f t="shared" si="0"/>
        <v>441.36460554371</v>
      </c>
      <c r="E25" s="9">
        <f t="shared" si="1"/>
        <v>547.82709827486</v>
      </c>
      <c r="F25" s="9">
        <f t="shared" si="2"/>
        <v>485.501066098081</v>
      </c>
      <c r="G25" s="9">
        <f t="shared" si="3"/>
        <v>602.609808102345</v>
      </c>
      <c r="H25" s="7"/>
    </row>
    <row r="26" spans="1:8">
      <c r="A26" s="8">
        <v>75</v>
      </c>
      <c r="B26" s="8">
        <v>1452</v>
      </c>
      <c r="C26" s="8">
        <v>10000</v>
      </c>
      <c r="D26" s="9">
        <f t="shared" si="0"/>
        <v>380.370241005938</v>
      </c>
      <c r="E26" s="9">
        <f t="shared" si="1"/>
        <v>472.120153684946</v>
      </c>
      <c r="F26" s="9">
        <f t="shared" si="2"/>
        <v>418.407265106532</v>
      </c>
      <c r="G26" s="9">
        <f t="shared" si="3"/>
        <v>519.33216905344</v>
      </c>
      <c r="H26" s="7"/>
    </row>
    <row r="27" spans="1:8">
      <c r="A27" s="8">
        <v>80</v>
      </c>
      <c r="B27" s="8">
        <v>1228</v>
      </c>
      <c r="C27" s="8">
        <v>10000</v>
      </c>
      <c r="D27" s="9">
        <f t="shared" si="0"/>
        <v>328.108300676879</v>
      </c>
      <c r="E27" s="9">
        <f t="shared" si="1"/>
        <v>407.251999870454</v>
      </c>
      <c r="F27" s="9">
        <f t="shared" si="2"/>
        <v>360.919130744567</v>
      </c>
      <c r="G27" s="9">
        <f t="shared" si="3"/>
        <v>447.977199857499</v>
      </c>
      <c r="H27" s="7"/>
    </row>
    <row r="28" spans="1:8">
      <c r="A28" s="8">
        <v>85</v>
      </c>
      <c r="B28" s="8">
        <v>1044</v>
      </c>
      <c r="C28" s="8">
        <v>10000</v>
      </c>
      <c r="D28" s="9">
        <f t="shared" si="0"/>
        <v>283.592901122782</v>
      </c>
      <c r="E28" s="9">
        <f t="shared" si="1"/>
        <v>351.998946363307</v>
      </c>
      <c r="F28" s="9">
        <f t="shared" si="2"/>
        <v>311.95219123506</v>
      </c>
      <c r="G28" s="9">
        <f t="shared" si="3"/>
        <v>387.198840999638</v>
      </c>
      <c r="H28" s="7"/>
    </row>
    <row r="29" spans="1:8">
      <c r="A29" s="8">
        <v>90</v>
      </c>
      <c r="B29" s="11" t="s">
        <v>10</v>
      </c>
      <c r="C29" s="8">
        <v>10000</v>
      </c>
      <c r="D29" s="9">
        <f t="shared" si="0"/>
        <v>245.179063360882</v>
      </c>
      <c r="E29" s="9">
        <f t="shared" si="1"/>
        <v>304.319225310961</v>
      </c>
      <c r="F29" s="9">
        <f t="shared" si="2"/>
        <v>269.69696969697</v>
      </c>
      <c r="G29" s="9">
        <f t="shared" si="3"/>
        <v>334.751147842057</v>
      </c>
      <c r="H29" s="7"/>
    </row>
    <row r="30" spans="1:8">
      <c r="A30" s="8">
        <v>95</v>
      </c>
      <c r="B30" s="8">
        <v>763</v>
      </c>
      <c r="C30" s="8">
        <v>10000</v>
      </c>
      <c r="D30" s="9">
        <f t="shared" si="0"/>
        <v>212.67304654836</v>
      </c>
      <c r="E30" s="9">
        <f t="shared" si="1"/>
        <v>263.972363230934</v>
      </c>
      <c r="F30" s="9">
        <f t="shared" si="2"/>
        <v>233.940351203196</v>
      </c>
      <c r="G30" s="9">
        <f t="shared" si="3"/>
        <v>290.369599554028</v>
      </c>
      <c r="H30" s="7"/>
    </row>
    <row r="31" spans="1:8">
      <c r="A31" s="8">
        <v>100</v>
      </c>
      <c r="B31" s="8">
        <v>657</v>
      </c>
      <c r="C31" s="8">
        <v>10000</v>
      </c>
      <c r="D31" s="9">
        <f t="shared" si="0"/>
        <v>184.948859904288</v>
      </c>
      <c r="E31" s="9">
        <f t="shared" si="1"/>
        <v>229.560766717565</v>
      </c>
      <c r="F31" s="9">
        <f t="shared" si="2"/>
        <v>203.443745894717</v>
      </c>
      <c r="G31" s="9">
        <f t="shared" si="3"/>
        <v>252.516843389322</v>
      </c>
      <c r="H31" s="7"/>
    </row>
    <row r="32" spans="1:8">
      <c r="A32" s="8">
        <v>105</v>
      </c>
      <c r="B32" s="8">
        <v>567</v>
      </c>
      <c r="C32" s="8">
        <v>10000</v>
      </c>
      <c r="D32" s="9">
        <f t="shared" si="0"/>
        <v>160.972839973502</v>
      </c>
      <c r="E32" s="9">
        <f t="shared" si="1"/>
        <v>199.80144016105</v>
      </c>
      <c r="F32" s="9">
        <f t="shared" si="2"/>
        <v>177.070123970853</v>
      </c>
      <c r="G32" s="9">
        <f t="shared" si="3"/>
        <v>219.781584177155</v>
      </c>
      <c r="H32" s="7"/>
    </row>
    <row r="33" spans="1:8">
      <c r="A33" s="4">
        <v>110</v>
      </c>
      <c r="B33" s="4">
        <v>491</v>
      </c>
      <c r="C33" s="4">
        <v>10000</v>
      </c>
      <c r="D33" s="5">
        <f t="shared" si="0"/>
        <v>140.406062339148</v>
      </c>
      <c r="E33" s="5">
        <f t="shared" si="1"/>
        <v>174.273706467015</v>
      </c>
      <c r="F33" s="5">
        <f t="shared" si="2"/>
        <v>154.446668573063</v>
      </c>
      <c r="G33" s="5">
        <f t="shared" si="3"/>
        <v>191.701077113717</v>
      </c>
      <c r="H33" s="7"/>
    </row>
  </sheetData>
  <mergeCells count="1">
    <mergeCell ref="B1:E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forambious</dc:creator>
  <cp:lastModifiedBy>秋文捷</cp:lastModifiedBy>
  <dcterms:created xsi:type="dcterms:W3CDTF">2023-05-12T11:15:00Z</dcterms:created>
  <dcterms:modified xsi:type="dcterms:W3CDTF">2025-05-26T14:50:58Z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4C3C39EE6F954D5E8B5151F142CFFB6F_12</vt:lpwstr>
  </property>
</Properties>
</file>