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ummary" sheetId="7" r:id="rId1"/>
    <sheet name="FF_default" sheetId="4" r:id="rId2"/>
    <sheet name="FF_cov" sheetId="1" r:id="rId3"/>
    <sheet name="noFF_default" sheetId="5" r:id="rId4"/>
    <sheet name="noFF_cov" sheetId="3" r:id="rId5"/>
    <sheet name="UFF" sheetId="8" r:id="rId6"/>
  </sheets>
  <definedNames>
    <definedName name="_C1" localSheetId="5">UFF!#REF!</definedName>
    <definedName name="a" localSheetId="2">FF_cov!$A$1:$I$51</definedName>
    <definedName name="b" localSheetId="4">noFF_cov!$A$1:$I$51</definedName>
    <definedName name="c_" localSheetId="1">FF_default!$A$1:$I$51</definedName>
    <definedName name="d" localSheetId="3">noFF_default!$A$1:$I$51</definedName>
  </definedNames>
  <calcPr calcId="152511"/>
</workbook>
</file>

<file path=xl/calcChain.xml><?xml version="1.0" encoding="utf-8"?>
<calcChain xmlns="http://schemas.openxmlformats.org/spreadsheetml/2006/main">
  <c r="I4" i="8" l="1"/>
  <c r="I3" i="8"/>
  <c r="I2" i="8"/>
  <c r="I1" i="8" l="1"/>
  <c r="L2" i="1" l="1"/>
  <c r="L2" i="3"/>
  <c r="L2" i="4"/>
  <c r="L2" i="5"/>
  <c r="K2" i="4" l="1"/>
  <c r="K2" i="5"/>
  <c r="K2" i="3" l="1"/>
  <c r="K2" i="1"/>
</calcChain>
</file>

<file path=xl/connections.xml><?xml version="1.0" encoding="utf-8"?>
<connections xmlns="http://schemas.openxmlformats.org/spreadsheetml/2006/main">
  <connection id="1" name="a" type="6" refreshedVersion="5" background="1" saveData="1">
    <textPr codePage="437" sourceFile="C:\Users\User1\Dropbox (Personal)\MIT\PhD\New2\a.csv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" type="6" refreshedVersion="5" background="1" saveData="1">
    <textPr codePage="437" sourceFile="C:\Users\User1\Dropbox (Personal)\MIT\PhD\New2\b.csv">
      <textFields>
        <textField/>
      </textFields>
    </textPr>
  </connection>
  <connection id="3" name="c" type="6" refreshedVersion="5" background="1" saveData="1">
    <textPr codePage="437" sourceFile="C:\Users\User1\Dropbox (Personal)\MIT\PhD\New2\c.csv">
      <textFields>
        <textField/>
      </textFields>
    </textPr>
  </connection>
  <connection id="4" name="d" type="6" refreshedVersion="5" background="1" saveData="1">
    <textPr codePage="437" sourceFile="C:\Users\User1\Dropbox (Personal)\MIT\PhD\New2\d.csv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<sst xmlns="http://schemas.openxmlformats.org/spreadsheetml/2006/main" count="742" uniqueCount="269">
  <si>
    <t>Name</t>
  </si>
  <si>
    <t>Chg</t>
  </si>
  <si>
    <t># atoms</t>
  </si>
  <si>
    <t>Energy</t>
  </si>
  <si>
    <t>Max grad</t>
  </si>
  <si>
    <t>Rms grad</t>
  </si>
  <si>
    <t>Max grad atom</t>
  </si>
  <si>
    <t>Type</t>
  </si>
  <si>
    <t>Ligand</t>
  </si>
  <si>
    <t>Fethil2actnt2phen1</t>
  </si>
  <si>
    <t>Neither</t>
  </si>
  <si>
    <t>phen</t>
  </si>
  <si>
    <t>pyrd</t>
  </si>
  <si>
    <t>bip</t>
  </si>
  <si>
    <t>Bonding atom</t>
  </si>
  <si>
    <t>cbn</t>
  </si>
  <si>
    <t>ox</t>
  </si>
  <si>
    <t>Fethil2chlo3wat1</t>
  </si>
  <si>
    <t>thil</t>
  </si>
  <si>
    <t>Fethil1chlo2imd3</t>
  </si>
  <si>
    <t>chlo</t>
  </si>
  <si>
    <t>Fecbn3bip1ammo1</t>
  </si>
  <si>
    <t>imd</t>
  </si>
  <si>
    <t>Avg max grad</t>
  </si>
  <si>
    <t>ammo</t>
  </si>
  <si>
    <t>wat</t>
  </si>
  <si>
    <t>Fecbn3actnt1pyrd2</t>
  </si>
  <si>
    <t>FF optimization?</t>
  </si>
  <si>
    <t>M-L distances</t>
  </si>
  <si>
    <t>Angles fixed?</t>
  </si>
  <si>
    <t>Before+After</t>
  </si>
  <si>
    <t>Yes</t>
  </si>
  <si>
    <t>Covalent radii</t>
  </si>
  <si>
    <t>No</t>
  </si>
  <si>
    <t>-</t>
  </si>
  <si>
    <t>List of ligands in set:</t>
  </si>
  <si>
    <t>Denticity</t>
  </si>
  <si>
    <t>Abbv</t>
  </si>
  <si>
    <t>Default</t>
  </si>
  <si>
    <t>Metal center</t>
  </si>
  <si>
    <t>Metal</t>
  </si>
  <si>
    <t>actnt</t>
  </si>
  <si>
    <t>Avg. max grad</t>
  </si>
  <si>
    <t>Fechlo1imd4pyrd1</t>
  </si>
  <si>
    <t>Fecbn1phen1wat3</t>
  </si>
  <si>
    <t>Fecbn1bip2imd1</t>
  </si>
  <si>
    <t>Febip1thil2actnt2</t>
  </si>
  <si>
    <t>Fethcynt1chlo4pyrd1</t>
  </si>
  <si>
    <t>thcynt</t>
  </si>
  <si>
    <t>Feox1cyan3ammo1</t>
  </si>
  <si>
    <t>Fecyan1thil1phen2</t>
  </si>
  <si>
    <t>Feimd2wat2phen1</t>
  </si>
  <si>
    <t>Fecbn1ox1wat3</t>
  </si>
  <si>
    <t>Fecyan2chlo2imd2</t>
  </si>
  <si>
    <t>Fecyan2bip1phen1</t>
  </si>
  <si>
    <t>Fethcynt1ammo2pyrd3</t>
  </si>
  <si>
    <t>Fecyan2thil2pyrd2</t>
  </si>
  <si>
    <t>Fecbn3cyan1chlo2</t>
  </si>
  <si>
    <t>Fecyan2chlo3imd1</t>
  </si>
  <si>
    <t>Feox1bip1ammo2</t>
  </si>
  <si>
    <t>Fethcynt4cyan1thil1</t>
  </si>
  <si>
    <t>Fecyan2ammo2imd2</t>
  </si>
  <si>
    <t>cyan</t>
  </si>
  <si>
    <t>Fechlo2actnt2wat2</t>
  </si>
  <si>
    <t>Fechlo1actnt4wat1</t>
  </si>
  <si>
    <t>Fecbn1chlo3pyrd2</t>
  </si>
  <si>
    <t>Fethil1bip2ammo1</t>
  </si>
  <si>
    <t>Feox1ammo2phen1</t>
  </si>
  <si>
    <t>Fecbn1phen2pyrd1</t>
  </si>
  <si>
    <t>Fecbn3imd1wat2</t>
  </si>
  <si>
    <t>Febip1thil2chlo2</t>
  </si>
  <si>
    <t>Fecbn2thil2pyrd2</t>
  </si>
  <si>
    <t>Fecbn1chlo4pyrd1</t>
  </si>
  <si>
    <t>Feammo4imd1wat1</t>
  </si>
  <si>
    <t>Feammo3actnt1pyrd2</t>
  </si>
  <si>
    <t>Fecbn2ox1chlo2</t>
  </si>
  <si>
    <t>Febip1thil2wat2</t>
  </si>
  <si>
    <t>Feammo3actnt2wat1</t>
  </si>
  <si>
    <t>Fecyan3thil2wat1</t>
  </si>
  <si>
    <t>Fethil1trpy1imd2</t>
  </si>
  <si>
    <t>trpy</t>
  </si>
  <si>
    <t>Fecbn2actnt1imd3</t>
  </si>
  <si>
    <t>Fethcynt1cyan4imd1</t>
  </si>
  <si>
    <t>Fecbn3chlo2wat1</t>
  </si>
  <si>
    <t>Fethcynt2thil2phen1</t>
  </si>
  <si>
    <t>Fechlo3actnt1imd2</t>
  </si>
  <si>
    <t>Febip1ammo1pyrd3</t>
  </si>
  <si>
    <t>Fethil3ammo1wat2</t>
  </si>
  <si>
    <t>Fechlo3actnt1pyrd2</t>
  </si>
  <si>
    <t>Fethil2imd2pyrd2</t>
  </si>
  <si>
    <t>Fecbn2ammo1wat3</t>
  </si>
  <si>
    <t>Fetpp1cyan1chlo1</t>
  </si>
  <si>
    <t>tpp</t>
  </si>
  <si>
    <t>Fecbn1trpy1chlo2</t>
  </si>
  <si>
    <t>Febip2ammo1chlo1</t>
  </si>
  <si>
    <t>Fethil1phen2wat1</t>
  </si>
  <si>
    <t>Fethcynt2actnt2wat2</t>
  </si>
  <si>
    <t>Fecyan1chlo1imd4</t>
  </si>
  <si>
    <t>Febip1ammo2wat2</t>
  </si>
  <si>
    <t>Fecbn3actnt1phen1</t>
  </si>
  <si>
    <t>Fechlo3actnt2pyrd1</t>
  </si>
  <si>
    <t>Fethil4ammo1wat1</t>
  </si>
  <si>
    <t>Fethil3ammo1phen1</t>
  </si>
  <si>
    <t>Fecbn2thcynt3ammo1</t>
  </si>
  <si>
    <t>Fethil1ammo1actnt4</t>
  </si>
  <si>
    <t>Feox1cyan1ammo3</t>
  </si>
  <si>
    <t>Fecbn2thil3imd1</t>
  </si>
  <si>
    <t>Fecyan1thil2chlo3</t>
  </si>
  <si>
    <t>Fechlo2actnt2phen1</t>
  </si>
  <si>
    <t>Fecbn3thcynt1ox1</t>
  </si>
  <si>
    <t>Feactnt2imd2pyrd2</t>
  </si>
  <si>
    <t>Fecyan1bip2pyrd1</t>
  </si>
  <si>
    <t>Febip1ammo2imd2</t>
  </si>
  <si>
    <t>Feox1cyan3pyrd1</t>
  </si>
  <si>
    <t>Feimd1actnt2wat3</t>
  </si>
  <si>
    <t>Fecbn2ox1pyrd2</t>
  </si>
  <si>
    <t>Fethcynt2ammo3imd1</t>
  </si>
  <si>
    <t>Fecbn1bip2actnt1</t>
  </si>
  <si>
    <t>Fethil2chlo1pyrd3</t>
  </si>
  <si>
    <t>Fecyan2thil1imd3</t>
  </si>
  <si>
    <t>Fecyan1actnt4wat1</t>
  </si>
  <si>
    <t>Fethcynt1bip1chlo3</t>
  </si>
  <si>
    <t>Fecbn1thcynt3imd2</t>
  </si>
  <si>
    <t>Fecbn1trpy1pyrd2</t>
  </si>
  <si>
    <t>Fethcynt1cyan1ammo4</t>
  </si>
  <si>
    <t>Fecbn1ox1chlo3</t>
  </si>
  <si>
    <t>Feox1thcynt1actnt3</t>
  </si>
  <si>
    <t>Febip2ammo1pyrd1</t>
  </si>
  <si>
    <t>Fethcynt2cyan3ammo1</t>
  </si>
  <si>
    <t>Fecbn2ammo3imd1</t>
  </si>
  <si>
    <t>Fethcynt3ammo1phen1</t>
  </si>
  <si>
    <t>Fecbn3ox1wat1</t>
  </si>
  <si>
    <t>Fecyan1thil1imd4</t>
  </si>
  <si>
    <t>Fecbn2cyan2thil2</t>
  </si>
  <si>
    <t>Fethil1actnt4imd1</t>
  </si>
  <si>
    <t>Fecyan3actnt1imd2</t>
  </si>
  <si>
    <t>Fecyan1bip2imd1</t>
  </si>
  <si>
    <t>Febip2thil1chlo1</t>
  </si>
  <si>
    <t>Fethcynt3cyan1wat2</t>
  </si>
  <si>
    <t>Fecbn2thil2chlo2</t>
  </si>
  <si>
    <t>Fethcynt1phen2imd1</t>
  </si>
  <si>
    <t>Fecbn1cyan1actnt4</t>
  </si>
  <si>
    <t>Fecbn4cyan1chlo1</t>
  </si>
  <si>
    <t>Fecbn1thcynt3thil2</t>
  </si>
  <si>
    <t>Fecyan4thil1pyrd1</t>
  </si>
  <si>
    <t>Fethcynt1ammo2chlo3</t>
  </si>
  <si>
    <t>Feox2thil1imd1</t>
  </si>
  <si>
    <t>Fecbn3ox1pyrd1</t>
  </si>
  <si>
    <t>Fecbn3cyan2actnt1</t>
  </si>
  <si>
    <t>Fethcynt1cyan3thil2</t>
  </si>
  <si>
    <t>Feactnt1imd2pyrd3</t>
  </si>
  <si>
    <t>Fethcynt2trpy1imd1</t>
  </si>
  <si>
    <t>Fecbn2ammo1actnt3</t>
  </si>
  <si>
    <t>Fecbn1cyan3phen1</t>
  </si>
  <si>
    <t>Fethcynt2thil1actnt3</t>
  </si>
  <si>
    <t>Fecbn3ox1ammo1</t>
  </si>
  <si>
    <t>Fecbn2thcynt1pyrd3</t>
  </si>
  <si>
    <t>Fethil2cyan2ammo2</t>
  </si>
  <si>
    <t>Fechlo3actnt2wat1</t>
  </si>
  <si>
    <t>Fecbn1thil2chlo3</t>
  </si>
  <si>
    <t>Fethcynt1thil3phen1</t>
  </si>
  <si>
    <t>Fecbn3ammo2chlo1</t>
  </si>
  <si>
    <t>Fecyan1chlo4wat1</t>
  </si>
  <si>
    <t>Feox1trpy1chlo1</t>
  </si>
  <si>
    <t>Fecyan2bip1wat2</t>
  </si>
  <si>
    <t>Feox1actnt2imd2</t>
  </si>
  <si>
    <t>Fecbn1ammo2trpy1</t>
  </si>
  <si>
    <t>Fecbn2chlo3actnt1</t>
  </si>
  <si>
    <t>Fecyan1phen1pyrd3</t>
  </si>
  <si>
    <t>Fethcynt2chlo2pyrd2</t>
  </si>
  <si>
    <t>Fecyan1actnt3imd2</t>
  </si>
  <si>
    <t>Fecbn2cyan1pyrd3</t>
  </si>
  <si>
    <t>Fethil1ammo2imd3</t>
  </si>
  <si>
    <t>Fethcynt3cyan1pyrd2</t>
  </si>
  <si>
    <t>Fecbn3chlo1imd2</t>
  </si>
  <si>
    <t>Fecyan3imd1wat2</t>
  </si>
  <si>
    <t>Fecbn2ammo3actnt1</t>
  </si>
  <si>
    <t>Fethil1chlo1actnt4</t>
  </si>
  <si>
    <t>Feox1thcynt2wat2</t>
  </si>
  <si>
    <t>Fecyan3thil1wat2</t>
  </si>
  <si>
    <t>Feammo2actnt1wat3</t>
  </si>
  <si>
    <t>Fecbn1thcynt3pyrd2</t>
  </si>
  <si>
    <t>Fecbn2cyan3pyrd1</t>
  </si>
  <si>
    <t>Fecbn1chlo1imd4</t>
  </si>
  <si>
    <t>Fethcynt1chlo3phen1</t>
  </si>
  <si>
    <t>Fecbn3thil1ammo2</t>
  </si>
  <si>
    <t>Fethil3imd1pyrd2</t>
  </si>
  <si>
    <t>Fethil3thcynt2ammo1</t>
  </si>
  <si>
    <t>Fethil1actnt1pyrd4</t>
  </si>
  <si>
    <t>Feox1thcynt3imd1</t>
  </si>
  <si>
    <t>Fecbn1cyan3pyrd2</t>
  </si>
  <si>
    <t>Fecbn2ox1phen1</t>
  </si>
  <si>
    <t>Fecbn3cyan2ammo1</t>
  </si>
  <si>
    <t>Fetrpy1cyan1chlo2</t>
  </si>
  <si>
    <t>Fecbn1thil2ammo3</t>
  </si>
  <si>
    <t>Fecbn1tpp1pyrd1</t>
  </si>
  <si>
    <t>Febip1phen1imd2</t>
  </si>
  <si>
    <t>Feammo1phen2wat1</t>
  </si>
  <si>
    <t>Fetrpy1imd2pyrd1</t>
  </si>
  <si>
    <t>Febip1imd2pyrd2</t>
  </si>
  <si>
    <t>Fecbn1chlo2imd3</t>
  </si>
  <si>
    <t>Feox2thil1chlo1</t>
  </si>
  <si>
    <t>Fecbn1ammo1pyrd4</t>
  </si>
  <si>
    <t>Fethil3ammo2chlo1</t>
  </si>
  <si>
    <t>Fethil2ammo2wat2</t>
  </si>
  <si>
    <t>Feox1ammo2chlo2</t>
  </si>
  <si>
    <t>Fethcynt2thil2imd2</t>
  </si>
  <si>
    <t>Fethcynt3chlo2actnt1</t>
  </si>
  <si>
    <t>Fecbn2cyan1trpy1</t>
  </si>
  <si>
    <t>Feammo4chlo1imd1</t>
  </si>
  <si>
    <t>Fecbn4thcynt1ammo1</t>
  </si>
  <si>
    <t>Feox2cyan1thil1</t>
  </si>
  <si>
    <t>Fecyan1chlo2imd3</t>
  </si>
  <si>
    <t>Fecyan1imd1pyrd4</t>
  </si>
  <si>
    <t>Fethil2actnt1imd3</t>
  </si>
  <si>
    <t>Fecbn1thcynt2imd3</t>
  </si>
  <si>
    <t>Fecyan2actnt3wat1</t>
  </si>
  <si>
    <t>Fethil1ammo1imd4</t>
  </si>
  <si>
    <t>Fethil1thcynt3ammo2</t>
  </si>
  <si>
    <t>Fecyan3thil2pyrd1</t>
  </si>
  <si>
    <t>Fecyan3actnt2imd1</t>
  </si>
  <si>
    <t>Fecbn2cyan1actnt3</t>
  </si>
  <si>
    <t>Feammo1actnt1phen2</t>
  </si>
  <si>
    <t>Fecbn3ammo2actnt1</t>
  </si>
  <si>
    <t>Fecyan1ammo4imd1</t>
  </si>
  <si>
    <t>Feammo2chlo3wat1</t>
  </si>
  <si>
    <t>Fethil2imd3pyrd1</t>
  </si>
  <si>
    <t>Feox1thcynt1trpy1</t>
  </si>
  <si>
    <t>Fecbn1bip1trpy1</t>
  </si>
  <si>
    <t>Feactnt3wat1pyrd2</t>
  </si>
  <si>
    <t>Fethcynt1cyan4pyrd1</t>
  </si>
  <si>
    <t>Fecyan1ammo3imd2</t>
  </si>
  <si>
    <t>Fetrpy1actnt2imd1</t>
  </si>
  <si>
    <t>Fecyan1ammo3phen1</t>
  </si>
  <si>
    <t>Fecbn1actnt1imd4</t>
  </si>
  <si>
    <t>Fethil1chlo1imd4</t>
  </si>
  <si>
    <t>Fethcynt3thil1imd2</t>
  </si>
  <si>
    <t>Source</t>
  </si>
  <si>
    <t>tetraphenylporphyrin</t>
  </si>
  <si>
    <t>terpyridine</t>
  </si>
  <si>
    <t>phenanthroline</t>
  </si>
  <si>
    <t>bipyridine</t>
  </si>
  <si>
    <t>oxalate</t>
  </si>
  <si>
    <t>ammonia</t>
  </si>
  <si>
    <t>carbonyl</t>
  </si>
  <si>
    <t>chloride</t>
  </si>
  <si>
    <t>cyanide</t>
  </si>
  <si>
    <t>imidazole</t>
  </si>
  <si>
    <t>pyridine</t>
  </si>
  <si>
    <t>thiocyanate</t>
  </si>
  <si>
    <t>thiol</t>
  </si>
  <si>
    <t>water</t>
  </si>
  <si>
    <t>acetonitrile</t>
  </si>
  <si>
    <t>mol file</t>
  </si>
  <si>
    <t>SMILES</t>
  </si>
  <si>
    <t>mol file with B3LYP C-O bond length</t>
  </si>
  <si>
    <t>mol file with B3LYP C-N bond length</t>
  </si>
  <si>
    <t>mol file with B3LYP bond lengths</t>
  </si>
  <si>
    <t>Avg. rms grad</t>
  </si>
  <si>
    <t>molSimp max grad</t>
  </si>
  <si>
    <t>molSimp rms grad</t>
  </si>
  <si>
    <t>UFF max grad</t>
  </si>
  <si>
    <t>UFF rms grad</t>
  </si>
  <si>
    <t>Avg molSimp max grad</t>
  </si>
  <si>
    <t>Avg. molSimp rms grad</t>
  </si>
  <si>
    <t>Avg. UFF max grad</t>
  </si>
  <si>
    <t>Avg. UFF rms grad</t>
  </si>
  <si>
    <t>Control 1 (UFF)</t>
  </si>
  <si>
    <t>molSimp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</si>
</sst>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0061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/>
    <xf numFmtId="0" fontId="3" fillId="2" borderId="0" xfId="1"/>
    <xf numFmtId="164" fontId="3" fillId="2" borderId="0" xfId="1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A8" sqref="A8"/>
    </sheetView>
  </sheetViews>
  <sheetFormatPr defaultRowHeight="14.4" x14ac:dyDescent="0.3"/>
  <cols>
    <col min="1" max="1" width="14.44140625" bestFit="1" customWidth="1"/>
    <col min="2" max="2" width="11.5546875" bestFit="1" customWidth="1"/>
    <col min="3" max="3" width="12.21875" bestFit="1" customWidth="1"/>
    <col min="4" max="4" width="12.88671875" style="3" bestFit="1" customWidth="1"/>
    <col min="5" max="5" width="12.88671875" style="3" customWidth="1"/>
    <col min="7" max="7" width="17.44140625" bestFit="1" customWidth="1"/>
    <col min="10" max="10" width="30.6640625" bestFit="1" customWidth="1"/>
  </cols>
  <sheetData>
    <row r="1" spans="1:10" x14ac:dyDescent="0.3">
      <c r="A1" s="1" t="s">
        <v>27</v>
      </c>
      <c r="B1" s="1" t="s">
        <v>29</v>
      </c>
      <c r="C1" s="1" t="s">
        <v>28</v>
      </c>
      <c r="D1" s="2" t="s">
        <v>23</v>
      </c>
      <c r="E1" s="2" t="s">
        <v>258</v>
      </c>
      <c r="G1" s="7" t="s">
        <v>35</v>
      </c>
      <c r="H1" s="7"/>
      <c r="I1" s="7"/>
    </row>
    <row r="2" spans="1:10" x14ac:dyDescent="0.3">
      <c r="A2" t="s">
        <v>30</v>
      </c>
      <c r="B2" t="s">
        <v>31</v>
      </c>
      <c r="C2" t="s">
        <v>32</v>
      </c>
      <c r="D2" s="3">
        <v>6.8400000000000002E-2</v>
      </c>
      <c r="E2" s="3">
        <v>3.5499999999999997E-2</v>
      </c>
      <c r="G2" s="4" t="s">
        <v>0</v>
      </c>
      <c r="H2" s="4" t="s">
        <v>37</v>
      </c>
      <c r="I2" s="4" t="s">
        <v>36</v>
      </c>
      <c r="J2" s="4" t="s">
        <v>237</v>
      </c>
    </row>
    <row r="3" spans="1:10" x14ac:dyDescent="0.3">
      <c r="A3" t="s">
        <v>33</v>
      </c>
      <c r="B3" t="s">
        <v>34</v>
      </c>
      <c r="C3" t="s">
        <v>32</v>
      </c>
      <c r="D3" s="3">
        <v>7.4700000000000003E-2</v>
      </c>
      <c r="E3" s="3">
        <v>4.1300000000000003E-2</v>
      </c>
      <c r="G3" t="s">
        <v>238</v>
      </c>
      <c r="H3" t="s">
        <v>92</v>
      </c>
      <c r="I3">
        <v>4</v>
      </c>
      <c r="J3" t="s">
        <v>253</v>
      </c>
    </row>
    <row r="4" spans="1:10" ht="15.6" x14ac:dyDescent="0.3">
      <c r="A4" s="5" t="s">
        <v>30</v>
      </c>
      <c r="B4" s="5" t="s">
        <v>31</v>
      </c>
      <c r="C4" s="5" t="s">
        <v>38</v>
      </c>
      <c r="D4" s="6">
        <v>6.2700000000000006E-2</v>
      </c>
      <c r="E4" s="6">
        <v>3.09E-2</v>
      </c>
      <c r="G4" t="s">
        <v>239</v>
      </c>
      <c r="H4" t="s">
        <v>80</v>
      </c>
      <c r="I4">
        <v>3</v>
      </c>
      <c r="J4" t="s">
        <v>253</v>
      </c>
    </row>
    <row r="5" spans="1:10" x14ac:dyDescent="0.3">
      <c r="A5" t="s">
        <v>33</v>
      </c>
      <c r="B5" t="s">
        <v>34</v>
      </c>
      <c r="C5" t="s">
        <v>38</v>
      </c>
      <c r="D5" s="3">
        <v>8.2400000000000001E-2</v>
      </c>
      <c r="E5" s="3">
        <v>3.7999999999999999E-2</v>
      </c>
      <c r="G5" t="s">
        <v>240</v>
      </c>
      <c r="H5" t="s">
        <v>11</v>
      </c>
      <c r="I5">
        <v>2</v>
      </c>
      <c r="J5" t="s">
        <v>254</v>
      </c>
    </row>
    <row r="6" spans="1:10" x14ac:dyDescent="0.3">
      <c r="G6" t="s">
        <v>241</v>
      </c>
      <c r="H6" t="s">
        <v>13</v>
      </c>
      <c r="I6">
        <v>2</v>
      </c>
      <c r="J6" t="s">
        <v>254</v>
      </c>
    </row>
    <row r="7" spans="1:10" x14ac:dyDescent="0.3">
      <c r="A7" s="8" t="s">
        <v>267</v>
      </c>
      <c r="B7" s="8"/>
      <c r="C7" s="8"/>
      <c r="D7" s="3">
        <v>6.7000000000000004E-2</v>
      </c>
      <c r="E7" s="3">
        <v>3.8899999999999997E-2</v>
      </c>
      <c r="G7" t="s">
        <v>242</v>
      </c>
      <c r="H7" t="s">
        <v>16</v>
      </c>
      <c r="I7">
        <v>2</v>
      </c>
      <c r="J7" t="s">
        <v>254</v>
      </c>
    </row>
    <row r="8" spans="1:10" x14ac:dyDescent="0.3">
      <c r="G8" t="s">
        <v>252</v>
      </c>
      <c r="H8" t="s">
        <v>41</v>
      </c>
      <c r="I8">
        <v>1</v>
      </c>
      <c r="J8" t="s">
        <v>254</v>
      </c>
    </row>
    <row r="9" spans="1:10" x14ac:dyDescent="0.3">
      <c r="G9" t="s">
        <v>243</v>
      </c>
      <c r="H9" t="s">
        <v>24</v>
      </c>
      <c r="I9">
        <v>1</v>
      </c>
      <c r="J9" t="s">
        <v>254</v>
      </c>
    </row>
    <row r="10" spans="1:10" x14ac:dyDescent="0.3">
      <c r="G10" t="s">
        <v>244</v>
      </c>
      <c r="H10" t="s">
        <v>15</v>
      </c>
      <c r="I10">
        <v>1</v>
      </c>
      <c r="J10" t="s">
        <v>255</v>
      </c>
    </row>
    <row r="11" spans="1:10" x14ac:dyDescent="0.3">
      <c r="G11" t="s">
        <v>245</v>
      </c>
      <c r="H11" t="s">
        <v>20</v>
      </c>
      <c r="I11">
        <v>1</v>
      </c>
      <c r="J11" t="s">
        <v>254</v>
      </c>
    </row>
    <row r="12" spans="1:10" x14ac:dyDescent="0.3">
      <c r="G12" t="s">
        <v>246</v>
      </c>
      <c r="H12" t="s">
        <v>62</v>
      </c>
      <c r="I12">
        <v>1</v>
      </c>
      <c r="J12" t="s">
        <v>256</v>
      </c>
    </row>
    <row r="13" spans="1:10" x14ac:dyDescent="0.3">
      <c r="G13" t="s">
        <v>247</v>
      </c>
      <c r="H13" t="s">
        <v>22</v>
      </c>
      <c r="I13">
        <v>1</v>
      </c>
      <c r="J13" t="s">
        <v>254</v>
      </c>
    </row>
    <row r="14" spans="1:10" x14ac:dyDescent="0.3">
      <c r="G14" t="s">
        <v>248</v>
      </c>
      <c r="H14" t="s">
        <v>12</v>
      </c>
      <c r="I14">
        <v>1</v>
      </c>
      <c r="J14" t="s">
        <v>254</v>
      </c>
    </row>
    <row r="15" spans="1:10" x14ac:dyDescent="0.3">
      <c r="G15" t="s">
        <v>249</v>
      </c>
      <c r="H15" t="s">
        <v>48</v>
      </c>
      <c r="I15">
        <v>1</v>
      </c>
      <c r="J15" t="s">
        <v>257</v>
      </c>
    </row>
    <row r="16" spans="1:10" x14ac:dyDescent="0.3">
      <c r="G16" t="s">
        <v>250</v>
      </c>
      <c r="H16" t="s">
        <v>18</v>
      </c>
      <c r="I16">
        <v>1</v>
      </c>
      <c r="J16" t="s">
        <v>254</v>
      </c>
    </row>
    <row r="17" spans="7:10" x14ac:dyDescent="0.3">
      <c r="G17" t="s">
        <v>251</v>
      </c>
      <c r="H17" t="s">
        <v>25</v>
      </c>
      <c r="I17">
        <v>1</v>
      </c>
      <c r="J17" t="s">
        <v>254</v>
      </c>
    </row>
  </sheetData>
  <mergeCells count="2">
    <mergeCell ref="G1:I1"/>
    <mergeCell ref="A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A18" sqref="A18"/>
    </sheetView>
  </sheetViews>
  <sheetFormatPr defaultRowHeight="14.4" x14ac:dyDescent="0.3"/>
  <cols>
    <col min="1" max="1" width="19.88671875" bestFit="1" customWidth="1"/>
    <col min="2" max="2" width="4" bestFit="1" customWidth="1"/>
    <col min="3" max="3" width="7.5546875" bestFit="1" customWidth="1"/>
    <col min="4" max="4" width="12.6640625" bestFit="1" customWidth="1"/>
    <col min="5" max="6" width="12" bestFit="1" customWidth="1"/>
    <col min="7" max="7" width="13.44140625" bestFit="1" customWidth="1"/>
    <col min="8" max="8" width="12.33203125" bestFit="1" customWidth="1"/>
    <col min="9" max="9" width="6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42</v>
      </c>
      <c r="L1" t="s">
        <v>258</v>
      </c>
    </row>
    <row r="2" spans="1:12" x14ac:dyDescent="0.3">
      <c r="A2" t="s">
        <v>145</v>
      </c>
      <c r="B2">
        <v>-2</v>
      </c>
      <c r="C2">
        <v>15</v>
      </c>
      <c r="D2">
        <v>-2108.3299644089002</v>
      </c>
      <c r="E2">
        <v>7.94395871E-2</v>
      </c>
      <c r="F2">
        <v>3.4425146249999997E-2</v>
      </c>
      <c r="G2">
        <v>2</v>
      </c>
      <c r="H2" t="s">
        <v>10</v>
      </c>
      <c r="I2" t="s">
        <v>48</v>
      </c>
      <c r="K2">
        <f>AVERAGE(E2:E51)</f>
        <v>6.2719226044000015E-2</v>
      </c>
      <c r="L2">
        <f>AVERAGE(F2:F51)</f>
        <v>3.0937600785034006E-2</v>
      </c>
    </row>
    <row r="3" spans="1:12" x14ac:dyDescent="0.3">
      <c r="A3" t="s">
        <v>146</v>
      </c>
      <c r="B3">
        <v>-3</v>
      </c>
      <c r="C3">
        <v>24</v>
      </c>
      <c r="D3">
        <v>-1502.6197983949</v>
      </c>
      <c r="E3">
        <v>6.8901385800000006E-2</v>
      </c>
      <c r="F3">
        <v>4.1800308723600001E-2</v>
      </c>
      <c r="G3">
        <v>11</v>
      </c>
      <c r="H3" t="s">
        <v>10</v>
      </c>
      <c r="I3" t="s">
        <v>16</v>
      </c>
    </row>
    <row r="4" spans="1:12" x14ac:dyDescent="0.3">
      <c r="A4" t="s">
        <v>147</v>
      </c>
      <c r="B4">
        <v>0</v>
      </c>
      <c r="C4">
        <v>24</v>
      </c>
      <c r="D4">
        <v>-1088.84381257</v>
      </c>
      <c r="E4">
        <v>3.2818105799999997E-2</v>
      </c>
      <c r="F4">
        <v>2.1477432219E-2</v>
      </c>
      <c r="G4">
        <v>7</v>
      </c>
      <c r="H4" t="s">
        <v>14</v>
      </c>
      <c r="I4" t="s">
        <v>16</v>
      </c>
    </row>
    <row r="5" spans="1:12" x14ac:dyDescent="0.3">
      <c r="A5" t="s">
        <v>148</v>
      </c>
      <c r="B5">
        <v>0</v>
      </c>
      <c r="C5">
        <v>17</v>
      </c>
      <c r="D5">
        <v>-781.80608140000004</v>
      </c>
      <c r="E5">
        <v>4.60271836E-2</v>
      </c>
      <c r="F5">
        <v>2.1759137146800001E-2</v>
      </c>
      <c r="G5">
        <v>1</v>
      </c>
      <c r="H5" t="s">
        <v>39</v>
      </c>
      <c r="I5" t="s">
        <v>40</v>
      </c>
    </row>
    <row r="6" spans="1:12" x14ac:dyDescent="0.3">
      <c r="A6" t="s">
        <v>149</v>
      </c>
      <c r="B6">
        <v>-4</v>
      </c>
      <c r="C6">
        <v>14</v>
      </c>
      <c r="D6">
        <v>-1690.1001885515</v>
      </c>
      <c r="E6">
        <v>9.3027684999999999E-2</v>
      </c>
      <c r="F6">
        <v>4.27464932977E-2</v>
      </c>
      <c r="G6">
        <v>2</v>
      </c>
      <c r="H6" t="s">
        <v>10</v>
      </c>
      <c r="I6" t="s">
        <v>48</v>
      </c>
    </row>
    <row r="7" spans="1:12" x14ac:dyDescent="0.3">
      <c r="A7" t="s">
        <v>150</v>
      </c>
      <c r="B7">
        <v>2</v>
      </c>
      <c r="C7">
        <v>58</v>
      </c>
      <c r="D7">
        <v>-1453.055124022</v>
      </c>
      <c r="E7">
        <v>7.3097096299999997E-2</v>
      </c>
      <c r="F7">
        <v>3.0663145909699999E-2</v>
      </c>
      <c r="G7">
        <v>27</v>
      </c>
      <c r="H7" t="s">
        <v>10</v>
      </c>
      <c r="I7" t="s">
        <v>12</v>
      </c>
    </row>
    <row r="8" spans="1:12" x14ac:dyDescent="0.3">
      <c r="A8" t="s">
        <v>151</v>
      </c>
      <c r="B8">
        <v>0</v>
      </c>
      <c r="C8">
        <v>45</v>
      </c>
      <c r="D8">
        <v>-2074.1130381500998</v>
      </c>
      <c r="E8">
        <v>0.10865097930000001</v>
      </c>
      <c r="F8">
        <v>5.0227882138000002E-2</v>
      </c>
      <c r="G8">
        <v>1</v>
      </c>
      <c r="H8" t="s">
        <v>39</v>
      </c>
      <c r="I8" t="s">
        <v>40</v>
      </c>
    </row>
    <row r="9" spans="1:12" x14ac:dyDescent="0.3">
      <c r="A9" t="s">
        <v>152</v>
      </c>
      <c r="B9">
        <v>2</v>
      </c>
      <c r="C9">
        <v>27</v>
      </c>
      <c r="D9">
        <v>-804.45707902109996</v>
      </c>
      <c r="E9">
        <v>3.5321199800000001E-2</v>
      </c>
      <c r="F9">
        <v>1.4892599817699999E-2</v>
      </c>
      <c r="G9">
        <v>6</v>
      </c>
      <c r="H9" t="s">
        <v>14</v>
      </c>
      <c r="I9" t="s">
        <v>24</v>
      </c>
    </row>
    <row r="10" spans="1:12" x14ac:dyDescent="0.3">
      <c r="A10" t="s">
        <v>153</v>
      </c>
      <c r="B10">
        <v>-1</v>
      </c>
      <c r="C10">
        <v>31</v>
      </c>
      <c r="D10">
        <v>-1086.9348294509</v>
      </c>
      <c r="E10">
        <v>8.8267915500000002E-2</v>
      </c>
      <c r="F10">
        <v>4.7424220271499999E-2</v>
      </c>
      <c r="G10">
        <v>12</v>
      </c>
      <c r="H10" t="s">
        <v>10</v>
      </c>
      <c r="I10" t="s">
        <v>11</v>
      </c>
    </row>
    <row r="11" spans="1:12" x14ac:dyDescent="0.3">
      <c r="A11" t="s">
        <v>154</v>
      </c>
      <c r="B11">
        <v>-1</v>
      </c>
      <c r="C11">
        <v>27</v>
      </c>
      <c r="D11">
        <v>-1902.6231863616999</v>
      </c>
      <c r="E11">
        <v>7.1263363499999996E-2</v>
      </c>
      <c r="F11">
        <v>2.0931631744599999E-2</v>
      </c>
      <c r="G11">
        <v>5</v>
      </c>
      <c r="H11" t="s">
        <v>10</v>
      </c>
      <c r="I11" t="s">
        <v>48</v>
      </c>
    </row>
    <row r="12" spans="1:12" x14ac:dyDescent="0.3">
      <c r="A12" t="s">
        <v>155</v>
      </c>
      <c r="B12">
        <v>0</v>
      </c>
      <c r="C12">
        <v>17</v>
      </c>
      <c r="D12">
        <v>-897.11152869019998</v>
      </c>
      <c r="E12">
        <v>4.5158328099999999E-2</v>
      </c>
      <c r="F12">
        <v>2.64337563901E-2</v>
      </c>
      <c r="G12">
        <v>1</v>
      </c>
      <c r="H12" t="s">
        <v>39</v>
      </c>
      <c r="I12" t="s">
        <v>40</v>
      </c>
    </row>
    <row r="13" spans="1:12" x14ac:dyDescent="0.3">
      <c r="A13" t="s">
        <v>156</v>
      </c>
      <c r="B13">
        <v>1</v>
      </c>
      <c r="C13">
        <v>41</v>
      </c>
      <c r="D13">
        <v>-1585.7908537914</v>
      </c>
      <c r="E13">
        <v>5.8087660499999999E-2</v>
      </c>
      <c r="F13">
        <v>2.5518819369500002E-2</v>
      </c>
      <c r="G13">
        <v>10</v>
      </c>
      <c r="H13" t="s">
        <v>10</v>
      </c>
      <c r="I13" t="s">
        <v>12</v>
      </c>
    </row>
    <row r="14" spans="1:12" x14ac:dyDescent="0.3">
      <c r="A14" t="s">
        <v>157</v>
      </c>
      <c r="B14">
        <v>-2</v>
      </c>
      <c r="C14">
        <v>17</v>
      </c>
      <c r="D14">
        <v>-1219.7862053479</v>
      </c>
      <c r="E14">
        <v>5.2483479299999997E-2</v>
      </c>
      <c r="F14">
        <v>2.5822170223500002E-2</v>
      </c>
      <c r="G14">
        <v>2</v>
      </c>
      <c r="H14" t="s">
        <v>14</v>
      </c>
      <c r="I14" t="s">
        <v>18</v>
      </c>
    </row>
    <row r="15" spans="1:12" x14ac:dyDescent="0.3">
      <c r="A15" t="s">
        <v>158</v>
      </c>
      <c r="B15">
        <v>-1</v>
      </c>
      <c r="C15">
        <v>19</v>
      </c>
      <c r="D15">
        <v>-1846.1562031634001</v>
      </c>
      <c r="E15">
        <v>5.18661386E-2</v>
      </c>
      <c r="F15">
        <v>2.0571532303899999E-2</v>
      </c>
      <c r="G15">
        <v>3</v>
      </c>
      <c r="H15" t="s">
        <v>14</v>
      </c>
      <c r="I15" t="s">
        <v>20</v>
      </c>
    </row>
    <row r="16" spans="1:12" x14ac:dyDescent="0.3">
      <c r="A16" t="s">
        <v>159</v>
      </c>
      <c r="B16">
        <v>-3</v>
      </c>
      <c r="C16">
        <v>10</v>
      </c>
      <c r="D16">
        <v>-2414.7755756557999</v>
      </c>
      <c r="E16">
        <v>6.8335659600000001E-2</v>
      </c>
      <c r="F16">
        <v>5.4334686075700002E-2</v>
      </c>
      <c r="G16">
        <v>6</v>
      </c>
      <c r="H16" t="s">
        <v>14</v>
      </c>
      <c r="I16" t="s">
        <v>18</v>
      </c>
    </row>
    <row r="17" spans="1:9" x14ac:dyDescent="0.3">
      <c r="A17" t="s">
        <v>160</v>
      </c>
      <c r="B17">
        <v>-2</v>
      </c>
      <c r="C17">
        <v>32</v>
      </c>
      <c r="D17">
        <v>-2382.3291533407</v>
      </c>
      <c r="E17">
        <v>7.7783480899999993E-2</v>
      </c>
      <c r="F17">
        <v>3.8176047701500002E-2</v>
      </c>
      <c r="G17">
        <v>24</v>
      </c>
      <c r="H17" t="s">
        <v>10</v>
      </c>
      <c r="I17" t="s">
        <v>48</v>
      </c>
    </row>
    <row r="18" spans="1:9" x14ac:dyDescent="0.3">
      <c r="A18" t="s">
        <v>161</v>
      </c>
      <c r="B18">
        <v>1</v>
      </c>
      <c r="C18">
        <v>16</v>
      </c>
      <c r="D18">
        <v>-1036.5081578958</v>
      </c>
      <c r="E18">
        <v>4.2190734200000003E-2</v>
      </c>
      <c r="F18">
        <v>2.44369909617E-2</v>
      </c>
      <c r="G18">
        <v>8</v>
      </c>
      <c r="H18" t="s">
        <v>14</v>
      </c>
      <c r="I18" t="s">
        <v>24</v>
      </c>
    </row>
    <row r="19" spans="1:9" x14ac:dyDescent="0.3">
      <c r="A19" t="s">
        <v>162</v>
      </c>
      <c r="B19">
        <v>-3</v>
      </c>
      <c r="C19">
        <v>10</v>
      </c>
      <c r="D19">
        <v>-2133.4311272779</v>
      </c>
      <c r="E19">
        <v>6.7397525700000002E-2</v>
      </c>
      <c r="F19">
        <v>4.4186231273199997E-2</v>
      </c>
      <c r="G19">
        <v>5</v>
      </c>
      <c r="H19" t="s">
        <v>14</v>
      </c>
      <c r="I19" t="s">
        <v>20</v>
      </c>
    </row>
    <row r="20" spans="1:9" x14ac:dyDescent="0.3">
      <c r="A20" t="s">
        <v>163</v>
      </c>
      <c r="B20">
        <v>-1</v>
      </c>
      <c r="C20">
        <v>37</v>
      </c>
      <c r="D20">
        <v>-1703.2982545960999</v>
      </c>
      <c r="E20">
        <v>0.10344858899999999</v>
      </c>
      <c r="F20">
        <v>5.5108276406600001E-2</v>
      </c>
      <c r="G20">
        <v>1</v>
      </c>
      <c r="H20" t="s">
        <v>39</v>
      </c>
      <c r="I20" t="s">
        <v>40</v>
      </c>
    </row>
    <row r="21" spans="1:9" x14ac:dyDescent="0.3">
      <c r="A21" t="s">
        <v>164</v>
      </c>
      <c r="B21">
        <v>0</v>
      </c>
      <c r="C21">
        <v>31</v>
      </c>
      <c r="D21">
        <v>-957.29657699890004</v>
      </c>
      <c r="E21">
        <v>6.8158024799999994E-2</v>
      </c>
      <c r="F21">
        <v>4.2708031459799997E-2</v>
      </c>
      <c r="G21">
        <v>6</v>
      </c>
      <c r="H21" t="s">
        <v>10</v>
      </c>
      <c r="I21" t="s">
        <v>13</v>
      </c>
    </row>
    <row r="22" spans="1:9" x14ac:dyDescent="0.3">
      <c r="A22" t="s">
        <v>165</v>
      </c>
      <c r="B22">
        <v>0</v>
      </c>
      <c r="C22">
        <v>37</v>
      </c>
      <c r="D22">
        <v>-1218.5889026697</v>
      </c>
      <c r="E22">
        <v>3.8540370499999997E-2</v>
      </c>
      <c r="F22">
        <v>1.69729154772E-2</v>
      </c>
      <c r="G22">
        <v>4</v>
      </c>
      <c r="H22" t="s">
        <v>14</v>
      </c>
      <c r="I22" t="s">
        <v>16</v>
      </c>
    </row>
    <row r="23" spans="1:9" x14ac:dyDescent="0.3">
      <c r="A23" t="s">
        <v>166</v>
      </c>
      <c r="B23">
        <v>2</v>
      </c>
      <c r="C23">
        <v>40</v>
      </c>
      <c r="D23">
        <v>-1091.8331617358999</v>
      </c>
      <c r="E23">
        <v>0.1518921788</v>
      </c>
      <c r="F23">
        <v>5.5911083287999999E-2</v>
      </c>
      <c r="G23">
        <v>1</v>
      </c>
      <c r="H23" t="s">
        <v>39</v>
      </c>
      <c r="I23" t="s">
        <v>40</v>
      </c>
    </row>
    <row r="24" spans="1:9" x14ac:dyDescent="0.3">
      <c r="A24" t="s">
        <v>167</v>
      </c>
      <c r="B24">
        <v>-1</v>
      </c>
      <c r="C24">
        <v>14</v>
      </c>
      <c r="D24">
        <v>-1863.6115158130999</v>
      </c>
      <c r="E24">
        <v>4.21363103E-2</v>
      </c>
      <c r="F24">
        <v>3.04725372535E-2</v>
      </c>
      <c r="G24">
        <v>8</v>
      </c>
      <c r="H24" t="s">
        <v>14</v>
      </c>
      <c r="I24" t="s">
        <v>20</v>
      </c>
    </row>
    <row r="25" spans="1:9" x14ac:dyDescent="0.3">
      <c r="A25" t="s">
        <v>168</v>
      </c>
      <c r="B25">
        <v>1</v>
      </c>
      <c r="C25">
        <v>58</v>
      </c>
      <c r="D25">
        <v>-1532.5628272644001</v>
      </c>
      <c r="E25">
        <v>8.7740979299999994E-2</v>
      </c>
      <c r="F25">
        <v>4.1838688903300003E-2</v>
      </c>
      <c r="G25">
        <v>13</v>
      </c>
      <c r="H25" t="s">
        <v>10</v>
      </c>
      <c r="I25" t="s">
        <v>11</v>
      </c>
    </row>
    <row r="26" spans="1:9" x14ac:dyDescent="0.3">
      <c r="A26" t="s">
        <v>169</v>
      </c>
      <c r="B26">
        <v>-2</v>
      </c>
      <c r="C26">
        <v>31</v>
      </c>
      <c r="D26">
        <v>-2522.5956134593998</v>
      </c>
      <c r="E26">
        <v>7.68457731E-2</v>
      </c>
      <c r="F26">
        <v>2.6332158666199999E-2</v>
      </c>
      <c r="G26">
        <v>5</v>
      </c>
      <c r="H26" t="s">
        <v>10</v>
      </c>
      <c r="I26" t="s">
        <v>48</v>
      </c>
    </row>
    <row r="27" spans="1:9" x14ac:dyDescent="0.3">
      <c r="A27" t="s">
        <v>170</v>
      </c>
      <c r="B27">
        <v>1</v>
      </c>
      <c r="C27">
        <v>39</v>
      </c>
      <c r="D27">
        <v>-1066.8856494899001</v>
      </c>
      <c r="E27">
        <v>4.7863408699999999E-2</v>
      </c>
      <c r="F27">
        <v>1.3099809474099999E-2</v>
      </c>
      <c r="G27">
        <v>1</v>
      </c>
      <c r="H27" t="s">
        <v>39</v>
      </c>
      <c r="I27" t="s">
        <v>40</v>
      </c>
    </row>
    <row r="28" spans="1:9" x14ac:dyDescent="0.3">
      <c r="A28" t="s">
        <v>171</v>
      </c>
      <c r="B28">
        <v>1</v>
      </c>
      <c r="C28">
        <v>40</v>
      </c>
      <c r="D28">
        <v>-1187.5949392548</v>
      </c>
      <c r="E28">
        <v>5.93308029E-2</v>
      </c>
      <c r="F28">
        <v>2.5045278419800001E-2</v>
      </c>
      <c r="G28">
        <v>9</v>
      </c>
      <c r="H28" t="s">
        <v>10</v>
      </c>
      <c r="I28" t="s">
        <v>12</v>
      </c>
    </row>
    <row r="29" spans="1:9" x14ac:dyDescent="0.3">
      <c r="A29" t="s">
        <v>172</v>
      </c>
      <c r="B29">
        <v>1</v>
      </c>
      <c r="C29">
        <v>38</v>
      </c>
      <c r="D29">
        <v>-1313.8820918491999</v>
      </c>
      <c r="E29">
        <v>3.6629316500000002E-2</v>
      </c>
      <c r="F29">
        <v>1.8410976411999999E-2</v>
      </c>
      <c r="G29">
        <v>15</v>
      </c>
      <c r="H29" t="s">
        <v>10</v>
      </c>
      <c r="I29" t="s">
        <v>22</v>
      </c>
    </row>
    <row r="30" spans="1:9" x14ac:dyDescent="0.3">
      <c r="A30" t="s">
        <v>173</v>
      </c>
      <c r="B30">
        <v>-2</v>
      </c>
      <c r="C30">
        <v>34</v>
      </c>
      <c r="D30">
        <v>-2186.0008856126001</v>
      </c>
      <c r="E30">
        <v>6.7169943999999995E-2</v>
      </c>
      <c r="F30">
        <v>2.39168341687E-2</v>
      </c>
      <c r="G30">
        <v>2</v>
      </c>
      <c r="H30" t="s">
        <v>10</v>
      </c>
      <c r="I30" t="s">
        <v>48</v>
      </c>
    </row>
    <row r="31" spans="1:9" x14ac:dyDescent="0.3">
      <c r="A31" t="s">
        <v>174</v>
      </c>
      <c r="B31">
        <v>1</v>
      </c>
      <c r="C31">
        <v>26</v>
      </c>
      <c r="D31">
        <v>-1375.940295014</v>
      </c>
      <c r="E31">
        <v>2.1957833600000001E-2</v>
      </c>
      <c r="F31">
        <v>1.5392667822E-2</v>
      </c>
      <c r="G31">
        <v>10</v>
      </c>
      <c r="H31" t="s">
        <v>10</v>
      </c>
      <c r="I31" t="s">
        <v>22</v>
      </c>
    </row>
    <row r="32" spans="1:9" x14ac:dyDescent="0.3">
      <c r="A32" t="s">
        <v>175</v>
      </c>
      <c r="B32">
        <v>-1</v>
      </c>
      <c r="C32">
        <v>22</v>
      </c>
      <c r="D32">
        <v>-781.08354940820004</v>
      </c>
      <c r="E32">
        <v>4.36763768E-2</v>
      </c>
      <c r="F32">
        <v>2.12902092106E-2</v>
      </c>
      <c r="G32">
        <v>11</v>
      </c>
      <c r="H32" t="s">
        <v>10</v>
      </c>
      <c r="I32" t="s">
        <v>22</v>
      </c>
    </row>
    <row r="33" spans="1:9" x14ac:dyDescent="0.3">
      <c r="A33" t="s">
        <v>176</v>
      </c>
      <c r="B33">
        <v>2</v>
      </c>
      <c r="C33">
        <v>23</v>
      </c>
      <c r="D33">
        <v>-651.99042999820006</v>
      </c>
      <c r="E33">
        <v>5.1144093299999999E-2</v>
      </c>
      <c r="F33">
        <v>2.8670402676999999E-2</v>
      </c>
      <c r="G33">
        <v>10</v>
      </c>
      <c r="H33" t="s">
        <v>14</v>
      </c>
      <c r="I33" t="s">
        <v>24</v>
      </c>
    </row>
    <row r="34" spans="1:9" x14ac:dyDescent="0.3">
      <c r="A34" t="s">
        <v>177</v>
      </c>
      <c r="B34">
        <v>0</v>
      </c>
      <c r="C34">
        <v>28</v>
      </c>
      <c r="D34">
        <v>-1513.5054305515</v>
      </c>
      <c r="E34">
        <v>3.9969086399999999E-2</v>
      </c>
      <c r="F34">
        <v>1.26699547142E-2</v>
      </c>
      <c r="G34">
        <v>2</v>
      </c>
      <c r="H34" t="s">
        <v>14</v>
      </c>
      <c r="I34" t="s">
        <v>18</v>
      </c>
    </row>
    <row r="35" spans="1:9" x14ac:dyDescent="0.3">
      <c r="A35" t="s">
        <v>178</v>
      </c>
      <c r="B35">
        <v>-2</v>
      </c>
      <c r="C35">
        <v>19</v>
      </c>
      <c r="D35">
        <v>-1635.5506697195001</v>
      </c>
      <c r="E35">
        <v>6.5092234200000001E-2</v>
      </c>
      <c r="F35">
        <v>3.3522238576099997E-2</v>
      </c>
      <c r="G35">
        <v>8</v>
      </c>
      <c r="H35" t="s">
        <v>10</v>
      </c>
      <c r="I35" t="s">
        <v>48</v>
      </c>
    </row>
    <row r="36" spans="1:9" x14ac:dyDescent="0.3">
      <c r="A36" t="s">
        <v>179</v>
      </c>
      <c r="B36">
        <v>-2</v>
      </c>
      <c r="C36">
        <v>15</v>
      </c>
      <c r="D36">
        <v>-953.57078170709997</v>
      </c>
      <c r="E36">
        <v>4.2106141999999999E-2</v>
      </c>
      <c r="F36">
        <v>1.8367484061699999E-2</v>
      </c>
      <c r="G36">
        <v>8</v>
      </c>
      <c r="H36" t="s">
        <v>14</v>
      </c>
      <c r="I36" t="s">
        <v>18</v>
      </c>
    </row>
    <row r="37" spans="1:9" x14ac:dyDescent="0.3">
      <c r="A37" t="s">
        <v>180</v>
      </c>
      <c r="B37">
        <v>2</v>
      </c>
      <c r="C37">
        <v>24</v>
      </c>
      <c r="D37">
        <v>-598.10673523779997</v>
      </c>
      <c r="E37">
        <v>4.35583841E-2</v>
      </c>
      <c r="F37">
        <v>1.92600712527E-2</v>
      </c>
      <c r="G37">
        <v>6</v>
      </c>
      <c r="H37" t="s">
        <v>14</v>
      </c>
      <c r="I37" t="s">
        <v>24</v>
      </c>
    </row>
    <row r="38" spans="1:9" x14ac:dyDescent="0.3">
      <c r="A38" t="s">
        <v>181</v>
      </c>
      <c r="B38">
        <v>-1</v>
      </c>
      <c r="C38">
        <v>34</v>
      </c>
      <c r="D38">
        <v>-2206.5025715703</v>
      </c>
      <c r="E38">
        <v>6.3982059100000002E-2</v>
      </c>
      <c r="F38">
        <v>2.37345156179E-2</v>
      </c>
      <c r="G38">
        <v>7</v>
      </c>
      <c r="H38" t="s">
        <v>10</v>
      </c>
      <c r="I38" t="s">
        <v>48</v>
      </c>
    </row>
    <row r="39" spans="1:9" x14ac:dyDescent="0.3">
      <c r="A39" t="s">
        <v>182</v>
      </c>
      <c r="B39">
        <v>-1</v>
      </c>
      <c r="C39">
        <v>22</v>
      </c>
      <c r="D39">
        <v>-876.94212718929998</v>
      </c>
      <c r="E39">
        <v>4.5126583499999998E-2</v>
      </c>
      <c r="F39">
        <v>2.30693298421E-2</v>
      </c>
      <c r="G39">
        <v>1</v>
      </c>
      <c r="H39" t="s">
        <v>39</v>
      </c>
      <c r="I39" t="s">
        <v>40</v>
      </c>
    </row>
    <row r="40" spans="1:9" x14ac:dyDescent="0.3">
      <c r="A40" t="s">
        <v>183</v>
      </c>
      <c r="B40">
        <v>1</v>
      </c>
      <c r="C40">
        <v>40</v>
      </c>
      <c r="D40">
        <v>-1601.7568348990001</v>
      </c>
      <c r="E40">
        <v>5.09066143E-2</v>
      </c>
      <c r="F40">
        <v>2.2683847492399999E-2</v>
      </c>
      <c r="G40">
        <v>8</v>
      </c>
      <c r="H40" t="s">
        <v>10</v>
      </c>
      <c r="I40" t="s">
        <v>22</v>
      </c>
    </row>
    <row r="41" spans="1:9" x14ac:dyDescent="0.3">
      <c r="A41" t="s">
        <v>184</v>
      </c>
      <c r="B41">
        <v>-2</v>
      </c>
      <c r="C41">
        <v>29</v>
      </c>
      <c r="D41">
        <v>-2566.7802952499001</v>
      </c>
      <c r="E41">
        <v>7.1962102599999994E-2</v>
      </c>
      <c r="F41">
        <v>3.7045404254500001E-2</v>
      </c>
      <c r="G41">
        <v>24</v>
      </c>
      <c r="H41" t="s">
        <v>10</v>
      </c>
      <c r="I41" t="s">
        <v>48</v>
      </c>
    </row>
    <row r="42" spans="1:9" x14ac:dyDescent="0.3">
      <c r="A42" t="s">
        <v>185</v>
      </c>
      <c r="B42">
        <v>1</v>
      </c>
      <c r="C42">
        <v>17</v>
      </c>
      <c r="D42">
        <v>-975.07765410310003</v>
      </c>
      <c r="E42">
        <v>3.2377640100000001E-2</v>
      </c>
      <c r="F42">
        <v>2.3552372531599999E-2</v>
      </c>
      <c r="G42">
        <v>14</v>
      </c>
      <c r="H42" t="s">
        <v>14</v>
      </c>
      <c r="I42" t="s">
        <v>24</v>
      </c>
    </row>
    <row r="43" spans="1:9" x14ac:dyDescent="0.3">
      <c r="A43" t="s">
        <v>186</v>
      </c>
      <c r="B43">
        <v>-1</v>
      </c>
      <c r="C43">
        <v>38</v>
      </c>
      <c r="D43">
        <v>-2042.5950882443001</v>
      </c>
      <c r="E43">
        <v>6.5699343499999993E-2</v>
      </c>
      <c r="F43">
        <v>2.3008005569100001E-2</v>
      </c>
      <c r="G43">
        <v>4</v>
      </c>
      <c r="H43" t="s">
        <v>14</v>
      </c>
      <c r="I43" t="s">
        <v>18</v>
      </c>
    </row>
    <row r="44" spans="1:9" x14ac:dyDescent="0.3">
      <c r="A44" t="s">
        <v>187</v>
      </c>
      <c r="B44">
        <v>-3</v>
      </c>
      <c r="C44">
        <v>17</v>
      </c>
      <c r="D44">
        <v>-2358.2090309482001</v>
      </c>
      <c r="E44">
        <v>9.4254509299999997E-2</v>
      </c>
      <c r="F44">
        <v>4.3584936904799997E-2</v>
      </c>
      <c r="G44">
        <v>8</v>
      </c>
      <c r="H44" t="s">
        <v>10</v>
      </c>
      <c r="I44" t="s">
        <v>48</v>
      </c>
    </row>
    <row r="45" spans="1:9" x14ac:dyDescent="0.3">
      <c r="A45" t="s">
        <v>125</v>
      </c>
      <c r="B45">
        <v>-3</v>
      </c>
      <c r="C45">
        <v>12</v>
      </c>
      <c r="D45">
        <v>-1994.4715157157</v>
      </c>
      <c r="E45">
        <v>7.2207843899999999E-2</v>
      </c>
      <c r="F45">
        <v>5.7216816463899998E-2</v>
      </c>
      <c r="G45">
        <v>8</v>
      </c>
      <c r="H45" t="s">
        <v>14</v>
      </c>
      <c r="I45" t="s">
        <v>15</v>
      </c>
    </row>
    <row r="46" spans="1:9" x14ac:dyDescent="0.3">
      <c r="A46" t="s">
        <v>188</v>
      </c>
      <c r="B46">
        <v>1</v>
      </c>
      <c r="C46">
        <v>53</v>
      </c>
      <c r="D46">
        <v>-1647.9563920291</v>
      </c>
      <c r="E46">
        <v>6.21904889E-2</v>
      </c>
      <c r="F46">
        <v>3.0642726922800002E-2</v>
      </c>
      <c r="G46">
        <v>23</v>
      </c>
      <c r="H46" t="s">
        <v>10</v>
      </c>
      <c r="I46" t="s">
        <v>12</v>
      </c>
    </row>
    <row r="47" spans="1:9" x14ac:dyDescent="0.3">
      <c r="A47" t="s">
        <v>189</v>
      </c>
      <c r="B47">
        <v>-3</v>
      </c>
      <c r="C47">
        <v>25</v>
      </c>
      <c r="D47">
        <v>-2199.8503787738</v>
      </c>
      <c r="E47">
        <v>7.7084621899999997E-2</v>
      </c>
      <c r="F47">
        <v>3.8249375574499998E-2</v>
      </c>
      <c r="G47">
        <v>11</v>
      </c>
      <c r="H47" t="s">
        <v>10</v>
      </c>
      <c r="I47" t="s">
        <v>48</v>
      </c>
    </row>
    <row r="48" spans="1:9" x14ac:dyDescent="0.3">
      <c r="A48" t="s">
        <v>190</v>
      </c>
      <c r="B48">
        <v>-1</v>
      </c>
      <c r="C48">
        <v>31</v>
      </c>
      <c r="D48">
        <v>-1011.9164643002</v>
      </c>
      <c r="E48">
        <v>4.4193101800000002E-2</v>
      </c>
      <c r="F48">
        <v>1.9554838462400002E-2</v>
      </c>
      <c r="G48">
        <v>1</v>
      </c>
      <c r="H48" t="s">
        <v>39</v>
      </c>
      <c r="I48" t="s">
        <v>40</v>
      </c>
    </row>
    <row r="49" spans="1:9" x14ac:dyDescent="0.3">
      <c r="A49" t="s">
        <v>191</v>
      </c>
      <c r="B49">
        <v>0</v>
      </c>
      <c r="C49">
        <v>33</v>
      </c>
      <c r="D49">
        <v>-1298.8422482929</v>
      </c>
      <c r="E49">
        <v>8.5446461200000004E-2</v>
      </c>
      <c r="F49">
        <v>4.7230498543000002E-2</v>
      </c>
      <c r="G49">
        <v>19</v>
      </c>
      <c r="H49" t="s">
        <v>10</v>
      </c>
      <c r="I49" t="s">
        <v>11</v>
      </c>
    </row>
    <row r="50" spans="1:9" x14ac:dyDescent="0.3">
      <c r="A50" t="s">
        <v>17</v>
      </c>
      <c r="B50">
        <v>-3</v>
      </c>
      <c r="C50">
        <v>11</v>
      </c>
      <c r="D50">
        <v>-2377.8524349868999</v>
      </c>
      <c r="E50">
        <v>6.7409902199999996E-2</v>
      </c>
      <c r="F50">
        <v>4.5247784127100003E-2</v>
      </c>
      <c r="G50">
        <v>4</v>
      </c>
      <c r="H50" t="s">
        <v>14</v>
      </c>
      <c r="I50" t="s">
        <v>18</v>
      </c>
    </row>
    <row r="51" spans="1:9" x14ac:dyDescent="0.3">
      <c r="A51" t="s">
        <v>192</v>
      </c>
      <c r="B51">
        <v>0</v>
      </c>
      <c r="C51">
        <v>15</v>
      </c>
      <c r="D51">
        <v>-705.57434576979995</v>
      </c>
      <c r="E51">
        <v>5.5742673E-2</v>
      </c>
      <c r="F51">
        <v>2.72417368844E-2</v>
      </c>
      <c r="G51">
        <v>1</v>
      </c>
      <c r="H51" t="s">
        <v>39</v>
      </c>
      <c r="I51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F24" sqref="F24"/>
    </sheetView>
  </sheetViews>
  <sheetFormatPr defaultRowHeight="14.4" x14ac:dyDescent="0.3"/>
  <cols>
    <col min="1" max="1" width="20" bestFit="1" customWidth="1"/>
    <col min="2" max="2" width="4" bestFit="1" customWidth="1"/>
    <col min="3" max="3" width="7.5546875" bestFit="1" customWidth="1"/>
    <col min="4" max="4" width="12.6640625" bestFit="1" customWidth="1"/>
    <col min="5" max="6" width="12" bestFit="1" customWidth="1"/>
    <col min="7" max="7" width="13.44140625" bestFit="1" customWidth="1"/>
    <col min="8" max="8" width="12.33203125" bestFit="1" customWidth="1"/>
    <col min="9" max="9" width="6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23</v>
      </c>
      <c r="L1" t="s">
        <v>258</v>
      </c>
    </row>
    <row r="2" spans="1:12" x14ac:dyDescent="0.3">
      <c r="A2" t="s">
        <v>44</v>
      </c>
      <c r="B2">
        <v>2</v>
      </c>
      <c r="C2">
        <v>34</v>
      </c>
      <c r="D2">
        <v>-1036.9502349216</v>
      </c>
      <c r="E2">
        <v>0.1091154605</v>
      </c>
      <c r="F2">
        <v>4.2890467438900001E-2</v>
      </c>
      <c r="G2">
        <v>6</v>
      </c>
      <c r="H2" t="s">
        <v>10</v>
      </c>
      <c r="I2" t="s">
        <v>11</v>
      </c>
      <c r="K2">
        <f>AVERAGE(E2:E51)</f>
        <v>6.8438390715999997E-2</v>
      </c>
      <c r="L2">
        <f>AVERAGE(F2:F51)</f>
        <v>3.5470950655222003E-2</v>
      </c>
    </row>
    <row r="3" spans="1:12" x14ac:dyDescent="0.3">
      <c r="A3" t="s">
        <v>45</v>
      </c>
      <c r="B3">
        <v>2</v>
      </c>
      <c r="C3">
        <v>52</v>
      </c>
      <c r="D3">
        <v>-1453.2031327479001</v>
      </c>
      <c r="E3">
        <v>7.2067999699999996E-2</v>
      </c>
      <c r="F3">
        <v>4.4858719727E-2</v>
      </c>
      <c r="G3">
        <v>5</v>
      </c>
      <c r="H3" t="s">
        <v>14</v>
      </c>
      <c r="I3" t="s">
        <v>13</v>
      </c>
    </row>
    <row r="4" spans="1:12" x14ac:dyDescent="0.3">
      <c r="A4" t="s">
        <v>46</v>
      </c>
      <c r="B4">
        <v>0</v>
      </c>
      <c r="C4">
        <v>37</v>
      </c>
      <c r="D4">
        <v>-1681.8253198465</v>
      </c>
      <c r="E4">
        <v>6.6068978400000006E-2</v>
      </c>
      <c r="F4">
        <v>3.7182505814199997E-2</v>
      </c>
      <c r="G4">
        <v>7</v>
      </c>
      <c r="H4" t="s">
        <v>10</v>
      </c>
      <c r="I4" t="s">
        <v>13</v>
      </c>
    </row>
    <row r="5" spans="1:12" x14ac:dyDescent="0.3">
      <c r="A5" t="s">
        <v>47</v>
      </c>
      <c r="B5">
        <v>-3</v>
      </c>
      <c r="C5">
        <v>19</v>
      </c>
      <c r="D5">
        <v>-2703.5124095327001</v>
      </c>
      <c r="E5">
        <v>9.1599697999999993E-2</v>
      </c>
      <c r="F5">
        <v>4.0631894047099999E-2</v>
      </c>
      <c r="G5">
        <v>2</v>
      </c>
      <c r="H5" t="s">
        <v>10</v>
      </c>
      <c r="I5" t="s">
        <v>48</v>
      </c>
    </row>
    <row r="6" spans="1:12" x14ac:dyDescent="0.3">
      <c r="A6" t="s">
        <v>49</v>
      </c>
      <c r="B6">
        <v>-3</v>
      </c>
      <c r="C6">
        <v>17</v>
      </c>
      <c r="D6">
        <v>-835.51674030319998</v>
      </c>
      <c r="E6">
        <v>6.2933151600000001E-2</v>
      </c>
      <c r="F6">
        <v>4.18335298115E-2</v>
      </c>
      <c r="G6">
        <v>4</v>
      </c>
      <c r="H6" t="s">
        <v>14</v>
      </c>
      <c r="I6" t="s">
        <v>16</v>
      </c>
    </row>
    <row r="7" spans="1:12" x14ac:dyDescent="0.3">
      <c r="A7" t="s">
        <v>50</v>
      </c>
      <c r="B7">
        <v>0</v>
      </c>
      <c r="C7">
        <v>49</v>
      </c>
      <c r="D7">
        <v>-1758.2427349364</v>
      </c>
      <c r="E7">
        <v>8.36834147E-2</v>
      </c>
      <c r="F7">
        <v>5.0122565995700002E-2</v>
      </c>
      <c r="G7">
        <v>12</v>
      </c>
      <c r="H7" t="s">
        <v>10</v>
      </c>
      <c r="I7" t="s">
        <v>11</v>
      </c>
    </row>
    <row r="8" spans="1:12" x14ac:dyDescent="0.3">
      <c r="A8" t="s">
        <v>51</v>
      </c>
      <c r="B8">
        <v>2</v>
      </c>
      <c r="C8">
        <v>47</v>
      </c>
      <c r="D8">
        <v>-1299.8714761004001</v>
      </c>
      <c r="E8">
        <v>8.64056515E-2</v>
      </c>
      <c r="F8">
        <v>4.4385245945100002E-2</v>
      </c>
      <c r="G8">
        <v>13</v>
      </c>
      <c r="H8" t="s">
        <v>10</v>
      </c>
      <c r="I8" t="s">
        <v>11</v>
      </c>
    </row>
    <row r="9" spans="1:12" x14ac:dyDescent="0.3">
      <c r="A9" t="s">
        <v>52</v>
      </c>
      <c r="B9">
        <v>0</v>
      </c>
      <c r="C9">
        <v>18</v>
      </c>
      <c r="D9">
        <v>-843.1394546217</v>
      </c>
      <c r="E9">
        <v>5.7263309900000003E-2</v>
      </c>
      <c r="F9">
        <v>3.5803311025100003E-2</v>
      </c>
      <c r="G9">
        <v>4</v>
      </c>
      <c r="H9" t="s">
        <v>14</v>
      </c>
      <c r="I9" t="s">
        <v>16</v>
      </c>
    </row>
    <row r="10" spans="1:12" x14ac:dyDescent="0.3">
      <c r="A10" t="s">
        <v>53</v>
      </c>
      <c r="B10">
        <v>-2</v>
      </c>
      <c r="C10">
        <v>25</v>
      </c>
      <c r="D10">
        <v>-1681.9841125096</v>
      </c>
      <c r="E10">
        <v>6.6987097999999995E-2</v>
      </c>
      <c r="F10">
        <v>3.0109712375E-2</v>
      </c>
      <c r="G10">
        <v>6</v>
      </c>
      <c r="H10" t="s">
        <v>14</v>
      </c>
      <c r="I10" t="s">
        <v>20</v>
      </c>
    </row>
    <row r="11" spans="1:12" x14ac:dyDescent="0.3">
      <c r="A11" t="s">
        <v>54</v>
      </c>
      <c r="B11">
        <v>0</v>
      </c>
      <c r="C11">
        <v>47</v>
      </c>
      <c r="D11">
        <v>-1376.0153445393</v>
      </c>
      <c r="E11">
        <v>7.8817569300000001E-2</v>
      </c>
      <c r="F11">
        <v>4.9515746653099997E-2</v>
      </c>
      <c r="G11">
        <v>34</v>
      </c>
      <c r="H11" t="s">
        <v>10</v>
      </c>
      <c r="I11" t="s">
        <v>11</v>
      </c>
    </row>
    <row r="12" spans="1:12" x14ac:dyDescent="0.3">
      <c r="A12" t="s">
        <v>55</v>
      </c>
      <c r="B12">
        <v>1</v>
      </c>
      <c r="C12">
        <v>45</v>
      </c>
      <c r="D12">
        <v>-1472.2582385620999</v>
      </c>
      <c r="E12">
        <v>6.2955603200000002E-2</v>
      </c>
      <c r="F12">
        <v>2.8144993578900001E-2</v>
      </c>
      <c r="G12">
        <v>14</v>
      </c>
      <c r="H12" t="s">
        <v>10</v>
      </c>
      <c r="I12" t="s">
        <v>12</v>
      </c>
    </row>
    <row r="13" spans="1:12" x14ac:dyDescent="0.3">
      <c r="A13" t="s">
        <v>56</v>
      </c>
      <c r="B13">
        <v>-2</v>
      </c>
      <c r="C13">
        <v>31</v>
      </c>
      <c r="D13">
        <v>-1603.2039112047</v>
      </c>
      <c r="E13">
        <v>6.2249056999999997E-2</v>
      </c>
      <c r="F13">
        <v>2.5013134828100001E-2</v>
      </c>
      <c r="G13">
        <v>8</v>
      </c>
      <c r="H13" t="s">
        <v>14</v>
      </c>
      <c r="I13" t="s">
        <v>18</v>
      </c>
    </row>
    <row r="14" spans="1:12" x14ac:dyDescent="0.3">
      <c r="A14" t="s">
        <v>19</v>
      </c>
      <c r="B14">
        <v>-1</v>
      </c>
      <c r="C14">
        <v>32</v>
      </c>
      <c r="D14">
        <v>-2121.3661561548001</v>
      </c>
      <c r="E14">
        <v>6.4357181599999994E-2</v>
      </c>
      <c r="F14">
        <v>2.9637120038600001E-2</v>
      </c>
      <c r="G14">
        <v>2</v>
      </c>
      <c r="H14" t="s">
        <v>14</v>
      </c>
      <c r="I14" t="s">
        <v>18</v>
      </c>
    </row>
    <row r="15" spans="1:12" x14ac:dyDescent="0.3">
      <c r="A15" t="s">
        <v>57</v>
      </c>
      <c r="B15">
        <v>-1</v>
      </c>
      <c r="C15">
        <v>11</v>
      </c>
      <c r="D15">
        <v>-1476.7722104867</v>
      </c>
      <c r="E15">
        <v>5.49533065E-2</v>
      </c>
      <c r="F15">
        <v>3.6284182180999998E-2</v>
      </c>
      <c r="G15">
        <v>11</v>
      </c>
      <c r="H15" t="s">
        <v>14</v>
      </c>
      <c r="I15" t="s">
        <v>20</v>
      </c>
    </row>
    <row r="16" spans="1:12" x14ac:dyDescent="0.3">
      <c r="A16" t="s">
        <v>58</v>
      </c>
      <c r="B16">
        <v>-3</v>
      </c>
      <c r="C16">
        <v>17</v>
      </c>
      <c r="D16">
        <v>-1915.817677686</v>
      </c>
      <c r="E16">
        <v>7.0516333099999995E-2</v>
      </c>
      <c r="F16">
        <v>3.7253032534099999E-2</v>
      </c>
      <c r="G16">
        <v>8</v>
      </c>
      <c r="H16" t="s">
        <v>14</v>
      </c>
      <c r="I16" t="s">
        <v>20</v>
      </c>
    </row>
    <row r="17" spans="1:9" x14ac:dyDescent="0.3">
      <c r="A17" t="s">
        <v>59</v>
      </c>
      <c r="B17">
        <v>0</v>
      </c>
      <c r="C17">
        <v>35</v>
      </c>
      <c r="D17">
        <v>-1109.0760136537001</v>
      </c>
      <c r="E17">
        <v>6.98646037E-2</v>
      </c>
      <c r="F17">
        <v>3.91827718893E-2</v>
      </c>
      <c r="G17">
        <v>19</v>
      </c>
      <c r="H17" t="s">
        <v>10</v>
      </c>
      <c r="I17" t="s">
        <v>13</v>
      </c>
    </row>
    <row r="18" spans="1:9" x14ac:dyDescent="0.3">
      <c r="A18" t="s">
        <v>60</v>
      </c>
      <c r="B18">
        <v>-4</v>
      </c>
      <c r="C18">
        <v>17</v>
      </c>
      <c r="D18">
        <v>-2578.8430057434998</v>
      </c>
      <c r="E18">
        <v>9.4490580399999996E-2</v>
      </c>
      <c r="F18">
        <v>5.00537763038E-2</v>
      </c>
      <c r="G18">
        <v>5</v>
      </c>
      <c r="H18" t="s">
        <v>10</v>
      </c>
      <c r="I18" t="s">
        <v>48</v>
      </c>
    </row>
    <row r="19" spans="1:9" x14ac:dyDescent="0.3">
      <c r="A19" t="s">
        <v>61</v>
      </c>
      <c r="B19">
        <v>0</v>
      </c>
      <c r="C19">
        <v>31</v>
      </c>
      <c r="D19">
        <v>-874.67347061559997</v>
      </c>
      <c r="E19">
        <v>5.81082126E-2</v>
      </c>
      <c r="F19">
        <v>2.6147960303600001E-2</v>
      </c>
      <c r="G19">
        <v>2</v>
      </c>
      <c r="H19" t="s">
        <v>14</v>
      </c>
      <c r="I19" t="s">
        <v>62</v>
      </c>
    </row>
    <row r="20" spans="1:9" x14ac:dyDescent="0.3">
      <c r="A20" t="s">
        <v>63</v>
      </c>
      <c r="B20">
        <v>0</v>
      </c>
      <c r="C20">
        <v>21</v>
      </c>
      <c r="D20">
        <v>-1462.2799996793001</v>
      </c>
      <c r="E20">
        <v>4.35574424E-2</v>
      </c>
      <c r="F20">
        <v>2.0874962115099999E-2</v>
      </c>
      <c r="G20">
        <v>2</v>
      </c>
      <c r="H20" t="s">
        <v>14</v>
      </c>
      <c r="I20" t="s">
        <v>20</v>
      </c>
    </row>
    <row r="21" spans="1:9" x14ac:dyDescent="0.3">
      <c r="A21" t="s">
        <v>64</v>
      </c>
      <c r="B21">
        <v>1</v>
      </c>
      <c r="C21">
        <v>29</v>
      </c>
      <c r="D21">
        <v>-1190.9958495241001</v>
      </c>
      <c r="E21">
        <v>3.3102682799999998E-2</v>
      </c>
      <c r="F21">
        <v>1.42997275266E-2</v>
      </c>
      <c r="G21">
        <v>1</v>
      </c>
      <c r="H21" t="s">
        <v>39</v>
      </c>
      <c r="I21" t="s">
        <v>40</v>
      </c>
    </row>
    <row r="22" spans="1:9" x14ac:dyDescent="0.3">
      <c r="A22" t="s">
        <v>21</v>
      </c>
      <c r="B22">
        <v>2</v>
      </c>
      <c r="C22">
        <v>31</v>
      </c>
      <c r="D22">
        <v>-1014.7611853625</v>
      </c>
      <c r="E22">
        <v>5.6783187700000001E-2</v>
      </c>
      <c r="F22">
        <v>4.0020976452999998E-2</v>
      </c>
      <c r="G22">
        <v>6</v>
      </c>
      <c r="H22" t="s">
        <v>10</v>
      </c>
      <c r="I22" t="s">
        <v>13</v>
      </c>
    </row>
    <row r="23" spans="1:9" x14ac:dyDescent="0.3">
      <c r="A23" t="s">
        <v>65</v>
      </c>
      <c r="B23">
        <v>-1</v>
      </c>
      <c r="C23">
        <v>28</v>
      </c>
      <c r="D23">
        <v>-2114.0844554961</v>
      </c>
      <c r="E23">
        <v>6.0871992600000001E-2</v>
      </c>
      <c r="F23">
        <v>2.80677146254E-2</v>
      </c>
      <c r="G23">
        <v>10</v>
      </c>
      <c r="H23" t="s">
        <v>14</v>
      </c>
      <c r="I23" t="s">
        <v>12</v>
      </c>
    </row>
    <row r="24" spans="1:9" x14ac:dyDescent="0.3">
      <c r="A24" t="s">
        <v>66</v>
      </c>
      <c r="B24">
        <v>1</v>
      </c>
      <c r="C24">
        <v>47</v>
      </c>
      <c r="D24">
        <v>-1569.3041084776</v>
      </c>
      <c r="E24">
        <v>6.4808387699999997E-2</v>
      </c>
      <c r="F24">
        <v>4.6938789377299998E-2</v>
      </c>
      <c r="G24">
        <v>7</v>
      </c>
      <c r="H24" t="s">
        <v>10</v>
      </c>
      <c r="I24" t="s">
        <v>13</v>
      </c>
    </row>
    <row r="25" spans="1:9" x14ac:dyDescent="0.3">
      <c r="A25" t="s">
        <v>67</v>
      </c>
      <c r="B25">
        <v>0</v>
      </c>
      <c r="C25">
        <v>37</v>
      </c>
      <c r="D25">
        <v>-1185.2053348869999</v>
      </c>
      <c r="E25">
        <v>0.1144073343</v>
      </c>
      <c r="F25">
        <v>4.8867597238700003E-2</v>
      </c>
      <c r="G25">
        <v>12</v>
      </c>
      <c r="H25" t="s">
        <v>10</v>
      </c>
      <c r="I25" t="s">
        <v>11</v>
      </c>
    </row>
    <row r="26" spans="1:9" x14ac:dyDescent="0.3">
      <c r="A26" t="s">
        <v>68</v>
      </c>
      <c r="B26">
        <v>2</v>
      </c>
      <c r="C26">
        <v>58</v>
      </c>
      <c r="D26">
        <v>-1627.8164031419001</v>
      </c>
      <c r="E26">
        <v>8.3823875899999997E-2</v>
      </c>
      <c r="F26">
        <v>4.76211438885E-2</v>
      </c>
      <c r="G26">
        <v>12</v>
      </c>
      <c r="H26" t="s">
        <v>10</v>
      </c>
      <c r="I26" t="s">
        <v>11</v>
      </c>
    </row>
    <row r="27" spans="1:9" x14ac:dyDescent="0.3">
      <c r="A27" t="s">
        <v>69</v>
      </c>
      <c r="B27">
        <v>2</v>
      </c>
      <c r="C27">
        <v>22</v>
      </c>
      <c r="D27">
        <v>-841.89270472520002</v>
      </c>
      <c r="E27">
        <v>5.71967434E-2</v>
      </c>
      <c r="F27">
        <v>2.5114851598999999E-2</v>
      </c>
      <c r="G27">
        <v>12</v>
      </c>
      <c r="H27" t="s">
        <v>10</v>
      </c>
      <c r="I27" t="s">
        <v>22</v>
      </c>
    </row>
    <row r="28" spans="1:9" x14ac:dyDescent="0.3">
      <c r="A28" t="s">
        <v>70</v>
      </c>
      <c r="B28">
        <v>-2</v>
      </c>
      <c r="C28">
        <v>27</v>
      </c>
      <c r="D28">
        <v>-2336.7398409231</v>
      </c>
      <c r="E28">
        <v>7.8806960600000003E-2</v>
      </c>
      <c r="F28">
        <v>4.71042857254E-2</v>
      </c>
      <c r="G28">
        <v>27</v>
      </c>
      <c r="H28" t="s">
        <v>10</v>
      </c>
      <c r="I28" t="s">
        <v>18</v>
      </c>
    </row>
    <row r="29" spans="1:9" x14ac:dyDescent="0.3">
      <c r="A29" t="s">
        <v>71</v>
      </c>
      <c r="B29">
        <v>0</v>
      </c>
      <c r="C29">
        <v>31</v>
      </c>
      <c r="D29">
        <v>-1644.1855638966999</v>
      </c>
      <c r="E29">
        <v>5.26484038E-2</v>
      </c>
      <c r="F29">
        <v>2.25291448384E-2</v>
      </c>
      <c r="G29">
        <v>13</v>
      </c>
      <c r="H29" t="s">
        <v>14</v>
      </c>
      <c r="I29" t="s">
        <v>12</v>
      </c>
    </row>
    <row r="30" spans="1:9" x14ac:dyDescent="0.3">
      <c r="A30" t="s">
        <v>72</v>
      </c>
      <c r="B30">
        <v>-2</v>
      </c>
      <c r="C30">
        <v>18</v>
      </c>
      <c r="D30">
        <v>-2325.9629317272002</v>
      </c>
      <c r="E30">
        <v>6.9366540899999996E-2</v>
      </c>
      <c r="F30">
        <v>3.9696333243000002E-2</v>
      </c>
      <c r="G30">
        <v>3</v>
      </c>
      <c r="H30" t="s">
        <v>10</v>
      </c>
      <c r="I30" t="s">
        <v>15</v>
      </c>
    </row>
    <row r="31" spans="1:9" x14ac:dyDescent="0.3">
      <c r="A31" t="s">
        <v>73</v>
      </c>
      <c r="B31">
        <v>2</v>
      </c>
      <c r="C31">
        <v>29</v>
      </c>
      <c r="D31">
        <v>-651.86524428140001</v>
      </c>
      <c r="E31">
        <v>4.5832636500000003E-2</v>
      </c>
      <c r="F31">
        <v>2.3425556201000002E-2</v>
      </c>
      <c r="G31">
        <v>14</v>
      </c>
      <c r="H31" t="s">
        <v>14</v>
      </c>
      <c r="I31" t="s">
        <v>24</v>
      </c>
    </row>
    <row r="32" spans="1:9" x14ac:dyDescent="0.3">
      <c r="A32" t="s">
        <v>74</v>
      </c>
      <c r="B32">
        <v>2</v>
      </c>
      <c r="C32">
        <v>41</v>
      </c>
      <c r="D32">
        <v>-921.98988547709996</v>
      </c>
      <c r="E32">
        <v>5.34872609E-2</v>
      </c>
      <c r="F32">
        <v>1.97960623402E-2</v>
      </c>
      <c r="G32">
        <v>23</v>
      </c>
      <c r="H32" t="s">
        <v>14</v>
      </c>
      <c r="I32" t="s">
        <v>12</v>
      </c>
    </row>
    <row r="33" spans="1:9" x14ac:dyDescent="0.3">
      <c r="A33" t="s">
        <v>75</v>
      </c>
      <c r="B33">
        <v>-2</v>
      </c>
      <c r="C33">
        <v>13</v>
      </c>
      <c r="D33">
        <v>-1647.7408753786001</v>
      </c>
      <c r="E33">
        <v>6.2021856299999997E-2</v>
      </c>
      <c r="F33">
        <v>4.3965602596300002E-2</v>
      </c>
      <c r="G33">
        <v>11</v>
      </c>
      <c r="H33" t="s">
        <v>10</v>
      </c>
      <c r="I33" t="s">
        <v>15</v>
      </c>
    </row>
    <row r="34" spans="1:9" x14ac:dyDescent="0.3">
      <c r="A34" t="s">
        <v>76</v>
      </c>
      <c r="B34">
        <v>0</v>
      </c>
      <c r="C34">
        <v>31</v>
      </c>
      <c r="D34">
        <v>-1569.1686394692999</v>
      </c>
      <c r="E34">
        <v>6.6765760499999993E-2</v>
      </c>
      <c r="F34">
        <v>4.1549136143900003E-2</v>
      </c>
      <c r="G34">
        <v>7</v>
      </c>
      <c r="H34" t="s">
        <v>10</v>
      </c>
      <c r="I34" t="s">
        <v>13</v>
      </c>
    </row>
    <row r="35" spans="1:9" x14ac:dyDescent="0.3">
      <c r="A35" t="s">
        <v>77</v>
      </c>
      <c r="B35">
        <v>2</v>
      </c>
      <c r="C35">
        <v>28</v>
      </c>
      <c r="D35">
        <v>-634.60989455870003</v>
      </c>
      <c r="E35">
        <v>2.8241933399999999E-2</v>
      </c>
      <c r="F35">
        <v>1.72253591511E-2</v>
      </c>
      <c r="G35">
        <v>26</v>
      </c>
      <c r="H35" t="s">
        <v>14</v>
      </c>
      <c r="I35" t="s">
        <v>25</v>
      </c>
    </row>
    <row r="36" spans="1:9" x14ac:dyDescent="0.3">
      <c r="A36" t="s">
        <v>78</v>
      </c>
      <c r="B36">
        <v>-3</v>
      </c>
      <c r="C36">
        <v>14</v>
      </c>
      <c r="D36">
        <v>-1275.7019746347</v>
      </c>
      <c r="E36">
        <v>6.2803195000000006E-2</v>
      </c>
      <c r="F36">
        <v>3.4258887720199999E-2</v>
      </c>
      <c r="G36">
        <v>8</v>
      </c>
      <c r="H36" t="s">
        <v>14</v>
      </c>
      <c r="I36" t="s">
        <v>18</v>
      </c>
    </row>
    <row r="37" spans="1:9" x14ac:dyDescent="0.3">
      <c r="A37" t="s">
        <v>79</v>
      </c>
      <c r="B37">
        <v>1</v>
      </c>
      <c r="C37">
        <v>50</v>
      </c>
      <c r="D37">
        <v>-1716.8864555513001</v>
      </c>
      <c r="E37">
        <v>9.6991145299999998E-2</v>
      </c>
      <c r="F37">
        <v>4.1946462287600003E-2</v>
      </c>
      <c r="G37">
        <v>13</v>
      </c>
      <c r="H37" t="s">
        <v>10</v>
      </c>
      <c r="I37" t="s">
        <v>80</v>
      </c>
    </row>
    <row r="38" spans="1:9" x14ac:dyDescent="0.3">
      <c r="A38" t="s">
        <v>81</v>
      </c>
      <c r="B38">
        <v>2</v>
      </c>
      <c r="C38">
        <v>38</v>
      </c>
      <c r="D38">
        <v>-1161.0162332371001</v>
      </c>
      <c r="E38">
        <v>4.6391697500000002E-2</v>
      </c>
      <c r="F38">
        <v>2.4008792232E-2</v>
      </c>
      <c r="G38">
        <v>16</v>
      </c>
      <c r="H38" t="s">
        <v>10</v>
      </c>
      <c r="I38" t="s">
        <v>22</v>
      </c>
    </row>
    <row r="39" spans="1:9" x14ac:dyDescent="0.3">
      <c r="A39" t="s">
        <v>82</v>
      </c>
      <c r="B39">
        <v>-3</v>
      </c>
      <c r="C39">
        <v>21</v>
      </c>
      <c r="D39">
        <v>-1211.8923397432</v>
      </c>
      <c r="E39">
        <v>7.7048730199999999E-2</v>
      </c>
      <c r="F39">
        <v>3.3254212892900002E-2</v>
      </c>
      <c r="G39">
        <v>2</v>
      </c>
      <c r="H39" t="s">
        <v>10</v>
      </c>
      <c r="I39" t="s">
        <v>48</v>
      </c>
    </row>
    <row r="40" spans="1:9" x14ac:dyDescent="0.3">
      <c r="A40" t="s">
        <v>83</v>
      </c>
      <c r="B40">
        <v>0</v>
      </c>
      <c r="C40">
        <v>12</v>
      </c>
      <c r="D40">
        <v>-1460.2852307229</v>
      </c>
      <c r="E40">
        <v>4.0952919599999998E-2</v>
      </c>
      <c r="F40">
        <v>2.6171076031700002E-2</v>
      </c>
      <c r="G40">
        <v>9</v>
      </c>
      <c r="H40" t="s">
        <v>14</v>
      </c>
      <c r="I40" t="s">
        <v>20</v>
      </c>
    </row>
    <row r="41" spans="1:9" x14ac:dyDescent="0.3">
      <c r="A41" t="s">
        <v>84</v>
      </c>
      <c r="B41">
        <v>-2</v>
      </c>
      <c r="C41">
        <v>33</v>
      </c>
      <c r="D41">
        <v>-2474.6054688593999</v>
      </c>
      <c r="E41">
        <v>7.4857830799999997E-2</v>
      </c>
      <c r="F41">
        <v>3.7413977980500002E-2</v>
      </c>
      <c r="G41">
        <v>24</v>
      </c>
      <c r="H41" t="s">
        <v>10</v>
      </c>
      <c r="I41" t="s">
        <v>48</v>
      </c>
    </row>
    <row r="42" spans="1:9" x14ac:dyDescent="0.3">
      <c r="A42" t="s">
        <v>85</v>
      </c>
      <c r="B42">
        <v>-1</v>
      </c>
      <c r="C42">
        <v>28</v>
      </c>
      <c r="D42">
        <v>-2089.3930427073001</v>
      </c>
      <c r="E42">
        <v>6.0045995999999997E-2</v>
      </c>
      <c r="F42">
        <v>2.47422028541E-2</v>
      </c>
      <c r="G42">
        <v>3</v>
      </c>
      <c r="H42" t="s">
        <v>14</v>
      </c>
      <c r="I42" t="s">
        <v>20</v>
      </c>
    </row>
    <row r="43" spans="1:9" x14ac:dyDescent="0.3">
      <c r="A43" t="s">
        <v>86</v>
      </c>
      <c r="B43">
        <v>2</v>
      </c>
      <c r="C43">
        <v>58</v>
      </c>
      <c r="D43">
        <v>-1419.6451550144</v>
      </c>
      <c r="E43">
        <v>8.1528144799999994E-2</v>
      </c>
      <c r="F43">
        <v>4.2160468396600002E-2</v>
      </c>
      <c r="G43">
        <v>6</v>
      </c>
      <c r="H43" t="s">
        <v>10</v>
      </c>
      <c r="I43" t="s">
        <v>13</v>
      </c>
    </row>
    <row r="44" spans="1:9" x14ac:dyDescent="0.3">
      <c r="A44" t="s">
        <v>87</v>
      </c>
      <c r="B44">
        <v>-1</v>
      </c>
      <c r="C44">
        <v>17</v>
      </c>
      <c r="D44">
        <v>-1529.2005199984001</v>
      </c>
      <c r="E44">
        <v>6.3257029399999998E-2</v>
      </c>
      <c r="F44">
        <v>2.9193284407899998E-2</v>
      </c>
      <c r="G44">
        <v>4</v>
      </c>
      <c r="H44" t="s">
        <v>14</v>
      </c>
      <c r="I44" t="s">
        <v>18</v>
      </c>
    </row>
    <row r="45" spans="1:9" x14ac:dyDescent="0.3">
      <c r="A45" t="s">
        <v>88</v>
      </c>
      <c r="B45">
        <v>-1</v>
      </c>
      <c r="C45">
        <v>32</v>
      </c>
      <c r="D45">
        <v>-2133.5286906612</v>
      </c>
      <c r="E45">
        <v>6.2079430300000002E-2</v>
      </c>
      <c r="F45">
        <v>2.3907504950900001E-2</v>
      </c>
      <c r="G45">
        <v>14</v>
      </c>
      <c r="H45" t="s">
        <v>14</v>
      </c>
      <c r="I45" t="s">
        <v>12</v>
      </c>
    </row>
    <row r="46" spans="1:9" x14ac:dyDescent="0.3">
      <c r="A46" t="s">
        <v>89</v>
      </c>
      <c r="B46">
        <v>0</v>
      </c>
      <c r="C46">
        <v>45</v>
      </c>
      <c r="D46">
        <v>-1869.9418695574</v>
      </c>
      <c r="E46">
        <v>6.8260820799999997E-2</v>
      </c>
      <c r="F46">
        <v>2.71583920028E-2</v>
      </c>
      <c r="G46">
        <v>18</v>
      </c>
      <c r="H46" t="s">
        <v>10</v>
      </c>
      <c r="I46" t="s">
        <v>22</v>
      </c>
    </row>
    <row r="47" spans="1:9" x14ac:dyDescent="0.3">
      <c r="A47" t="s">
        <v>90</v>
      </c>
      <c r="B47">
        <v>2</v>
      </c>
      <c r="C47">
        <v>18</v>
      </c>
      <c r="D47">
        <v>-635.30765843710003</v>
      </c>
      <c r="E47">
        <v>3.3828080099999998E-2</v>
      </c>
      <c r="F47">
        <v>2.20118990248E-2</v>
      </c>
      <c r="G47">
        <v>1</v>
      </c>
      <c r="H47" t="s">
        <v>39</v>
      </c>
      <c r="I47" t="s">
        <v>40</v>
      </c>
    </row>
    <row r="48" spans="1:9" x14ac:dyDescent="0.3">
      <c r="A48" t="s">
        <v>91</v>
      </c>
      <c r="B48">
        <v>0</v>
      </c>
      <c r="C48">
        <v>80</v>
      </c>
      <c r="D48">
        <v>-2588.9657730869999</v>
      </c>
      <c r="E48">
        <v>9.8436042099999996E-2</v>
      </c>
      <c r="F48">
        <v>3.5885731287100001E-2</v>
      </c>
      <c r="G48">
        <v>6</v>
      </c>
      <c r="H48" t="s">
        <v>10</v>
      </c>
      <c r="I48" t="s">
        <v>92</v>
      </c>
    </row>
    <row r="49" spans="1:9" x14ac:dyDescent="0.3">
      <c r="A49" t="s">
        <v>93</v>
      </c>
      <c r="B49">
        <v>0</v>
      </c>
      <c r="C49">
        <v>34</v>
      </c>
      <c r="D49">
        <v>-1899.6128050422999</v>
      </c>
      <c r="E49">
        <v>0.12108175390000001</v>
      </c>
      <c r="F49">
        <v>5.7409891096600003E-2</v>
      </c>
      <c r="G49">
        <v>1</v>
      </c>
      <c r="H49" t="s">
        <v>39</v>
      </c>
      <c r="I49" t="s">
        <v>40</v>
      </c>
    </row>
    <row r="50" spans="1:9" x14ac:dyDescent="0.3">
      <c r="A50" t="s">
        <v>94</v>
      </c>
      <c r="B50">
        <v>1</v>
      </c>
      <c r="C50">
        <v>46</v>
      </c>
      <c r="D50">
        <v>-1630.7670403965001</v>
      </c>
      <c r="E50">
        <v>6.4832139600000005E-2</v>
      </c>
      <c r="F50">
        <v>4.7032303597200002E-2</v>
      </c>
      <c r="G50">
        <v>46</v>
      </c>
      <c r="H50" t="s">
        <v>14</v>
      </c>
      <c r="I50" t="s">
        <v>24</v>
      </c>
    </row>
    <row r="51" spans="1:9" x14ac:dyDescent="0.3">
      <c r="A51" t="s">
        <v>95</v>
      </c>
      <c r="B51">
        <v>1</v>
      </c>
      <c r="C51">
        <v>50</v>
      </c>
      <c r="D51">
        <v>-1741.6845765469</v>
      </c>
      <c r="E51">
        <v>8.5364370999999994E-2</v>
      </c>
      <c r="F51">
        <v>5.08445324452E-2</v>
      </c>
      <c r="G51">
        <v>35</v>
      </c>
      <c r="H51" t="s">
        <v>10</v>
      </c>
      <c r="I5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I21" sqref="A1:I21"/>
    </sheetView>
  </sheetViews>
  <sheetFormatPr defaultRowHeight="14.4" x14ac:dyDescent="0.3"/>
  <cols>
    <col min="1" max="1" width="19.5546875" bestFit="1" customWidth="1"/>
    <col min="2" max="2" width="4" bestFit="1" customWidth="1"/>
    <col min="3" max="3" width="7.5546875" bestFit="1" customWidth="1"/>
    <col min="4" max="4" width="12.6640625" bestFit="1" customWidth="1"/>
    <col min="5" max="6" width="12" bestFit="1" customWidth="1"/>
    <col min="7" max="7" width="13.44140625" bestFit="1" customWidth="1"/>
    <col min="8" max="8" width="12.33203125" bestFit="1" customWidth="1"/>
    <col min="9" max="9" width="6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42</v>
      </c>
      <c r="L1" t="s">
        <v>258</v>
      </c>
    </row>
    <row r="2" spans="1:12" x14ac:dyDescent="0.3">
      <c r="A2" t="s">
        <v>193</v>
      </c>
      <c r="B2">
        <v>-1</v>
      </c>
      <c r="C2">
        <v>34</v>
      </c>
      <c r="D2">
        <v>-1879.2808914121999</v>
      </c>
      <c r="E2">
        <v>0.1382324378</v>
      </c>
      <c r="F2">
        <v>3.5536622144800002E-2</v>
      </c>
      <c r="G2">
        <v>1</v>
      </c>
      <c r="H2" t="s">
        <v>39</v>
      </c>
      <c r="I2" t="s">
        <v>40</v>
      </c>
      <c r="K2">
        <f>AVERAGE(E2:E51)</f>
        <v>8.2442794752000004E-2</v>
      </c>
      <c r="L2">
        <f>AVERAGE(F2:F51)</f>
        <v>3.7964385087434008E-2</v>
      </c>
    </row>
    <row r="3" spans="1:12" x14ac:dyDescent="0.3">
      <c r="A3" t="s">
        <v>194</v>
      </c>
      <c r="B3">
        <v>0</v>
      </c>
      <c r="C3">
        <v>19</v>
      </c>
      <c r="D3">
        <v>-1204.0383408557</v>
      </c>
      <c r="E3">
        <v>4.4449531399999999E-2</v>
      </c>
      <c r="F3">
        <v>2.0456561889E-2</v>
      </c>
      <c r="G3">
        <v>2</v>
      </c>
      <c r="H3" t="s">
        <v>14</v>
      </c>
      <c r="I3" t="s">
        <v>15</v>
      </c>
    </row>
    <row r="4" spans="1:12" x14ac:dyDescent="0.3">
      <c r="A4" t="s">
        <v>195</v>
      </c>
      <c r="B4">
        <v>2</v>
      </c>
      <c r="C4">
        <v>90</v>
      </c>
      <c r="D4">
        <v>-2397.1408468200998</v>
      </c>
      <c r="E4">
        <v>7.5843898000000007E-2</v>
      </c>
      <c r="F4">
        <v>2.22507864742E-2</v>
      </c>
      <c r="G4">
        <v>82</v>
      </c>
      <c r="H4" t="s">
        <v>10</v>
      </c>
      <c r="I4" t="s">
        <v>12</v>
      </c>
    </row>
    <row r="5" spans="1:12" x14ac:dyDescent="0.3">
      <c r="A5" t="s">
        <v>196</v>
      </c>
      <c r="B5">
        <v>2</v>
      </c>
      <c r="C5">
        <v>61</v>
      </c>
      <c r="D5">
        <v>-1642.3848884027</v>
      </c>
      <c r="E5">
        <v>9.0975002700000002E-2</v>
      </c>
      <c r="F5">
        <v>4.9402579196200003E-2</v>
      </c>
      <c r="G5">
        <v>12</v>
      </c>
      <c r="H5" t="s">
        <v>10</v>
      </c>
      <c r="I5" t="s">
        <v>13</v>
      </c>
    </row>
    <row r="6" spans="1:12" x14ac:dyDescent="0.3">
      <c r="A6" t="s">
        <v>197</v>
      </c>
      <c r="B6">
        <v>2</v>
      </c>
      <c r="C6">
        <v>52</v>
      </c>
      <c r="D6">
        <v>-1399.2622725478</v>
      </c>
      <c r="E6">
        <v>7.7126253199999995E-2</v>
      </c>
      <c r="F6">
        <v>3.6160188455599998E-2</v>
      </c>
      <c r="G6">
        <v>10</v>
      </c>
      <c r="H6" t="s">
        <v>10</v>
      </c>
      <c r="I6" t="s">
        <v>11</v>
      </c>
    </row>
    <row r="7" spans="1:12" x14ac:dyDescent="0.3">
      <c r="A7" t="s">
        <v>43</v>
      </c>
      <c r="B7">
        <v>1</v>
      </c>
      <c r="C7">
        <v>49</v>
      </c>
      <c r="D7">
        <v>-1736.6515326668</v>
      </c>
      <c r="E7">
        <v>7.9387632799999996E-2</v>
      </c>
      <c r="F7">
        <v>4.6104782167299997E-2</v>
      </c>
      <c r="G7">
        <v>41</v>
      </c>
      <c r="H7" t="s">
        <v>10</v>
      </c>
      <c r="I7" t="s">
        <v>12</v>
      </c>
    </row>
    <row r="8" spans="1:12" x14ac:dyDescent="0.3">
      <c r="A8" t="s">
        <v>198</v>
      </c>
      <c r="B8">
        <v>2</v>
      </c>
      <c r="C8">
        <v>59</v>
      </c>
      <c r="D8">
        <v>-1566.1923463945</v>
      </c>
      <c r="E8">
        <v>0.15142990009999999</v>
      </c>
      <c r="F8">
        <v>4.4789723384800001E-2</v>
      </c>
      <c r="G8">
        <v>1</v>
      </c>
      <c r="H8" t="s">
        <v>39</v>
      </c>
      <c r="I8" t="s">
        <v>40</v>
      </c>
    </row>
    <row r="9" spans="1:12" x14ac:dyDescent="0.3">
      <c r="A9" t="s">
        <v>199</v>
      </c>
      <c r="B9">
        <v>2</v>
      </c>
      <c r="C9">
        <v>61</v>
      </c>
      <c r="D9">
        <v>-1567.3107138995999</v>
      </c>
      <c r="E9">
        <v>9.0579397300000003E-2</v>
      </c>
      <c r="F9">
        <v>5.62167520546E-2</v>
      </c>
      <c r="G9">
        <v>12</v>
      </c>
      <c r="H9" t="s">
        <v>10</v>
      </c>
      <c r="I9" t="s">
        <v>13</v>
      </c>
    </row>
    <row r="10" spans="1:12" x14ac:dyDescent="0.3">
      <c r="A10" t="s">
        <v>200</v>
      </c>
      <c r="B10">
        <v>0</v>
      </c>
      <c r="C10">
        <v>32</v>
      </c>
      <c r="D10">
        <v>-1835.8768112002999</v>
      </c>
      <c r="E10">
        <v>7.2015683400000002E-2</v>
      </c>
      <c r="F10">
        <v>4.1296555211499997E-2</v>
      </c>
      <c r="G10">
        <v>26</v>
      </c>
      <c r="H10" t="s">
        <v>14</v>
      </c>
      <c r="I10" t="s">
        <v>22</v>
      </c>
    </row>
    <row r="11" spans="1:12" x14ac:dyDescent="0.3">
      <c r="A11" t="s">
        <v>201</v>
      </c>
      <c r="B11">
        <v>-4</v>
      </c>
      <c r="C11">
        <v>16</v>
      </c>
      <c r="D11">
        <v>-1736.3165020558999</v>
      </c>
      <c r="E11">
        <v>0.12215428270000001</v>
      </c>
      <c r="F11">
        <v>7.6601362069700002E-2</v>
      </c>
      <c r="G11">
        <v>5</v>
      </c>
      <c r="H11" t="s">
        <v>10</v>
      </c>
      <c r="I11" t="s">
        <v>16</v>
      </c>
    </row>
    <row r="12" spans="1:12" x14ac:dyDescent="0.3">
      <c r="A12" t="s">
        <v>202</v>
      </c>
      <c r="B12">
        <v>2</v>
      </c>
      <c r="C12">
        <v>51</v>
      </c>
      <c r="D12">
        <v>-1285.9487887272001</v>
      </c>
      <c r="E12">
        <v>8.07599076E-2</v>
      </c>
      <c r="F12">
        <v>5.5762736374999997E-2</v>
      </c>
      <c r="G12">
        <v>10</v>
      </c>
      <c r="H12" t="s">
        <v>10</v>
      </c>
      <c r="I12" t="s">
        <v>12</v>
      </c>
    </row>
    <row r="13" spans="1:12" x14ac:dyDescent="0.3">
      <c r="A13" t="s">
        <v>203</v>
      </c>
      <c r="B13">
        <v>-2</v>
      </c>
      <c r="C13">
        <v>16</v>
      </c>
      <c r="D13">
        <v>-1893.0891032732</v>
      </c>
      <c r="E13">
        <v>6.2282099200000003E-2</v>
      </c>
      <c r="F13">
        <v>3.0843508899700001E-2</v>
      </c>
      <c r="G13">
        <v>4</v>
      </c>
      <c r="H13" t="s">
        <v>14</v>
      </c>
      <c r="I13" t="s">
        <v>18</v>
      </c>
    </row>
    <row r="14" spans="1:12" x14ac:dyDescent="0.3">
      <c r="A14" t="s">
        <v>204</v>
      </c>
      <c r="B14">
        <v>0</v>
      </c>
      <c r="C14">
        <v>19</v>
      </c>
      <c r="D14">
        <v>-1186.984405871</v>
      </c>
      <c r="E14">
        <v>4.2123508099999998E-2</v>
      </c>
      <c r="F14">
        <v>1.7504689238199998E-2</v>
      </c>
      <c r="G14">
        <v>2</v>
      </c>
      <c r="H14" t="s">
        <v>14</v>
      </c>
      <c r="I14" t="s">
        <v>18</v>
      </c>
    </row>
    <row r="15" spans="1:12" x14ac:dyDescent="0.3">
      <c r="A15" t="s">
        <v>205</v>
      </c>
      <c r="B15">
        <v>-2</v>
      </c>
      <c r="C15">
        <v>17</v>
      </c>
      <c r="D15">
        <v>-1534.2102850721999</v>
      </c>
      <c r="E15">
        <v>0.1113098683</v>
      </c>
      <c r="F15">
        <v>4.7196950352900002E-2</v>
      </c>
      <c r="G15">
        <v>3</v>
      </c>
      <c r="H15" t="s">
        <v>10</v>
      </c>
      <c r="I15" t="s">
        <v>16</v>
      </c>
    </row>
    <row r="16" spans="1:12" x14ac:dyDescent="0.3">
      <c r="A16" t="s">
        <v>206</v>
      </c>
      <c r="B16">
        <v>-2</v>
      </c>
      <c r="C16">
        <v>29</v>
      </c>
      <c r="D16">
        <v>-2355.4542365384</v>
      </c>
      <c r="E16">
        <v>8.08499253E-2</v>
      </c>
      <c r="F16">
        <v>4.2728177276500003E-2</v>
      </c>
      <c r="G16">
        <v>5</v>
      </c>
      <c r="H16" t="s">
        <v>10</v>
      </c>
      <c r="I16" t="s">
        <v>48</v>
      </c>
    </row>
    <row r="17" spans="1:9" x14ac:dyDescent="0.3">
      <c r="A17" t="s">
        <v>207</v>
      </c>
      <c r="B17">
        <v>-3</v>
      </c>
      <c r="C17">
        <v>18</v>
      </c>
      <c r="D17">
        <v>-2649.6455365781999</v>
      </c>
      <c r="E17">
        <v>8.4251753900000004E-2</v>
      </c>
      <c r="F17">
        <v>4.0105569561399997E-2</v>
      </c>
      <c r="G17">
        <v>8</v>
      </c>
      <c r="H17" t="s">
        <v>10</v>
      </c>
      <c r="I17" t="s">
        <v>48</v>
      </c>
    </row>
    <row r="18" spans="1:9" x14ac:dyDescent="0.3">
      <c r="A18" t="s">
        <v>74</v>
      </c>
      <c r="B18">
        <v>2</v>
      </c>
      <c r="C18">
        <v>41</v>
      </c>
      <c r="D18">
        <v>-922.02974143790004</v>
      </c>
      <c r="E18">
        <v>7.6537751700000003E-2</v>
      </c>
      <c r="F18">
        <v>4.4589282141100001E-2</v>
      </c>
      <c r="G18">
        <v>33</v>
      </c>
      <c r="H18" t="s">
        <v>10</v>
      </c>
      <c r="I18" t="s">
        <v>12</v>
      </c>
    </row>
    <row r="19" spans="1:9" x14ac:dyDescent="0.3">
      <c r="A19" t="s">
        <v>208</v>
      </c>
      <c r="B19">
        <v>1</v>
      </c>
      <c r="C19">
        <v>36</v>
      </c>
      <c r="D19">
        <v>-1185.2000998219</v>
      </c>
      <c r="E19">
        <v>0.15953890970000001</v>
      </c>
      <c r="F19">
        <v>3.6703725506599998E-2</v>
      </c>
      <c r="G19">
        <v>1</v>
      </c>
      <c r="H19" t="s">
        <v>39</v>
      </c>
      <c r="I19" t="s">
        <v>40</v>
      </c>
    </row>
    <row r="20" spans="1:9" x14ac:dyDescent="0.3">
      <c r="A20" t="s">
        <v>209</v>
      </c>
      <c r="B20">
        <v>1</v>
      </c>
      <c r="C20">
        <v>27</v>
      </c>
      <c r="D20">
        <v>-1036.0264322669</v>
      </c>
      <c r="E20">
        <v>7.9824094499999998E-2</v>
      </c>
      <c r="F20">
        <v>2.6683021967099999E-2</v>
      </c>
      <c r="G20">
        <v>21</v>
      </c>
      <c r="H20" t="s">
        <v>14</v>
      </c>
      <c r="I20" t="s">
        <v>22</v>
      </c>
    </row>
    <row r="21" spans="1:9" x14ac:dyDescent="0.3">
      <c r="A21" t="s">
        <v>210</v>
      </c>
      <c r="B21">
        <v>1</v>
      </c>
      <c r="C21">
        <v>16</v>
      </c>
      <c r="D21">
        <v>-1124.0941208867</v>
      </c>
      <c r="E21">
        <v>2.8242917400000001E-2</v>
      </c>
      <c r="F21">
        <v>1.5960074980900001E-2</v>
      </c>
      <c r="G21">
        <v>12</v>
      </c>
      <c r="H21" t="s">
        <v>14</v>
      </c>
      <c r="I21" t="s">
        <v>48</v>
      </c>
    </row>
    <row r="22" spans="1:9" x14ac:dyDescent="0.3">
      <c r="A22" t="s">
        <v>9</v>
      </c>
      <c r="B22">
        <v>0</v>
      </c>
      <c r="C22">
        <v>39</v>
      </c>
      <c r="D22">
        <v>-1758.1228938613001</v>
      </c>
      <c r="E22">
        <v>7.7585285800000001E-2</v>
      </c>
      <c r="F22">
        <v>3.2761241924199998E-2</v>
      </c>
      <c r="G22">
        <v>10</v>
      </c>
      <c r="H22" t="s">
        <v>10</v>
      </c>
      <c r="I22" t="s">
        <v>11</v>
      </c>
    </row>
    <row r="23" spans="1:9" x14ac:dyDescent="0.3">
      <c r="A23" t="s">
        <v>211</v>
      </c>
      <c r="B23">
        <v>-4</v>
      </c>
      <c r="C23">
        <v>17</v>
      </c>
      <c r="D23">
        <v>-1368.9472512425</v>
      </c>
      <c r="E23">
        <v>0.1174627199</v>
      </c>
      <c r="F23">
        <v>7.0455917806499999E-2</v>
      </c>
      <c r="G23">
        <v>3</v>
      </c>
      <c r="H23" t="s">
        <v>10</v>
      </c>
      <c r="I23" t="s">
        <v>16</v>
      </c>
    </row>
    <row r="24" spans="1:9" x14ac:dyDescent="0.3">
      <c r="A24" t="s">
        <v>212</v>
      </c>
      <c r="B24">
        <v>-1</v>
      </c>
      <c r="C24">
        <v>32</v>
      </c>
      <c r="D24">
        <v>-1815.4330048137001</v>
      </c>
      <c r="E24">
        <v>6.7184208699999998E-2</v>
      </c>
      <c r="F24">
        <v>4.1172302617099997E-2</v>
      </c>
      <c r="G24">
        <v>17</v>
      </c>
      <c r="H24" t="s">
        <v>14</v>
      </c>
      <c r="I24" t="s">
        <v>22</v>
      </c>
    </row>
    <row r="25" spans="1:9" x14ac:dyDescent="0.3">
      <c r="A25" t="s">
        <v>213</v>
      </c>
      <c r="B25">
        <v>1</v>
      </c>
      <c r="C25">
        <v>56</v>
      </c>
      <c r="D25">
        <v>-1435.396290763</v>
      </c>
      <c r="E25">
        <v>7.8763839000000002E-2</v>
      </c>
      <c r="F25">
        <v>5.6285509421800002E-2</v>
      </c>
      <c r="G25">
        <v>15</v>
      </c>
      <c r="H25" t="s">
        <v>10</v>
      </c>
      <c r="I25" t="s">
        <v>12</v>
      </c>
    </row>
    <row r="26" spans="1:9" x14ac:dyDescent="0.3">
      <c r="A26" t="s">
        <v>214</v>
      </c>
      <c r="B26">
        <v>0</v>
      </c>
      <c r="C26">
        <v>38</v>
      </c>
      <c r="D26">
        <v>-1732.3748845543</v>
      </c>
      <c r="E26">
        <v>7.15726691E-2</v>
      </c>
      <c r="F26">
        <v>3.76193505789E-2</v>
      </c>
      <c r="G26">
        <v>23</v>
      </c>
      <c r="H26" t="s">
        <v>14</v>
      </c>
      <c r="I26" t="s">
        <v>22</v>
      </c>
    </row>
    <row r="27" spans="1:9" x14ac:dyDescent="0.3">
      <c r="A27" t="s">
        <v>215</v>
      </c>
      <c r="B27">
        <v>0</v>
      </c>
      <c r="C27">
        <v>36</v>
      </c>
      <c r="D27">
        <v>-1897.4561403389</v>
      </c>
      <c r="E27">
        <v>7.6697454999999998E-2</v>
      </c>
      <c r="F27">
        <v>4.0705643000999998E-2</v>
      </c>
      <c r="G27">
        <v>30</v>
      </c>
      <c r="H27" t="s">
        <v>14</v>
      </c>
      <c r="I27" t="s">
        <v>22</v>
      </c>
    </row>
    <row r="28" spans="1:9" x14ac:dyDescent="0.3">
      <c r="A28" t="s">
        <v>216</v>
      </c>
      <c r="B28">
        <v>0</v>
      </c>
      <c r="C28">
        <v>26</v>
      </c>
      <c r="D28">
        <v>-783.81382589980001</v>
      </c>
      <c r="E28">
        <v>4.9625026099999997E-2</v>
      </c>
      <c r="F28">
        <v>1.8356832522700001E-2</v>
      </c>
      <c r="G28">
        <v>1</v>
      </c>
      <c r="H28" t="s">
        <v>39</v>
      </c>
      <c r="I28" t="s">
        <v>40</v>
      </c>
    </row>
    <row r="29" spans="1:9" x14ac:dyDescent="0.3">
      <c r="A29" t="s">
        <v>217</v>
      </c>
      <c r="B29">
        <v>1</v>
      </c>
      <c r="C29">
        <v>43</v>
      </c>
      <c r="D29">
        <v>-1483.5034767182001</v>
      </c>
      <c r="E29">
        <v>7.8663732799999997E-2</v>
      </c>
      <c r="F29">
        <v>3.95284219262E-2</v>
      </c>
      <c r="G29">
        <v>19</v>
      </c>
      <c r="H29" t="s">
        <v>14</v>
      </c>
      <c r="I29" t="s">
        <v>22</v>
      </c>
    </row>
    <row r="30" spans="1:9" x14ac:dyDescent="0.3">
      <c r="A30" t="s">
        <v>218</v>
      </c>
      <c r="B30">
        <v>-2</v>
      </c>
      <c r="C30">
        <v>20</v>
      </c>
      <c r="D30">
        <v>-2108.4835120169</v>
      </c>
      <c r="E30">
        <v>7.6110994099999996E-2</v>
      </c>
      <c r="F30">
        <v>3.2695200758899999E-2</v>
      </c>
      <c r="G30">
        <v>10</v>
      </c>
      <c r="H30" t="s">
        <v>10</v>
      </c>
      <c r="I30" t="s">
        <v>48</v>
      </c>
    </row>
    <row r="31" spans="1:9" x14ac:dyDescent="0.3">
      <c r="A31" t="s">
        <v>219</v>
      </c>
      <c r="B31">
        <v>-3</v>
      </c>
      <c r="C31">
        <v>22</v>
      </c>
      <c r="D31">
        <v>-1447.5954086987999</v>
      </c>
      <c r="E31">
        <v>6.8987019100000005E-2</v>
      </c>
      <c r="F31">
        <v>4.5686281951800002E-2</v>
      </c>
      <c r="G31">
        <v>14</v>
      </c>
      <c r="H31" t="s">
        <v>10</v>
      </c>
      <c r="I31" t="s">
        <v>12</v>
      </c>
    </row>
    <row r="32" spans="1:9" x14ac:dyDescent="0.3">
      <c r="A32" t="s">
        <v>220</v>
      </c>
      <c r="B32">
        <v>-1</v>
      </c>
      <c r="C32">
        <v>28</v>
      </c>
      <c r="D32">
        <v>-893.74965553740003</v>
      </c>
      <c r="E32">
        <v>7.8445396099999995E-2</v>
      </c>
      <c r="F32">
        <v>2.7849607557599999E-2</v>
      </c>
      <c r="G32">
        <v>22</v>
      </c>
      <c r="H32" t="s">
        <v>14</v>
      </c>
      <c r="I32" t="s">
        <v>22</v>
      </c>
    </row>
    <row r="33" spans="1:9" x14ac:dyDescent="0.3">
      <c r="A33" t="s">
        <v>221</v>
      </c>
      <c r="B33">
        <v>1</v>
      </c>
      <c r="C33">
        <v>25</v>
      </c>
      <c r="D33">
        <v>-841.01769095899999</v>
      </c>
      <c r="E33">
        <v>4.1826872299999998E-2</v>
      </c>
      <c r="F33">
        <v>1.6661390788699999E-2</v>
      </c>
      <c r="G33">
        <v>1</v>
      </c>
      <c r="H33" t="s">
        <v>39</v>
      </c>
      <c r="I33" t="s">
        <v>40</v>
      </c>
    </row>
    <row r="34" spans="1:9" x14ac:dyDescent="0.3">
      <c r="A34" t="s">
        <v>222</v>
      </c>
      <c r="B34">
        <v>2</v>
      </c>
      <c r="C34">
        <v>55</v>
      </c>
      <c r="D34">
        <v>-1455.6123564448001</v>
      </c>
      <c r="E34">
        <v>7.7740912400000001E-2</v>
      </c>
      <c r="F34">
        <v>3.5500601921300001E-2</v>
      </c>
      <c r="G34">
        <v>10</v>
      </c>
      <c r="H34" t="s">
        <v>10</v>
      </c>
      <c r="I34" t="s">
        <v>11</v>
      </c>
    </row>
    <row r="35" spans="1:9" x14ac:dyDescent="0.3">
      <c r="A35" t="s">
        <v>223</v>
      </c>
      <c r="B35">
        <v>2</v>
      </c>
      <c r="C35">
        <v>21</v>
      </c>
      <c r="D35">
        <v>-708.78911742670005</v>
      </c>
      <c r="E35">
        <v>2.88795804E-2</v>
      </c>
      <c r="F35">
        <v>1.4291595237900001E-2</v>
      </c>
      <c r="G35">
        <v>8</v>
      </c>
      <c r="H35" t="s">
        <v>14</v>
      </c>
      <c r="I35" t="s">
        <v>24</v>
      </c>
    </row>
    <row r="36" spans="1:9" x14ac:dyDescent="0.3">
      <c r="A36" t="s">
        <v>110</v>
      </c>
      <c r="B36">
        <v>2</v>
      </c>
      <c r="C36">
        <v>53</v>
      </c>
      <c r="D36">
        <v>-1337.5344389811</v>
      </c>
      <c r="E36">
        <v>8.1987520499999994E-2</v>
      </c>
      <c r="F36">
        <v>4.6445301654299997E-2</v>
      </c>
      <c r="G36">
        <v>16</v>
      </c>
      <c r="H36" t="s">
        <v>14</v>
      </c>
      <c r="I36" t="s">
        <v>22</v>
      </c>
    </row>
    <row r="37" spans="1:9" x14ac:dyDescent="0.3">
      <c r="A37" t="s">
        <v>224</v>
      </c>
      <c r="B37">
        <v>1</v>
      </c>
      <c r="C37">
        <v>28</v>
      </c>
      <c r="D37">
        <v>-668.60791414120001</v>
      </c>
      <c r="E37">
        <v>8.6526332999999997E-2</v>
      </c>
      <c r="F37">
        <v>2.7329773385900001E-2</v>
      </c>
      <c r="G37">
        <v>22</v>
      </c>
      <c r="H37" t="s">
        <v>14</v>
      </c>
      <c r="I37" t="s">
        <v>22</v>
      </c>
    </row>
    <row r="38" spans="1:9" x14ac:dyDescent="0.3">
      <c r="A38" t="s">
        <v>225</v>
      </c>
      <c r="B38">
        <v>-1</v>
      </c>
      <c r="C38">
        <v>15</v>
      </c>
      <c r="D38">
        <v>-1693.7640956345999</v>
      </c>
      <c r="E38">
        <v>4.8829090499999998E-2</v>
      </c>
      <c r="F38">
        <v>2.4705785143600001E-2</v>
      </c>
      <c r="G38">
        <v>11</v>
      </c>
      <c r="H38" t="s">
        <v>14</v>
      </c>
      <c r="I38" t="s">
        <v>20</v>
      </c>
    </row>
    <row r="39" spans="1:9" x14ac:dyDescent="0.3">
      <c r="A39" t="s">
        <v>226</v>
      </c>
      <c r="B39">
        <v>0</v>
      </c>
      <c r="C39">
        <v>43</v>
      </c>
      <c r="D39">
        <v>-1847.8772540854</v>
      </c>
      <c r="E39">
        <v>8.7504879699999996E-2</v>
      </c>
      <c r="F39">
        <v>4.7503247677200003E-2</v>
      </c>
      <c r="G39">
        <v>35</v>
      </c>
      <c r="H39" t="s">
        <v>10</v>
      </c>
      <c r="I39" t="s">
        <v>12</v>
      </c>
    </row>
    <row r="40" spans="1:9" x14ac:dyDescent="0.3">
      <c r="A40" t="s">
        <v>227</v>
      </c>
      <c r="B40">
        <v>-1</v>
      </c>
      <c r="C40">
        <v>39</v>
      </c>
      <c r="D40">
        <v>-1734.1615875314999</v>
      </c>
      <c r="E40">
        <v>0.16180867730000001</v>
      </c>
      <c r="F40">
        <v>4.4396767686600003E-2</v>
      </c>
      <c r="G40">
        <v>1</v>
      </c>
      <c r="H40" t="s">
        <v>39</v>
      </c>
      <c r="I40" t="s">
        <v>40</v>
      </c>
    </row>
    <row r="41" spans="1:9" x14ac:dyDescent="0.3">
      <c r="A41" t="s">
        <v>228</v>
      </c>
      <c r="B41">
        <v>2</v>
      </c>
      <c r="C41">
        <v>52</v>
      </c>
      <c r="D41">
        <v>-1474.0539121414999</v>
      </c>
      <c r="E41">
        <v>0.12779232260000001</v>
      </c>
      <c r="F41">
        <v>3.9716780713300003E-2</v>
      </c>
      <c r="G41">
        <v>1</v>
      </c>
      <c r="H41" t="s">
        <v>39</v>
      </c>
      <c r="I41" t="s">
        <v>40</v>
      </c>
    </row>
    <row r="42" spans="1:9" x14ac:dyDescent="0.3">
      <c r="A42" t="s">
        <v>229</v>
      </c>
      <c r="B42">
        <v>2</v>
      </c>
      <c r="C42">
        <v>44</v>
      </c>
      <c r="D42">
        <v>-1094.2872211255999</v>
      </c>
      <c r="E42">
        <v>7.5906454999999998E-2</v>
      </c>
      <c r="F42">
        <v>4.3347080418199999E-2</v>
      </c>
      <c r="G42">
        <v>36</v>
      </c>
      <c r="H42" t="s">
        <v>10</v>
      </c>
      <c r="I42" t="s">
        <v>12</v>
      </c>
    </row>
    <row r="43" spans="1:9" x14ac:dyDescent="0.3">
      <c r="A43" t="s">
        <v>152</v>
      </c>
      <c r="B43">
        <v>2</v>
      </c>
      <c r="C43">
        <v>27</v>
      </c>
      <c r="D43">
        <v>-804.47910217460003</v>
      </c>
      <c r="E43">
        <v>2.0750108400000002E-2</v>
      </c>
      <c r="F43">
        <v>1.4124337797299999E-2</v>
      </c>
      <c r="G43">
        <v>6</v>
      </c>
      <c r="H43" t="s">
        <v>14</v>
      </c>
      <c r="I43" t="s">
        <v>24</v>
      </c>
    </row>
    <row r="44" spans="1:9" x14ac:dyDescent="0.3">
      <c r="A44" t="s">
        <v>109</v>
      </c>
      <c r="B44">
        <v>-1</v>
      </c>
      <c r="C44">
        <v>16</v>
      </c>
      <c r="D44">
        <v>-1331.6440964533999</v>
      </c>
      <c r="E44">
        <v>8.0366525100000002E-2</v>
      </c>
      <c r="F44">
        <v>4.5166391274899999E-2</v>
      </c>
      <c r="G44">
        <v>3</v>
      </c>
      <c r="H44" t="s">
        <v>10</v>
      </c>
      <c r="I44" t="s">
        <v>16</v>
      </c>
    </row>
    <row r="45" spans="1:9" x14ac:dyDescent="0.3">
      <c r="A45" t="s">
        <v>230</v>
      </c>
      <c r="B45">
        <v>-3</v>
      </c>
      <c r="C45">
        <v>23</v>
      </c>
      <c r="D45">
        <v>-1233.9900533887001</v>
      </c>
      <c r="E45">
        <v>7.0174839000000003E-2</v>
      </c>
      <c r="F45">
        <v>4.5848657490700002E-2</v>
      </c>
      <c r="G45">
        <v>2</v>
      </c>
      <c r="H45" t="s">
        <v>10</v>
      </c>
      <c r="I45" t="s">
        <v>48</v>
      </c>
    </row>
    <row r="46" spans="1:9" x14ac:dyDescent="0.3">
      <c r="A46" t="s">
        <v>231</v>
      </c>
      <c r="B46">
        <v>1</v>
      </c>
      <c r="C46">
        <v>33</v>
      </c>
      <c r="D46">
        <v>-838.25666166630003</v>
      </c>
      <c r="E46">
        <v>8.2132251099999998E-2</v>
      </c>
      <c r="F46">
        <v>3.3390140037100002E-2</v>
      </c>
      <c r="G46">
        <v>18</v>
      </c>
      <c r="H46" t="s">
        <v>14</v>
      </c>
      <c r="I46" t="s">
        <v>22</v>
      </c>
    </row>
    <row r="47" spans="1:9" x14ac:dyDescent="0.3">
      <c r="A47" t="s">
        <v>232</v>
      </c>
      <c r="B47">
        <v>2</v>
      </c>
      <c r="C47">
        <v>51</v>
      </c>
      <c r="D47">
        <v>-1357.2559699648</v>
      </c>
      <c r="E47">
        <v>0.14794166910000001</v>
      </c>
      <c r="F47">
        <v>3.4846465811800002E-2</v>
      </c>
      <c r="G47">
        <v>1</v>
      </c>
      <c r="H47" t="s">
        <v>39</v>
      </c>
      <c r="I47" t="s">
        <v>40</v>
      </c>
    </row>
    <row r="48" spans="1:9" x14ac:dyDescent="0.3">
      <c r="A48" t="s">
        <v>233</v>
      </c>
      <c r="B48">
        <v>1</v>
      </c>
      <c r="C48">
        <v>37</v>
      </c>
      <c r="D48">
        <v>-957.44742870350001</v>
      </c>
      <c r="E48">
        <v>7.8197828900000002E-2</v>
      </c>
      <c r="F48">
        <v>3.1963850290399998E-2</v>
      </c>
      <c r="G48">
        <v>10</v>
      </c>
      <c r="H48" t="s">
        <v>10</v>
      </c>
      <c r="I48" t="s">
        <v>11</v>
      </c>
    </row>
    <row r="49" spans="1:9" x14ac:dyDescent="0.3">
      <c r="A49" t="s">
        <v>234</v>
      </c>
      <c r="B49">
        <v>2</v>
      </c>
      <c r="C49">
        <v>45</v>
      </c>
      <c r="D49">
        <v>-1273.9849176687001</v>
      </c>
      <c r="E49">
        <v>8.4884121600000001E-2</v>
      </c>
      <c r="F49">
        <v>3.9673240502400002E-2</v>
      </c>
      <c r="G49">
        <v>21</v>
      </c>
      <c r="H49" t="s">
        <v>14</v>
      </c>
      <c r="I49" t="s">
        <v>22</v>
      </c>
    </row>
    <row r="50" spans="1:9" x14ac:dyDescent="0.3">
      <c r="A50" t="s">
        <v>235</v>
      </c>
      <c r="B50">
        <v>0</v>
      </c>
      <c r="C50">
        <v>40</v>
      </c>
      <c r="D50">
        <v>-1887.3048805571</v>
      </c>
      <c r="E50">
        <v>7.1905165100000001E-2</v>
      </c>
      <c r="F50">
        <v>4.1233910133399998E-2</v>
      </c>
      <c r="G50">
        <v>7</v>
      </c>
      <c r="H50" t="s">
        <v>14</v>
      </c>
      <c r="I50" t="s">
        <v>22</v>
      </c>
    </row>
    <row r="51" spans="1:9" x14ac:dyDescent="0.3">
      <c r="A51" t="s">
        <v>236</v>
      </c>
      <c r="B51">
        <v>-2</v>
      </c>
      <c r="C51">
        <v>30</v>
      </c>
      <c r="D51">
        <v>-2447.7335950228999</v>
      </c>
      <c r="E51">
        <v>7.7971484800000004E-2</v>
      </c>
      <c r="F51">
        <v>4.2063976992900001E-2</v>
      </c>
      <c r="G51">
        <v>5</v>
      </c>
      <c r="H51" t="s">
        <v>10</v>
      </c>
      <c r="I51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K1" sqref="K1:L2"/>
    </sheetView>
  </sheetViews>
  <sheetFormatPr defaultRowHeight="14.4" x14ac:dyDescent="0.3"/>
  <cols>
    <col min="1" max="1" width="20.44140625" bestFit="1" customWidth="1"/>
    <col min="2" max="2" width="4" bestFit="1" customWidth="1"/>
    <col min="3" max="3" width="7.5546875" bestFit="1" customWidth="1"/>
    <col min="4" max="4" width="12.6640625" bestFit="1" customWidth="1"/>
    <col min="5" max="6" width="12" bestFit="1" customWidth="1"/>
    <col min="7" max="7" width="13.44140625" bestFit="1" customWidth="1"/>
    <col min="8" max="8" width="12.33203125" bestFit="1" customWidth="1"/>
    <col min="9" max="9" width="6.21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23</v>
      </c>
      <c r="L1" t="s">
        <v>258</v>
      </c>
    </row>
    <row r="2" spans="1:12" x14ac:dyDescent="0.3">
      <c r="A2" t="s">
        <v>96</v>
      </c>
      <c r="B2">
        <v>0</v>
      </c>
      <c r="C2">
        <v>25</v>
      </c>
      <c r="D2">
        <v>-1523.8506955613</v>
      </c>
      <c r="E2">
        <v>5.4642019600000001E-2</v>
      </c>
      <c r="F2">
        <v>2.2404815813199998E-2</v>
      </c>
      <c r="G2">
        <v>5</v>
      </c>
      <c r="H2" t="s">
        <v>10</v>
      </c>
      <c r="I2" t="s">
        <v>48</v>
      </c>
      <c r="K2">
        <f>AVERAGE(E2:E51)</f>
        <v>7.4698578844000024E-2</v>
      </c>
      <c r="L2">
        <f>AVERAGE(F2:F51)</f>
        <v>4.129149091519E-2</v>
      </c>
    </row>
    <row r="3" spans="1:12" x14ac:dyDescent="0.3">
      <c r="A3" t="s">
        <v>97</v>
      </c>
      <c r="B3">
        <v>0</v>
      </c>
      <c r="C3">
        <v>40</v>
      </c>
      <c r="D3">
        <v>-1581.3309911949</v>
      </c>
      <c r="E3">
        <v>5.9501263700000001E-2</v>
      </c>
      <c r="F3">
        <v>3.85867480086E-2</v>
      </c>
      <c r="G3">
        <v>4</v>
      </c>
      <c r="H3" t="s">
        <v>14</v>
      </c>
      <c r="I3" t="s">
        <v>20</v>
      </c>
    </row>
    <row r="4" spans="1:12" x14ac:dyDescent="0.3">
      <c r="A4" t="s">
        <v>98</v>
      </c>
      <c r="B4">
        <v>2</v>
      </c>
      <c r="C4">
        <v>35</v>
      </c>
      <c r="D4">
        <v>-884.25809591960001</v>
      </c>
      <c r="E4">
        <v>9.0398879799999998E-2</v>
      </c>
      <c r="F4">
        <v>5.1000376636699998E-2</v>
      </c>
      <c r="G4">
        <v>12</v>
      </c>
      <c r="H4" t="s">
        <v>10</v>
      </c>
      <c r="I4" t="s">
        <v>13</v>
      </c>
    </row>
    <row r="5" spans="1:12" x14ac:dyDescent="0.3">
      <c r="A5" t="s">
        <v>99</v>
      </c>
      <c r="B5">
        <v>2</v>
      </c>
      <c r="C5">
        <v>35</v>
      </c>
      <c r="D5">
        <v>-1167.0920747077</v>
      </c>
      <c r="E5">
        <v>8.0215977600000002E-2</v>
      </c>
      <c r="F5">
        <v>3.9414918045899999E-2</v>
      </c>
      <c r="G5">
        <v>6</v>
      </c>
      <c r="H5" t="s">
        <v>10</v>
      </c>
      <c r="I5" t="s">
        <v>11</v>
      </c>
    </row>
    <row r="6" spans="1:12" x14ac:dyDescent="0.3">
      <c r="A6" t="s">
        <v>100</v>
      </c>
      <c r="B6">
        <v>-1</v>
      </c>
      <c r="C6">
        <v>27</v>
      </c>
      <c r="D6">
        <v>-2017.9747215282</v>
      </c>
      <c r="E6">
        <v>8.0316100200000004E-2</v>
      </c>
      <c r="F6">
        <v>4.4766790979599999E-2</v>
      </c>
      <c r="G6">
        <v>19</v>
      </c>
      <c r="H6" t="s">
        <v>10</v>
      </c>
      <c r="I6" t="s">
        <v>12</v>
      </c>
    </row>
    <row r="7" spans="1:12" x14ac:dyDescent="0.3">
      <c r="A7" t="s">
        <v>101</v>
      </c>
      <c r="B7">
        <v>-2</v>
      </c>
      <c r="C7">
        <v>16</v>
      </c>
      <c r="D7">
        <v>-1851.4443938212</v>
      </c>
      <c r="E7">
        <v>6.47625966E-2</v>
      </c>
      <c r="F7">
        <v>3.53950882191E-2</v>
      </c>
      <c r="G7">
        <v>8</v>
      </c>
      <c r="H7" t="s">
        <v>14</v>
      </c>
      <c r="I7" t="s">
        <v>18</v>
      </c>
    </row>
    <row r="8" spans="1:12" x14ac:dyDescent="0.3">
      <c r="A8" t="s">
        <v>102</v>
      </c>
      <c r="B8">
        <v>-1</v>
      </c>
      <c r="C8">
        <v>33</v>
      </c>
      <c r="D8">
        <v>-1947.9571850271</v>
      </c>
      <c r="E8">
        <v>7.1526362600000004E-2</v>
      </c>
      <c r="F8">
        <v>3.6839481961099999E-2</v>
      </c>
      <c r="G8">
        <v>10</v>
      </c>
      <c r="H8" t="s">
        <v>10</v>
      </c>
      <c r="I8" t="s">
        <v>11</v>
      </c>
    </row>
    <row r="9" spans="1:12" x14ac:dyDescent="0.3">
      <c r="A9" t="s">
        <v>103</v>
      </c>
      <c r="B9">
        <v>-1</v>
      </c>
      <c r="C9">
        <v>18</v>
      </c>
      <c r="D9">
        <v>-1879.7958876186999</v>
      </c>
      <c r="E9">
        <v>6.2548023800000005E-2</v>
      </c>
      <c r="F9">
        <v>3.2254900642500001E-2</v>
      </c>
      <c r="G9">
        <v>6</v>
      </c>
      <c r="H9" t="s">
        <v>10</v>
      </c>
      <c r="I9" t="s">
        <v>48</v>
      </c>
    </row>
    <row r="10" spans="1:12" x14ac:dyDescent="0.3">
      <c r="A10" t="s">
        <v>104</v>
      </c>
      <c r="B10">
        <v>1</v>
      </c>
      <c r="C10">
        <v>31</v>
      </c>
      <c r="D10">
        <v>-1109.6768437311</v>
      </c>
      <c r="E10">
        <v>3.4029859500000002E-2</v>
      </c>
      <c r="F10">
        <v>1.7422796115999999E-2</v>
      </c>
      <c r="G10">
        <v>1</v>
      </c>
      <c r="H10" t="s">
        <v>39</v>
      </c>
      <c r="I10" t="s">
        <v>40</v>
      </c>
    </row>
    <row r="11" spans="1:12" x14ac:dyDescent="0.3">
      <c r="A11" t="s">
        <v>105</v>
      </c>
      <c r="B11">
        <v>-1</v>
      </c>
      <c r="C11">
        <v>21</v>
      </c>
      <c r="D11">
        <v>-763.18612163110004</v>
      </c>
      <c r="E11">
        <v>8.9146263099999998E-2</v>
      </c>
      <c r="F11">
        <v>4.1459826991400002E-2</v>
      </c>
      <c r="G11">
        <v>3</v>
      </c>
      <c r="H11" t="s">
        <v>10</v>
      </c>
      <c r="I11" t="s">
        <v>16</v>
      </c>
    </row>
    <row r="12" spans="1:12" x14ac:dyDescent="0.3">
      <c r="A12" t="s">
        <v>106</v>
      </c>
      <c r="B12">
        <v>-1</v>
      </c>
      <c r="C12">
        <v>20</v>
      </c>
      <c r="D12">
        <v>-1772.6375096125</v>
      </c>
      <c r="E12">
        <v>5.8401956200000001E-2</v>
      </c>
      <c r="F12">
        <v>4.0586530312599997E-2</v>
      </c>
      <c r="G12">
        <v>3</v>
      </c>
      <c r="H12" t="s">
        <v>10</v>
      </c>
      <c r="I12" t="s">
        <v>15</v>
      </c>
    </row>
    <row r="13" spans="1:12" x14ac:dyDescent="0.3">
      <c r="A13" t="s">
        <v>107</v>
      </c>
      <c r="B13">
        <v>-4</v>
      </c>
      <c r="C13">
        <v>10</v>
      </c>
      <c r="D13">
        <v>-2393.9507744501998</v>
      </c>
      <c r="E13">
        <v>7.3593145700000001E-2</v>
      </c>
      <c r="F13">
        <v>5.2499987883399997E-2</v>
      </c>
      <c r="G13">
        <v>9</v>
      </c>
      <c r="H13" t="s">
        <v>14</v>
      </c>
      <c r="I13" t="s">
        <v>20</v>
      </c>
    </row>
    <row r="14" spans="1:12" x14ac:dyDescent="0.3">
      <c r="A14" t="s">
        <v>108</v>
      </c>
      <c r="B14">
        <v>0</v>
      </c>
      <c r="C14">
        <v>37</v>
      </c>
      <c r="D14">
        <v>-1881.0424392540001</v>
      </c>
      <c r="E14">
        <v>7.95331284E-2</v>
      </c>
      <c r="F14">
        <v>3.4640286346700001E-2</v>
      </c>
      <c r="G14">
        <v>10</v>
      </c>
      <c r="H14" t="s">
        <v>10</v>
      </c>
      <c r="I14" t="s">
        <v>11</v>
      </c>
    </row>
    <row r="15" spans="1:12" x14ac:dyDescent="0.3">
      <c r="A15" t="s">
        <v>109</v>
      </c>
      <c r="B15">
        <v>-1</v>
      </c>
      <c r="C15">
        <v>16</v>
      </c>
      <c r="D15">
        <v>-1331.6422993531</v>
      </c>
      <c r="E15">
        <v>7.4113132400000004E-2</v>
      </c>
      <c r="F15">
        <v>4.4094912784800003E-2</v>
      </c>
      <c r="G15">
        <v>3</v>
      </c>
      <c r="H15" t="s">
        <v>10</v>
      </c>
      <c r="I15" t="s">
        <v>16</v>
      </c>
    </row>
    <row r="16" spans="1:12" x14ac:dyDescent="0.3">
      <c r="A16" t="s">
        <v>110</v>
      </c>
      <c r="B16">
        <v>2</v>
      </c>
      <c r="C16">
        <v>53</v>
      </c>
      <c r="D16">
        <v>-1337.481942459</v>
      </c>
      <c r="E16">
        <v>8.7482585500000001E-2</v>
      </c>
      <c r="F16">
        <v>4.5855187702799997E-2</v>
      </c>
      <c r="G16">
        <v>45</v>
      </c>
      <c r="H16" t="s">
        <v>10</v>
      </c>
      <c r="I16" t="s">
        <v>12</v>
      </c>
    </row>
    <row r="17" spans="1:9" x14ac:dyDescent="0.3">
      <c r="A17" t="s">
        <v>111</v>
      </c>
      <c r="B17">
        <v>1</v>
      </c>
      <c r="C17">
        <v>54</v>
      </c>
      <c r="D17">
        <v>-1454.9874354192</v>
      </c>
      <c r="E17">
        <v>9.3010504100000002E-2</v>
      </c>
      <c r="F17">
        <v>6.2176551596299999E-2</v>
      </c>
      <c r="G17">
        <v>30</v>
      </c>
      <c r="H17" t="s">
        <v>10</v>
      </c>
      <c r="I17" t="s">
        <v>13</v>
      </c>
    </row>
    <row r="18" spans="1:9" x14ac:dyDescent="0.3">
      <c r="A18" t="s">
        <v>112</v>
      </c>
      <c r="B18">
        <v>2</v>
      </c>
      <c r="C18">
        <v>47</v>
      </c>
      <c r="D18">
        <v>-1183.8541310354001</v>
      </c>
      <c r="E18">
        <v>9.0356916900000001E-2</v>
      </c>
      <c r="F18">
        <v>5.0022981219399999E-2</v>
      </c>
      <c r="G18">
        <v>12</v>
      </c>
      <c r="H18" t="s">
        <v>10</v>
      </c>
      <c r="I18" t="s">
        <v>13</v>
      </c>
    </row>
    <row r="19" spans="1:9" x14ac:dyDescent="0.3">
      <c r="A19" t="s">
        <v>113</v>
      </c>
      <c r="B19">
        <v>-3</v>
      </c>
      <c r="C19">
        <v>24</v>
      </c>
      <c r="D19">
        <v>-1027.1978771747999</v>
      </c>
      <c r="E19">
        <v>9.7879864799999994E-2</v>
      </c>
      <c r="F19">
        <v>5.4810445219300001E-2</v>
      </c>
      <c r="G19">
        <v>3</v>
      </c>
      <c r="H19" t="s">
        <v>10</v>
      </c>
      <c r="I19" t="s">
        <v>16</v>
      </c>
    </row>
    <row r="20" spans="1:9" x14ac:dyDescent="0.3">
      <c r="A20" t="s">
        <v>114</v>
      </c>
      <c r="B20">
        <v>2</v>
      </c>
      <c r="C20">
        <v>31</v>
      </c>
      <c r="D20">
        <v>-844.00268658849996</v>
      </c>
      <c r="E20">
        <v>7.0302782499999994E-2</v>
      </c>
      <c r="F20">
        <v>2.61452464099E-2</v>
      </c>
      <c r="G20">
        <v>4</v>
      </c>
      <c r="H20" t="s">
        <v>14</v>
      </c>
      <c r="I20" t="s">
        <v>22</v>
      </c>
    </row>
    <row r="21" spans="1:9" x14ac:dyDescent="0.3">
      <c r="A21" t="s">
        <v>115</v>
      </c>
      <c r="B21">
        <v>0</v>
      </c>
      <c r="C21">
        <v>33</v>
      </c>
      <c r="D21">
        <v>-1223.7294555768001</v>
      </c>
      <c r="E21">
        <v>8.2886388800000002E-2</v>
      </c>
      <c r="F21">
        <v>5.7685513488000002E-2</v>
      </c>
      <c r="G21">
        <v>3</v>
      </c>
      <c r="H21" t="s">
        <v>10</v>
      </c>
      <c r="I21" t="s">
        <v>16</v>
      </c>
    </row>
    <row r="22" spans="1:9" x14ac:dyDescent="0.3">
      <c r="A22" t="s">
        <v>116</v>
      </c>
      <c r="B22">
        <v>0</v>
      </c>
      <c r="C22">
        <v>28</v>
      </c>
      <c r="D22">
        <v>-1501.3824006279999</v>
      </c>
      <c r="E22">
        <v>5.62873609E-2</v>
      </c>
      <c r="F22">
        <v>3.1106258108299999E-2</v>
      </c>
      <c r="G22">
        <v>2</v>
      </c>
      <c r="H22" t="s">
        <v>10</v>
      </c>
      <c r="I22" t="s">
        <v>48</v>
      </c>
    </row>
    <row r="23" spans="1:9" x14ac:dyDescent="0.3">
      <c r="A23" t="s">
        <v>117</v>
      </c>
      <c r="B23">
        <v>2</v>
      </c>
      <c r="C23">
        <v>49</v>
      </c>
      <c r="D23">
        <v>-1359.6087762676</v>
      </c>
      <c r="E23">
        <v>9.1853955400000006E-2</v>
      </c>
      <c r="F23">
        <v>5.3714850787400001E-2</v>
      </c>
      <c r="G23">
        <v>12</v>
      </c>
      <c r="H23" t="s">
        <v>10</v>
      </c>
      <c r="I23" t="s">
        <v>13</v>
      </c>
    </row>
    <row r="24" spans="1:9" x14ac:dyDescent="0.3">
      <c r="A24" t="s">
        <v>118</v>
      </c>
      <c r="B24">
        <v>-1</v>
      </c>
      <c r="C24">
        <v>39</v>
      </c>
      <c r="D24">
        <v>-2126.0330838636</v>
      </c>
      <c r="E24">
        <v>8.8485163500000005E-2</v>
      </c>
      <c r="F24">
        <v>5.8954590751199999E-2</v>
      </c>
      <c r="G24">
        <v>20</v>
      </c>
      <c r="H24" t="s">
        <v>10</v>
      </c>
      <c r="I24" t="s">
        <v>12</v>
      </c>
    </row>
    <row r="25" spans="1:9" x14ac:dyDescent="0.3">
      <c r="A25" t="s">
        <v>119</v>
      </c>
      <c r="B25">
        <v>-1</v>
      </c>
      <c r="C25">
        <v>34</v>
      </c>
      <c r="D25">
        <v>-1386.5355040710999</v>
      </c>
      <c r="E25">
        <v>5.7899944100000003E-2</v>
      </c>
      <c r="F25">
        <v>3.81796709589E-2</v>
      </c>
      <c r="G25">
        <v>12</v>
      </c>
      <c r="H25" t="s">
        <v>10</v>
      </c>
      <c r="I25" t="s">
        <v>22</v>
      </c>
    </row>
    <row r="26" spans="1:9" x14ac:dyDescent="0.3">
      <c r="A26" t="s">
        <v>120</v>
      </c>
      <c r="B26">
        <v>1</v>
      </c>
      <c r="C26">
        <v>30</v>
      </c>
      <c r="D26">
        <v>-823.57834901340004</v>
      </c>
      <c r="E26">
        <v>4.6505930399999999E-2</v>
      </c>
      <c r="F26">
        <v>1.9073442120199999E-2</v>
      </c>
      <c r="G26">
        <v>2</v>
      </c>
      <c r="H26" t="s">
        <v>14</v>
      </c>
      <c r="I26" t="s">
        <v>62</v>
      </c>
    </row>
    <row r="27" spans="1:9" x14ac:dyDescent="0.3">
      <c r="A27" t="s">
        <v>121</v>
      </c>
      <c r="B27">
        <v>-2</v>
      </c>
      <c r="C27">
        <v>27</v>
      </c>
      <c r="D27">
        <v>-2490.4773954900002</v>
      </c>
      <c r="E27">
        <v>9.65101877E-2</v>
      </c>
      <c r="F27">
        <v>6.1290743792499998E-2</v>
      </c>
      <c r="G27">
        <v>12</v>
      </c>
      <c r="H27" t="s">
        <v>10</v>
      </c>
      <c r="I27" t="s">
        <v>13</v>
      </c>
    </row>
    <row r="28" spans="1:9" x14ac:dyDescent="0.3">
      <c r="A28" t="s">
        <v>122</v>
      </c>
      <c r="B28">
        <v>-1</v>
      </c>
      <c r="C28">
        <v>30</v>
      </c>
      <c r="D28">
        <v>-2162.314897962</v>
      </c>
      <c r="E28">
        <v>6.8607493699999994E-2</v>
      </c>
      <c r="F28">
        <v>3.8907251704299997E-2</v>
      </c>
      <c r="G28">
        <v>7</v>
      </c>
      <c r="H28" t="s">
        <v>10</v>
      </c>
      <c r="I28" t="s">
        <v>48</v>
      </c>
    </row>
    <row r="29" spans="1:9" x14ac:dyDescent="0.3">
      <c r="A29" t="s">
        <v>123</v>
      </c>
      <c r="B29">
        <v>2</v>
      </c>
      <c r="C29">
        <v>54</v>
      </c>
      <c r="D29">
        <v>-1475.3102812632001</v>
      </c>
      <c r="E29">
        <v>0.1508669124</v>
      </c>
      <c r="F29">
        <v>4.8098563695799998E-2</v>
      </c>
      <c r="G29">
        <v>3</v>
      </c>
      <c r="H29" t="s">
        <v>14</v>
      </c>
      <c r="I29" t="s">
        <v>80</v>
      </c>
    </row>
    <row r="30" spans="1:9" x14ac:dyDescent="0.3">
      <c r="A30" t="s">
        <v>124</v>
      </c>
      <c r="B30">
        <v>0</v>
      </c>
      <c r="C30">
        <v>22</v>
      </c>
      <c r="D30">
        <v>-933.54610156340004</v>
      </c>
      <c r="E30">
        <v>5.5916083499999998E-2</v>
      </c>
      <c r="F30">
        <v>2.6771549055999998E-2</v>
      </c>
      <c r="G30">
        <v>5</v>
      </c>
      <c r="H30" t="s">
        <v>14</v>
      </c>
      <c r="I30" t="s">
        <v>62</v>
      </c>
    </row>
    <row r="31" spans="1:9" x14ac:dyDescent="0.3">
      <c r="A31" t="s">
        <v>125</v>
      </c>
      <c r="B31">
        <v>-3</v>
      </c>
      <c r="C31">
        <v>12</v>
      </c>
      <c r="D31">
        <v>-1994.4448283852</v>
      </c>
      <c r="E31">
        <v>0.1112777373</v>
      </c>
      <c r="F31">
        <v>7.2171554024600001E-2</v>
      </c>
      <c r="G31">
        <v>3</v>
      </c>
      <c r="H31" t="s">
        <v>10</v>
      </c>
      <c r="I31" t="s">
        <v>16</v>
      </c>
    </row>
    <row r="32" spans="1:9" x14ac:dyDescent="0.3">
      <c r="A32" t="s">
        <v>126</v>
      </c>
      <c r="B32">
        <v>-1</v>
      </c>
      <c r="C32">
        <v>28</v>
      </c>
      <c r="D32">
        <v>-1389.9701517465001</v>
      </c>
      <c r="E32">
        <v>9.1875185200000001E-2</v>
      </c>
      <c r="F32">
        <v>3.4742070535499998E-2</v>
      </c>
      <c r="G32">
        <v>5</v>
      </c>
      <c r="H32" t="s">
        <v>10</v>
      </c>
      <c r="I32" t="s">
        <v>16</v>
      </c>
    </row>
    <row r="33" spans="1:9" x14ac:dyDescent="0.3">
      <c r="A33" t="s">
        <v>127</v>
      </c>
      <c r="B33">
        <v>2</v>
      </c>
      <c r="C33">
        <v>56</v>
      </c>
      <c r="D33">
        <v>-1418.4517434804</v>
      </c>
      <c r="E33">
        <v>9.1336129899999993E-2</v>
      </c>
      <c r="F33">
        <v>6.0782993690600001E-2</v>
      </c>
      <c r="G33">
        <v>30</v>
      </c>
      <c r="H33" t="s">
        <v>10</v>
      </c>
      <c r="I33" t="s">
        <v>13</v>
      </c>
    </row>
    <row r="34" spans="1:9" x14ac:dyDescent="0.3">
      <c r="A34" t="s">
        <v>128</v>
      </c>
      <c r="B34">
        <v>-3</v>
      </c>
      <c r="C34">
        <v>17</v>
      </c>
      <c r="D34">
        <v>-1440.4756063363</v>
      </c>
      <c r="E34">
        <v>7.8100319400000007E-2</v>
      </c>
      <c r="F34">
        <v>3.80249758445E-2</v>
      </c>
      <c r="G34">
        <v>5</v>
      </c>
      <c r="H34" t="s">
        <v>10</v>
      </c>
      <c r="I34" t="s">
        <v>48</v>
      </c>
    </row>
    <row r="35" spans="1:9" x14ac:dyDescent="0.3">
      <c r="A35" t="s">
        <v>129</v>
      </c>
      <c r="B35">
        <v>2</v>
      </c>
      <c r="C35">
        <v>26</v>
      </c>
      <c r="D35">
        <v>-745.45246976520002</v>
      </c>
      <c r="E35">
        <v>6.6624280499999994E-2</v>
      </c>
      <c r="F35">
        <v>2.83636624687E-2</v>
      </c>
      <c r="G35">
        <v>20</v>
      </c>
      <c r="H35" t="s">
        <v>14</v>
      </c>
      <c r="I35" t="s">
        <v>22</v>
      </c>
    </row>
    <row r="36" spans="1:9" x14ac:dyDescent="0.3">
      <c r="A36" t="s">
        <v>130</v>
      </c>
      <c r="B36">
        <v>-1</v>
      </c>
      <c r="C36">
        <v>36</v>
      </c>
      <c r="D36">
        <v>-2224.7654780979001</v>
      </c>
      <c r="E36">
        <v>7.4172281100000001E-2</v>
      </c>
      <c r="F36">
        <v>3.7073199351000001E-2</v>
      </c>
      <c r="G36">
        <v>10</v>
      </c>
      <c r="H36" t="s">
        <v>10</v>
      </c>
      <c r="I36" t="s">
        <v>11</v>
      </c>
    </row>
    <row r="37" spans="1:9" x14ac:dyDescent="0.3">
      <c r="A37" t="s">
        <v>131</v>
      </c>
      <c r="B37">
        <v>0</v>
      </c>
      <c r="C37">
        <v>16</v>
      </c>
      <c r="D37">
        <v>-916.93088447490004</v>
      </c>
      <c r="E37">
        <v>7.2668799100000001E-2</v>
      </c>
      <c r="F37">
        <v>4.0631478187100001E-2</v>
      </c>
      <c r="G37">
        <v>3</v>
      </c>
      <c r="H37" t="s">
        <v>10</v>
      </c>
      <c r="I37" t="s">
        <v>16</v>
      </c>
    </row>
    <row r="38" spans="1:9" x14ac:dyDescent="0.3">
      <c r="A38" t="s">
        <v>132</v>
      </c>
      <c r="B38">
        <v>0</v>
      </c>
      <c r="C38">
        <v>41</v>
      </c>
      <c r="D38">
        <v>-1519.8690875550001</v>
      </c>
      <c r="E38">
        <v>5.8735751699999998E-2</v>
      </c>
      <c r="F38">
        <v>3.8488415698400003E-2</v>
      </c>
      <c r="G38">
        <v>10</v>
      </c>
      <c r="H38" t="s">
        <v>10</v>
      </c>
      <c r="I38" t="s">
        <v>22</v>
      </c>
    </row>
    <row r="39" spans="1:9" x14ac:dyDescent="0.3">
      <c r="A39" t="s">
        <v>133</v>
      </c>
      <c r="B39">
        <v>-2</v>
      </c>
      <c r="C39">
        <v>13</v>
      </c>
      <c r="D39">
        <v>-1333.3041454388001</v>
      </c>
      <c r="E39">
        <v>6.3803412300000001E-2</v>
      </c>
      <c r="F39">
        <v>4.2583981536299997E-2</v>
      </c>
      <c r="G39">
        <v>5</v>
      </c>
      <c r="H39" t="s">
        <v>10</v>
      </c>
      <c r="I39" t="s">
        <v>15</v>
      </c>
    </row>
    <row r="40" spans="1:9" x14ac:dyDescent="0.3">
      <c r="A40" t="s">
        <v>134</v>
      </c>
      <c r="B40">
        <v>1</v>
      </c>
      <c r="C40">
        <v>36</v>
      </c>
      <c r="D40">
        <v>-1279.3219415860001</v>
      </c>
      <c r="E40">
        <v>5.9329863699999999E-2</v>
      </c>
      <c r="F40">
        <v>2.4864027102700002E-2</v>
      </c>
      <c r="G40">
        <v>30</v>
      </c>
      <c r="H40" t="s">
        <v>14</v>
      </c>
      <c r="I40" t="s">
        <v>22</v>
      </c>
    </row>
    <row r="41" spans="1:9" x14ac:dyDescent="0.3">
      <c r="A41" t="s">
        <v>135</v>
      </c>
      <c r="B41">
        <v>-1</v>
      </c>
      <c r="C41">
        <v>31</v>
      </c>
      <c r="D41">
        <v>-987.15551432569998</v>
      </c>
      <c r="E41">
        <v>5.6739290300000002E-2</v>
      </c>
      <c r="F41">
        <v>3.51039344492E-2</v>
      </c>
      <c r="G41">
        <v>2</v>
      </c>
      <c r="H41" t="s">
        <v>14</v>
      </c>
      <c r="I41" t="s">
        <v>62</v>
      </c>
    </row>
    <row r="42" spans="1:9" x14ac:dyDescent="0.3">
      <c r="A42" t="s">
        <v>136</v>
      </c>
      <c r="B42">
        <v>1</v>
      </c>
      <c r="C42">
        <v>52</v>
      </c>
      <c r="D42">
        <v>-1432.9479756639</v>
      </c>
      <c r="E42">
        <v>9.3015586299999994E-2</v>
      </c>
      <c r="F42">
        <v>5.9284163090400001E-2</v>
      </c>
      <c r="G42">
        <v>30</v>
      </c>
      <c r="H42" t="s">
        <v>10</v>
      </c>
      <c r="I42" t="s">
        <v>13</v>
      </c>
    </row>
    <row r="43" spans="1:9" x14ac:dyDescent="0.3">
      <c r="A43" t="s">
        <v>26</v>
      </c>
      <c r="B43">
        <v>2</v>
      </c>
      <c r="C43">
        <v>35</v>
      </c>
      <c r="D43">
        <v>-1091.9815446171001</v>
      </c>
      <c r="E43">
        <v>5.0180512300000001E-2</v>
      </c>
      <c r="F43">
        <v>3.2718814539000003E-2</v>
      </c>
      <c r="G43">
        <v>28</v>
      </c>
      <c r="H43" t="s">
        <v>14</v>
      </c>
      <c r="I43" t="s">
        <v>12</v>
      </c>
    </row>
    <row r="44" spans="1:9" x14ac:dyDescent="0.3">
      <c r="A44" t="s">
        <v>137</v>
      </c>
      <c r="B44">
        <v>0</v>
      </c>
      <c r="C44">
        <v>44</v>
      </c>
      <c r="D44">
        <v>-1973.0857727662999</v>
      </c>
      <c r="E44">
        <v>9.3041270999999995E-2</v>
      </c>
      <c r="F44">
        <v>6.13822863229E-2</v>
      </c>
      <c r="G44">
        <v>30</v>
      </c>
      <c r="H44" t="s">
        <v>10</v>
      </c>
      <c r="I44" t="s">
        <v>13</v>
      </c>
    </row>
    <row r="45" spans="1:9" x14ac:dyDescent="0.3">
      <c r="A45" t="s">
        <v>138</v>
      </c>
      <c r="B45">
        <v>-2</v>
      </c>
      <c r="C45">
        <v>18</v>
      </c>
      <c r="D45">
        <v>-1842.2499637525</v>
      </c>
      <c r="E45">
        <v>7.0341097000000005E-2</v>
      </c>
      <c r="F45">
        <v>3.4334206086100001E-2</v>
      </c>
      <c r="G45">
        <v>5</v>
      </c>
      <c r="H45" t="s">
        <v>10</v>
      </c>
      <c r="I45" t="s">
        <v>48</v>
      </c>
    </row>
    <row r="46" spans="1:9" x14ac:dyDescent="0.3">
      <c r="A46" t="s">
        <v>139</v>
      </c>
      <c r="B46">
        <v>-2</v>
      </c>
      <c r="C46">
        <v>11</v>
      </c>
      <c r="D46">
        <v>-2068.0815932459</v>
      </c>
      <c r="E46">
        <v>6.3733897100000006E-2</v>
      </c>
      <c r="F46">
        <v>4.7594354888900001E-2</v>
      </c>
      <c r="G46">
        <v>6</v>
      </c>
      <c r="H46" t="s">
        <v>14</v>
      </c>
      <c r="I46" t="s">
        <v>18</v>
      </c>
    </row>
    <row r="47" spans="1:9" x14ac:dyDescent="0.3">
      <c r="A47" t="s">
        <v>140</v>
      </c>
      <c r="B47">
        <v>1</v>
      </c>
      <c r="C47">
        <v>57</v>
      </c>
      <c r="D47">
        <v>-1983.7475584778999</v>
      </c>
      <c r="E47">
        <v>7.7343851300000002E-2</v>
      </c>
      <c r="F47">
        <v>3.9571863323700003E-2</v>
      </c>
      <c r="G47">
        <v>32</v>
      </c>
      <c r="H47" t="s">
        <v>10</v>
      </c>
      <c r="I47" t="s">
        <v>11</v>
      </c>
    </row>
    <row r="48" spans="1:9" x14ac:dyDescent="0.3">
      <c r="A48" t="s">
        <v>141</v>
      </c>
      <c r="B48">
        <v>1</v>
      </c>
      <c r="C48">
        <v>29</v>
      </c>
      <c r="D48">
        <v>-860.46884680189999</v>
      </c>
      <c r="E48">
        <v>4.3087550600000003E-2</v>
      </c>
      <c r="F48">
        <v>1.93840129401E-2</v>
      </c>
      <c r="G48">
        <v>4</v>
      </c>
      <c r="H48" t="s">
        <v>14</v>
      </c>
      <c r="I48" t="s">
        <v>62</v>
      </c>
    </row>
    <row r="49" spans="1:9" x14ac:dyDescent="0.3">
      <c r="A49" t="s">
        <v>142</v>
      </c>
      <c r="B49">
        <v>0</v>
      </c>
      <c r="C49">
        <v>12</v>
      </c>
      <c r="D49">
        <v>-1129.7599264522</v>
      </c>
      <c r="E49">
        <v>4.5301698500000001E-2</v>
      </c>
      <c r="F49">
        <v>2.64363666212E-2</v>
      </c>
      <c r="G49">
        <v>10</v>
      </c>
      <c r="H49" t="s">
        <v>14</v>
      </c>
      <c r="I49" t="s">
        <v>62</v>
      </c>
    </row>
    <row r="50" spans="1:9" x14ac:dyDescent="0.3">
      <c r="A50" t="s">
        <v>143</v>
      </c>
      <c r="B50">
        <v>-3</v>
      </c>
      <c r="C50">
        <v>16</v>
      </c>
      <c r="D50">
        <v>-2507.2687737287001</v>
      </c>
      <c r="E50">
        <v>9.0195633900000002E-2</v>
      </c>
      <c r="F50">
        <v>4.6554802595799999E-2</v>
      </c>
      <c r="G50">
        <v>7</v>
      </c>
      <c r="H50" t="s">
        <v>10</v>
      </c>
      <c r="I50" t="s">
        <v>48</v>
      </c>
    </row>
    <row r="51" spans="1:9" x14ac:dyDescent="0.3">
      <c r="A51" t="s">
        <v>144</v>
      </c>
      <c r="B51">
        <v>-3</v>
      </c>
      <c r="C51">
        <v>22</v>
      </c>
      <c r="D51">
        <v>-1141.6484560162</v>
      </c>
      <c r="E51">
        <v>7.6444010300000004E-2</v>
      </c>
      <c r="F51">
        <v>4.0323075110899997E-2</v>
      </c>
      <c r="G51">
        <v>14</v>
      </c>
      <c r="H51" t="s">
        <v>10</v>
      </c>
      <c r="I5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K16" sqref="K16"/>
    </sheetView>
  </sheetViews>
  <sheetFormatPr defaultRowHeight="14.4" x14ac:dyDescent="0.3"/>
  <cols>
    <col min="1" max="1" width="19.88671875" bestFit="1" customWidth="1"/>
    <col min="2" max="2" width="14" bestFit="1" customWidth="1"/>
    <col min="3" max="3" width="16" bestFit="1" customWidth="1"/>
    <col min="4" max="4" width="15.5546875" bestFit="1" customWidth="1"/>
    <col min="5" max="5" width="12" bestFit="1" customWidth="1"/>
    <col min="6" max="6" width="11.5546875" bestFit="1" customWidth="1"/>
    <col min="8" max="8" width="19.5546875" bestFit="1" customWidth="1"/>
  </cols>
  <sheetData>
    <row r="1" spans="1:9" x14ac:dyDescent="0.3">
      <c r="A1" t="s">
        <v>0</v>
      </c>
      <c r="B1" t="s">
        <v>268</v>
      </c>
      <c r="C1" t="s">
        <v>259</v>
      </c>
      <c r="D1" t="s">
        <v>260</v>
      </c>
      <c r="E1" t="s">
        <v>261</v>
      </c>
      <c r="F1" t="s">
        <v>262</v>
      </c>
      <c r="H1" t="s">
        <v>263</v>
      </c>
      <c r="I1">
        <f>AVERAGE(C2:C21)</f>
        <v>6.5518886314999997E-2</v>
      </c>
    </row>
    <row r="2" spans="1:9" x14ac:dyDescent="0.3">
      <c r="A2" t="s">
        <v>183</v>
      </c>
      <c r="B2">
        <v>-1601.7568348990001</v>
      </c>
      <c r="C2">
        <v>5.09066143E-2</v>
      </c>
      <c r="D2">
        <v>2.2683847492399999E-2</v>
      </c>
      <c r="E2">
        <v>4.6325559000000002E-2</v>
      </c>
      <c r="F2">
        <v>3.0031706351600001E-2</v>
      </c>
      <c r="H2" t="s">
        <v>264</v>
      </c>
      <c r="I2">
        <f>AVERAGE(D2:D21)</f>
        <v>3.3976691706059998E-2</v>
      </c>
    </row>
    <row r="3" spans="1:9" x14ac:dyDescent="0.3">
      <c r="A3" t="s">
        <v>153</v>
      </c>
      <c r="B3">
        <v>-1086.9348294509</v>
      </c>
      <c r="C3">
        <v>8.8267915500000002E-2</v>
      </c>
      <c r="D3">
        <v>4.7424220271499999E-2</v>
      </c>
      <c r="E3">
        <v>6.4559863499999995E-2</v>
      </c>
      <c r="F3">
        <v>2.9869764029699999E-2</v>
      </c>
      <c r="H3" t="s">
        <v>265</v>
      </c>
      <c r="I3">
        <f>AVERAGE(E2:E21)</f>
        <v>6.7036345755000004E-2</v>
      </c>
    </row>
    <row r="4" spans="1:9" x14ac:dyDescent="0.3">
      <c r="A4" t="s">
        <v>125</v>
      </c>
      <c r="B4">
        <v>-1994.4715157157</v>
      </c>
      <c r="C4">
        <v>7.2207843899999999E-2</v>
      </c>
      <c r="D4">
        <v>5.7216816463899998E-2</v>
      </c>
      <c r="E4">
        <v>9.7261978900000004E-2</v>
      </c>
      <c r="F4">
        <v>6.6677694747699995E-2</v>
      </c>
      <c r="H4" t="s">
        <v>266</v>
      </c>
      <c r="I4">
        <f>AVERAGE(F2:F21)</f>
        <v>3.8879976204590001E-2</v>
      </c>
    </row>
    <row r="5" spans="1:9" x14ac:dyDescent="0.3">
      <c r="A5" t="s">
        <v>159</v>
      </c>
      <c r="B5">
        <v>-2414.7755756557999</v>
      </c>
      <c r="C5">
        <v>6.8335659600000001E-2</v>
      </c>
      <c r="D5">
        <v>5.4334686075700002E-2</v>
      </c>
      <c r="E5">
        <v>6.6727045700000001E-2</v>
      </c>
      <c r="F5">
        <v>4.7825766442199998E-2</v>
      </c>
    </row>
    <row r="6" spans="1:9" x14ac:dyDescent="0.3">
      <c r="A6" t="s">
        <v>167</v>
      </c>
      <c r="B6">
        <v>-1863.6115158130999</v>
      </c>
      <c r="C6">
        <v>4.21363103E-2</v>
      </c>
      <c r="D6">
        <v>3.04725372535E-2</v>
      </c>
      <c r="E6">
        <v>4.8215151800000002E-2</v>
      </c>
      <c r="F6">
        <v>2.9986343482100001E-2</v>
      </c>
    </row>
    <row r="7" spans="1:9" x14ac:dyDescent="0.3">
      <c r="A7" t="s">
        <v>171</v>
      </c>
      <c r="B7">
        <v>-1187.5949392548</v>
      </c>
      <c r="C7">
        <v>5.93308029E-2</v>
      </c>
      <c r="D7">
        <v>2.5045278419800001E-2</v>
      </c>
      <c r="E7">
        <v>4.4566596899999998E-2</v>
      </c>
      <c r="F7">
        <v>1.51970370729E-2</v>
      </c>
    </row>
    <row r="8" spans="1:9" x14ac:dyDescent="0.3">
      <c r="A8" t="s">
        <v>161</v>
      </c>
      <c r="B8">
        <v>-1036.5081578958</v>
      </c>
      <c r="C8">
        <v>4.2190734200000003E-2</v>
      </c>
      <c r="D8">
        <v>2.44369909617E-2</v>
      </c>
      <c r="E8">
        <v>4.9140507E-2</v>
      </c>
      <c r="F8">
        <v>2.5652089598399999E-2</v>
      </c>
    </row>
    <row r="9" spans="1:9" x14ac:dyDescent="0.3">
      <c r="A9" t="s">
        <v>155</v>
      </c>
      <c r="B9">
        <v>-897.11152869019998</v>
      </c>
      <c r="C9">
        <v>4.5158328099999999E-2</v>
      </c>
      <c r="D9">
        <v>2.64337563901E-2</v>
      </c>
      <c r="E9">
        <v>5.7823021099999997E-2</v>
      </c>
      <c r="F9">
        <v>2.9774577581000002E-2</v>
      </c>
    </row>
    <row r="10" spans="1:9" x14ac:dyDescent="0.3">
      <c r="A10" t="s">
        <v>147</v>
      </c>
      <c r="B10">
        <v>-1088.84381257</v>
      </c>
      <c r="C10">
        <v>3.2818105799999997E-2</v>
      </c>
      <c r="D10">
        <v>2.1477432219E-2</v>
      </c>
      <c r="E10">
        <v>5.8629081700000002E-2</v>
      </c>
      <c r="F10">
        <v>2.8212176193899999E-2</v>
      </c>
    </row>
    <row r="11" spans="1:9" x14ac:dyDescent="0.3">
      <c r="A11" t="s">
        <v>175</v>
      </c>
      <c r="B11">
        <v>-781.08354940820004</v>
      </c>
      <c r="C11">
        <v>4.36763768E-2</v>
      </c>
      <c r="D11">
        <v>2.12902092106E-2</v>
      </c>
      <c r="E11">
        <v>5.5067252800000001E-2</v>
      </c>
      <c r="F11">
        <v>3.3660405283600002E-2</v>
      </c>
    </row>
    <row r="12" spans="1:9" x14ac:dyDescent="0.3">
      <c r="A12" t="s">
        <v>179</v>
      </c>
      <c r="B12">
        <v>-953.57078170709997</v>
      </c>
      <c r="C12">
        <v>4.2106141999999999E-2</v>
      </c>
      <c r="D12">
        <v>1.8367484061699999E-2</v>
      </c>
      <c r="E12">
        <v>7.9132940999999998E-2</v>
      </c>
      <c r="F12">
        <v>4.3817277614300001E-2</v>
      </c>
    </row>
    <row r="13" spans="1:9" x14ac:dyDescent="0.3">
      <c r="A13" t="s">
        <v>178</v>
      </c>
      <c r="B13">
        <v>-1635.5506697195001</v>
      </c>
      <c r="C13">
        <v>6.5092234200000001E-2</v>
      </c>
      <c r="D13">
        <v>3.3522238576099997E-2</v>
      </c>
      <c r="E13">
        <v>8.2634722899999999E-2</v>
      </c>
      <c r="F13">
        <v>5.6041668891500002E-2</v>
      </c>
    </row>
    <row r="14" spans="1:9" x14ac:dyDescent="0.3">
      <c r="A14" t="s">
        <v>189</v>
      </c>
      <c r="B14">
        <v>-2199.8503787738</v>
      </c>
      <c r="C14">
        <v>7.7084621899999997E-2</v>
      </c>
      <c r="D14">
        <v>3.8249375574499998E-2</v>
      </c>
      <c r="E14">
        <v>9.1855758499999995E-2</v>
      </c>
      <c r="F14">
        <v>5.5835336125499999E-2</v>
      </c>
    </row>
    <row r="15" spans="1:9" x14ac:dyDescent="0.3">
      <c r="A15" t="s">
        <v>163</v>
      </c>
      <c r="B15">
        <v>-1703.2982545960999</v>
      </c>
      <c r="C15">
        <v>0.10344858899999999</v>
      </c>
      <c r="D15">
        <v>5.5108276406600001E-2</v>
      </c>
      <c r="E15">
        <v>6.4127696900000003E-2</v>
      </c>
      <c r="F15">
        <v>2.7642468839300001E-2</v>
      </c>
    </row>
    <row r="16" spans="1:9" x14ac:dyDescent="0.3">
      <c r="A16" t="s">
        <v>145</v>
      </c>
      <c r="B16">
        <v>-2108.3299644089002</v>
      </c>
      <c r="C16">
        <v>7.94395871E-2</v>
      </c>
      <c r="D16">
        <v>3.4425146249999997E-2</v>
      </c>
      <c r="E16">
        <v>6.28066085E-2</v>
      </c>
      <c r="F16">
        <v>4.51320649061E-2</v>
      </c>
    </row>
    <row r="17" spans="1:6" x14ac:dyDescent="0.3">
      <c r="A17" t="s">
        <v>149</v>
      </c>
      <c r="B17">
        <v>-1690.1001885515</v>
      </c>
      <c r="C17">
        <v>9.3027684999999999E-2</v>
      </c>
      <c r="D17">
        <v>4.27464932977E-2</v>
      </c>
      <c r="E17">
        <v>5.8007638899999998E-2</v>
      </c>
      <c r="F17">
        <v>4.5463802980400002E-2</v>
      </c>
    </row>
    <row r="18" spans="1:6" x14ac:dyDescent="0.3">
      <c r="A18" t="s">
        <v>169</v>
      </c>
      <c r="B18">
        <v>-2522.5956134593998</v>
      </c>
      <c r="C18">
        <v>7.68457731E-2</v>
      </c>
      <c r="D18">
        <v>2.6332158666199999E-2</v>
      </c>
      <c r="E18">
        <v>5.9001753499999997E-2</v>
      </c>
      <c r="F18">
        <v>3.1815723970299997E-2</v>
      </c>
    </row>
    <row r="19" spans="1:6" x14ac:dyDescent="0.3">
      <c r="A19" t="s">
        <v>151</v>
      </c>
      <c r="B19">
        <v>-2074.1130381500998</v>
      </c>
      <c r="C19">
        <v>0.10865097930000001</v>
      </c>
      <c r="D19">
        <v>5.0227882138000002E-2</v>
      </c>
      <c r="E19">
        <v>0.1035535985</v>
      </c>
      <c r="F19">
        <v>5.1810231196100003E-2</v>
      </c>
    </row>
    <row r="20" spans="1:6" x14ac:dyDescent="0.3">
      <c r="A20" t="s">
        <v>173</v>
      </c>
      <c r="B20">
        <v>-2186.0008856126001</v>
      </c>
      <c r="C20">
        <v>6.7169943999999995E-2</v>
      </c>
      <c r="D20">
        <v>2.39168341687E-2</v>
      </c>
      <c r="E20">
        <v>8.3441706500000004E-2</v>
      </c>
      <c r="F20">
        <v>4.7413949360900001E-2</v>
      </c>
    </row>
    <row r="21" spans="1:6" x14ac:dyDescent="0.3">
      <c r="A21" t="s">
        <v>157</v>
      </c>
      <c r="B21">
        <v>-1219.7862053479</v>
      </c>
      <c r="C21">
        <v>5.2483479299999997E-2</v>
      </c>
      <c r="D21">
        <v>2.5822170223500002E-2</v>
      </c>
      <c r="E21">
        <v>6.78484315E-2</v>
      </c>
      <c r="F21">
        <v>3.5739439424300003E-2</v>
      </c>
    </row>
  </sheetData>
  <sortState ref="A2:E21">
    <sortCondition ref="A2:A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Summary</vt:lpstr>
      <vt:lpstr>FF_default</vt:lpstr>
      <vt:lpstr>FF_cov</vt:lpstr>
      <vt:lpstr>noFF_default</vt:lpstr>
      <vt:lpstr>noFF_cov</vt:lpstr>
      <vt:lpstr>UFF</vt:lpstr>
      <vt:lpstr>FF_cov!a</vt:lpstr>
      <vt:lpstr>noFF_cov!b</vt:lpstr>
      <vt:lpstr>FF_default!c_</vt:lpstr>
      <vt:lpstr>noFF_default!d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2016-03-25T20:43:03Z</dcterms:modified>
</cp:coreProperties>
</file>