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SavedData/"/>
    </mc:Choice>
  </mc:AlternateContent>
  <xr:revisionPtr revIDLastSave="0" documentId="13_ncr:1_{9620BD67-0452-F246-9F02-BECCCCA90BF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N3" i="1"/>
  <c r="I27" i="1"/>
  <c r="N4" i="1"/>
  <c r="N5" i="1"/>
  <c r="N6" i="1"/>
  <c r="N7" i="1"/>
  <c r="N9" i="1"/>
  <c r="N10" i="1"/>
  <c r="N11" i="1"/>
  <c r="N8" i="1"/>
  <c r="G4" i="1"/>
  <c r="G5" i="1"/>
  <c r="G6" i="1"/>
  <c r="G7" i="1"/>
  <c r="G8" i="1"/>
  <c r="G9" i="1"/>
  <c r="G3" i="1"/>
  <c r="J3" i="1"/>
  <c r="J4" i="1"/>
  <c r="J5" i="1"/>
  <c r="J6" i="1"/>
  <c r="J2" i="1"/>
  <c r="I4" i="1"/>
  <c r="I5" i="1"/>
  <c r="I6" i="1"/>
  <c r="I7" i="1"/>
  <c r="I8" i="1"/>
  <c r="I3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<sst xmlns="http://schemas.openxmlformats.org/spreadsheetml/2006/main" count="5" uniqueCount="5">
  <si>
    <t>TickNum</t>
  </si>
  <si>
    <t>% of og. value</t>
  </si>
  <si>
    <t>LeftCol - 100</t>
  </si>
  <si>
    <t>% increase from Last 1</t>
  </si>
  <si>
    <t>% increase from Last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</si>
</sst>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B1" workbookViewId="0">
      <selection activeCell="P21" sqref="P21"/>
    </sheetView>
  </sheetViews>
  <sheetFormatPr baseColWidth="10" defaultColWidth="8.83203125" defaultRowHeight="15" x14ac:dyDescent="0.2"/>
  <cols>
    <col min="2" max="2" width="17.1640625" customWidth="1"/>
    <col min="3" max="3" width="28.33203125" customWidth="1"/>
    <col min="4" max="4" width="23.33203125" customWidth="1"/>
    <col min="5" max="5" width="24.6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17" x14ac:dyDescent="0.2">
      <c r="A2" s="1">
        <v>0</v>
      </c>
      <c r="B2">
        <v>26.070000000000011</v>
      </c>
      <c r="C2">
        <v>-73.929999999999993</v>
      </c>
      <c r="H2">
        <v>12.5</v>
      </c>
      <c r="J2">
        <f>H2-100</f>
        <v>-87.5</v>
      </c>
    </row>
    <row r="3" spans="1:17" x14ac:dyDescent="0.2">
      <c r="A3" s="1">
        <v>1</v>
      </c>
      <c r="B3">
        <v>37.955590125198668</v>
      </c>
      <c r="C3">
        <v>-62.044409874801332</v>
      </c>
      <c r="D3">
        <f>((B3-B2)/B2)*100</f>
        <v>45.591063004214242</v>
      </c>
      <c r="E3">
        <f>((C3-C2)/C2)*100</f>
        <v>-16.076816076286569</v>
      </c>
      <c r="G3">
        <f>H2*2</f>
        <v>25</v>
      </c>
      <c r="H3">
        <v>25</v>
      </c>
      <c r="I3">
        <f>H3/H2</f>
        <v>2</v>
      </c>
      <c r="J3">
        <f t="shared" ref="J3:J8" si="0">H3-100</f>
        <v>-75</v>
      </c>
      <c r="M3">
        <v>-75</v>
      </c>
      <c r="N3">
        <f t="shared" ref="N3:N7" si="1">100+(100*(M3/100))</f>
        <v>25</v>
      </c>
    </row>
    <row r="4" spans="1:17" x14ac:dyDescent="0.2">
      <c r="A4" s="1">
        <v>2</v>
      </c>
      <c r="B4">
        <v>55.259947132799319</v>
      </c>
      <c r="C4">
        <v>-44.740052867200681</v>
      </c>
      <c r="D4">
        <f t="shared" ref="D4:E11" si="2">((B4-B3)/B3)*100</f>
        <v>45.591063004214263</v>
      </c>
      <c r="E4">
        <f t="shared" ref="E4:E11" si="3">((C4-C3)/C3)*100</f>
        <v>-27.890275759764506</v>
      </c>
      <c r="G4">
        <f t="shared" ref="G4:G9" si="4">H3*2</f>
        <v>50</v>
      </c>
      <c r="H4">
        <v>50</v>
      </c>
      <c r="I4">
        <f t="shared" ref="I4:I9" si="5">H4/H3</f>
        <v>2</v>
      </c>
      <c r="J4">
        <f t="shared" si="0"/>
        <v>-50</v>
      </c>
      <c r="M4">
        <v>-66.66</v>
      </c>
      <c r="N4">
        <f t="shared" si="1"/>
        <v>33.340000000000003</v>
      </c>
    </row>
    <row r="5" spans="1:17" x14ac:dyDescent="0.2">
      <c r="A5" s="1">
        <v>3</v>
      </c>
      <c r="B5">
        <v>80.453544446209392</v>
      </c>
      <c r="C5">
        <v>-19.546455553790612</v>
      </c>
      <c r="D5">
        <f t="shared" si="2"/>
        <v>45.591063004214341</v>
      </c>
      <c r="E5">
        <f t="shared" si="3"/>
        <v>-56.311058433906581</v>
      </c>
      <c r="G5">
        <f t="shared" si="4"/>
        <v>100</v>
      </c>
      <c r="H5">
        <v>100</v>
      </c>
      <c r="I5">
        <f t="shared" si="5"/>
        <v>2</v>
      </c>
      <c r="J5">
        <f t="shared" si="0"/>
        <v>0</v>
      </c>
      <c r="L5">
        <v>100</v>
      </c>
      <c r="M5">
        <v>-50</v>
      </c>
      <c r="N5">
        <f t="shared" si="1"/>
        <v>50</v>
      </c>
    </row>
    <row r="6" spans="1:17" x14ac:dyDescent="0.2">
      <c r="A6" s="1">
        <v>4</v>
      </c>
      <c r="B6">
        <v>117.1331705838042</v>
      </c>
      <c r="C6">
        <v>17.13317058380424</v>
      </c>
      <c r="D6">
        <f t="shared" si="2"/>
        <v>45.591063004214213</v>
      </c>
      <c r="E6">
        <f t="shared" si="3"/>
        <v>-187.6535929322574</v>
      </c>
      <c r="G6">
        <f t="shared" si="4"/>
        <v>200</v>
      </c>
      <c r="H6">
        <v>200</v>
      </c>
      <c r="I6">
        <f t="shared" si="5"/>
        <v>2</v>
      </c>
      <c r="J6">
        <f t="shared" si="0"/>
        <v>100</v>
      </c>
      <c r="L6">
        <v>200</v>
      </c>
      <c r="M6">
        <v>-33.33</v>
      </c>
      <c r="N6">
        <f t="shared" si="1"/>
        <v>66.67</v>
      </c>
      <c r="Q6">
        <v>621.75</v>
      </c>
    </row>
    <row r="7" spans="1:17" x14ac:dyDescent="0.2">
      <c r="A7" s="1">
        <v>5</v>
      </c>
      <c r="B7">
        <v>170.53542818350019</v>
      </c>
      <c r="C7">
        <v>70.535428183500187</v>
      </c>
      <c r="D7">
        <f t="shared" si="2"/>
        <v>45.591063004214298</v>
      </c>
      <c r="E7">
        <f t="shared" si="3"/>
        <v>311.68928913937498</v>
      </c>
      <c r="G7">
        <f t="shared" si="4"/>
        <v>400</v>
      </c>
      <c r="H7">
        <v>400</v>
      </c>
      <c r="I7">
        <f t="shared" si="5"/>
        <v>2</v>
      </c>
      <c r="J7">
        <v>300</v>
      </c>
      <c r="L7">
        <v>400</v>
      </c>
      <c r="M7">
        <v>0</v>
      </c>
      <c r="N7">
        <f t="shared" si="1"/>
        <v>100</v>
      </c>
      <c r="Q7">
        <v>315.3</v>
      </c>
    </row>
    <row r="8" spans="1:17" x14ac:dyDescent="0.2">
      <c r="A8" s="1">
        <v>6</v>
      </c>
      <c r="B8">
        <v>248.28434269114629</v>
      </c>
      <c r="C8">
        <v>148.28434269114629</v>
      </c>
      <c r="D8">
        <f t="shared" si="2"/>
        <v>45.591063004214242</v>
      </c>
      <c r="E8">
        <f t="shared" si="3"/>
        <v>110.22675626974264</v>
      </c>
      <c r="G8">
        <f t="shared" si="4"/>
        <v>800</v>
      </c>
      <c r="H8">
        <v>800</v>
      </c>
      <c r="I8">
        <f t="shared" si="5"/>
        <v>2</v>
      </c>
      <c r="J8">
        <v>700</v>
      </c>
      <c r="L8">
        <v>800</v>
      </c>
      <c r="M8">
        <v>50</v>
      </c>
      <c r="N8">
        <f>100+(100*(M8/100))</f>
        <v>150</v>
      </c>
      <c r="Q8">
        <f>SUM(Q6:Q7)</f>
        <v>937.05</v>
      </c>
    </row>
    <row r="9" spans="1:17" x14ac:dyDescent="0.2">
      <c r="A9" s="1">
        <v>7</v>
      </c>
      <c r="B9">
        <v>361.47981379706607</v>
      </c>
      <c r="C9">
        <v>261.47981379706607</v>
      </c>
      <c r="D9">
        <f t="shared" si="2"/>
        <v>45.59106300421427</v>
      </c>
      <c r="E9">
        <f t="shared" si="3"/>
        <v>76.336765602885464</v>
      </c>
      <c r="G9">
        <f t="shared" si="4"/>
        <v>1600</v>
      </c>
      <c r="J9">
        <v>1500</v>
      </c>
      <c r="M9">
        <v>100</v>
      </c>
      <c r="N9">
        <f t="shared" ref="N9:N11" si="6">100+(100*(M9/100))</f>
        <v>200</v>
      </c>
    </row>
    <row r="10" spans="1:17" x14ac:dyDescent="0.2">
      <c r="A10" s="1">
        <v>8</v>
      </c>
      <c r="B10">
        <v>526.28230345280281</v>
      </c>
      <c r="C10">
        <v>426.28230345280281</v>
      </c>
      <c r="D10">
        <f t="shared" si="2"/>
        <v>45.591063004214242</v>
      </c>
      <c r="E10">
        <f t="shared" si="3"/>
        <v>63.026849859867042</v>
      </c>
      <c r="M10">
        <v>200</v>
      </c>
      <c r="N10">
        <f t="shared" si="6"/>
        <v>300</v>
      </c>
    </row>
    <row r="11" spans="1:17" x14ac:dyDescent="0.2">
      <c r="A11" s="1">
        <v>9</v>
      </c>
      <c r="B11">
        <v>766.22000000000025</v>
      </c>
      <c r="C11">
        <v>666.22000000000025</v>
      </c>
      <c r="D11">
        <f t="shared" si="2"/>
        <v>45.591063004214263</v>
      </c>
      <c r="E11">
        <f t="shared" si="3"/>
        <v>56.286103036356259</v>
      </c>
      <c r="M11">
        <v>400</v>
      </c>
      <c r="N11">
        <f t="shared" si="6"/>
        <v>500</v>
      </c>
    </row>
    <row r="27" spans="9:9" x14ac:dyDescent="0.2">
      <c r="I27">
        <f>100/75</f>
        <v>1.3333333333333333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2023-04-27T03:02:10Z</dcterms:created>
  <dcterms:modified xsi:type="dcterms:W3CDTF">2023-05-01T02:36:27Z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2023-04-27T03:02:37Z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0f843c59-f0e7-41c9-a6ac-1579b61e0d5d</vt:lpwstr>
  </property>
  <property fmtid="{D5CDD505-2E9C-101B-9397-08002B2CF9AE}" pid="8" name="MSIP_Label_51a6c3db-1667-4f49-995a-8b9973972958_ContentBits">
    <vt:lpwstr>0</vt:lpwstr>
  </property>
</Properties>
</file>