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amn\OneDrive\Desktop\"/>
    </mc:Choice>
  </mc:AlternateContent>
  <xr:revisionPtr revIDLastSave="0" documentId="8_{AE923AD7-4825-488A-B801-94E6C4B990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puts" sheetId="3" r:id="rId1"/>
    <sheet name="Dashboard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3" l="1"/>
  <c r="D7" i="3" l="1"/>
  <c r="J7" i="3"/>
  <c r="J8" i="3" s="1"/>
  <c r="G8" i="3"/>
  <c r="D8" i="3" l="1"/>
  <c r="E5" i="3" a="1"/>
  <c r="E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<sst xmlns="http://schemas.openxmlformats.org/spreadsheetml/2006/main" count="50" uniqueCount="38">
  <si>
    <t>Argentina</t>
  </si>
  <si>
    <t>Bolivia</t>
  </si>
  <si>
    <t>Chile</t>
  </si>
  <si>
    <t>Colombia</t>
  </si>
  <si>
    <t>Ecuador</t>
  </si>
  <si>
    <t>Peru</t>
  </si>
  <si>
    <t>May</t>
  </si>
  <si>
    <t>Figures in $M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</si>
  <si>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</si>
  <si>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</si>
  <si>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</si>
  <si>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</si>
  <si>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</si>
  <si>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</si>
  <si>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</si>
  <si>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</si>
  <si>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</si>
  <si>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</si>
  <si>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</si>
  <si>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Customer Satisfaction</t>
  </si>
  <si>
    <t>Sales by country 2022</t>
  </si>
  <si>
    <t>Brazil</t>
  </si>
  <si>
    <t>Score</t>
  </si>
  <si>
    <t>Customers</t>
  </si>
  <si>
    <t>Availability (95%)</t>
  </si>
  <si>
    <t>Service (53%)</t>
  </si>
  <si>
    <t>Hygene (93%)</t>
  </si>
  <si>
    <t>Quality (86%)</t>
  </si>
  <si>
    <t>Speed (54%)</t>
  </si>
  <si>
    <t>Amount</t>
  </si>
  <si>
    <t>Actual</t>
  </si>
  <si>
    <t>Target</t>
  </si>
  <si>
    <t>Profit</t>
  </si>
  <si>
    <t>Sales (M)</t>
  </si>
  <si>
    <t>% Complete</t>
  </si>
  <si>
    <t>Remainder</t>
  </si>
  <si>
    <t>KPIs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</si>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</sst>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* #,##0.0_-;\-* #,##0.0_-;_-* &quot;-&quot;??_-;_-@_-"/>
    <numFmt numFmtId="167" formatCode="_-[$$-409]* #,##0_ ;_-[$$-409]* \-#,##0\ ;_-[$$-409]* &quot;-&quot;??_ ;_-@_ "/>
  </numFmts>
  <fonts count="6" x14ac:knownFonts="1">
    <font>
      <sz val="12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b/>
      <sz val="12"/>
      <color theme="1"/>
      <name val="Corbel"/>
      <family val="2"/>
      <scheme val="minor"/>
    </font>
    <font>
      <b/>
      <sz val="12"/>
      <color theme="0"/>
      <name val="Corbel"/>
      <family val="2"/>
      <scheme val="minor"/>
    </font>
    <font>
      <u/>
      <sz val="11"/>
      <color theme="10"/>
      <name val="Corbe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3" fillId="3" borderId="1" xfId="0" applyFont="1" applyFill="1" applyBorder="1"/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wrapText="1"/>
    </xf>
    <xf numFmtId="167" fontId="0" fillId="3" borderId="0" xfId="1" applyNumberFormat="1" applyFont="1" applyFill="1" applyAlignment="1">
      <alignment horizontal="center"/>
    </xf>
    <xf numFmtId="9" fontId="0" fillId="3" borderId="0" xfId="0" applyNumberFormat="1" applyFill="1"/>
    <xf numFmtId="167" fontId="0" fillId="3" borderId="0" xfId="3" applyNumberFormat="1" applyFont="1" applyFill="1" applyAlignment="1">
      <alignment horizontal="center"/>
    </xf>
    <xf numFmtId="166" fontId="0" fillId="3" borderId="0" xfId="1" applyNumberFormat="1" applyFont="1" applyFill="1" applyAlignment="1">
      <alignment horizontal="center"/>
    </xf>
    <xf numFmtId="9" fontId="0" fillId="3" borderId="0" xfId="2" applyFont="1" applyFill="1"/>
    <xf numFmtId="0" fontId="4" fillId="3" borderId="0" xfId="0" applyFont="1" applyFill="1"/>
    <xf numFmtId="0" fontId="0" fillId="3" borderId="0" xfId="0" applyFill="1" applyAlignment="1">
      <alignment horizontal="center"/>
    </xf>
    <xf numFmtId="9" fontId="0" fillId="3" borderId="0" xfId="0" applyNumberFormat="1" applyFill="1" applyAlignment="1">
      <alignment horizontal="center"/>
    </xf>
  </cellXfs>
  <cellStyles count="6">
    <cellStyle name="Comma" xfId="1" builtinId="3"/>
    <cellStyle name="Currency" xfId="3" builtinId="4"/>
    <cellStyle name="Hyperlink 2 2" xfId="5" xr:uid="{00000000-0005-0000-0000-000003000000}"/>
    <cellStyle name="Normal" xfId="0" builtinId="0"/>
    <cellStyle name="Normal 2" xfId="4" xr:uid="{00000000-0005-0000-0000-000005000000}"/>
    <cellStyle name="Per cent" xfId="2" builtinId="5"/>
  </cellStyles>
  <dxfs count="0"/>
  <tableStyles count="0" defaultTableStyle="TableStyleMedium2" defaultPivotStyle="PivotStyleLight16"/>
  <colors>
    <mruColors>
      <color rgb="FFEE3300"/>
      <color rgb="FFFF6699"/>
      <color rgb="FFFFC521"/>
      <color rgb="FFFF7C80"/>
      <color rgb="FFFF0066"/>
      <color rgb="FF073673"/>
      <color rgb="FFEFCB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218415265659355E-2"/>
          <c:y val="0.16852059101749337"/>
          <c:w val="0.75432123227484971"/>
          <c:h val="0.7445460111222598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0">
                <a:solidFill>
                  <a:schemeClr val="accent3">
                    <a:lumMod val="60000"/>
                    <a:lumOff val="40000"/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B9-48A5-B977-BC689B4346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B9-48A5-B977-BC689B43469C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B9-48A5-B977-BC689B434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33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28575" cap="flat" cmpd="sng" algn="ctr">
      <a:solidFill>
        <a:srgbClr val="FFC52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125604248963831"/>
          <c:y val="0.16429047257417698"/>
          <c:w val="0.75432123227484971"/>
          <c:h val="0.7445460111222598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0">
                <a:solidFill>
                  <a:schemeClr val="accent3">
                    <a:lumMod val="60000"/>
                    <a:lumOff val="40000"/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B9-48A5-B977-BC689B4346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B9-48A5-B977-BC689B43469C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B9-48A5-B977-BC689B434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38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28575" cap="flat" cmpd="sng" algn="ctr">
      <a:solidFill>
        <a:srgbClr val="FFC52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/>
              <a:t>Custemors</a:t>
            </a: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519981088222559"/>
          <c:y val="0.16497461928934007"/>
          <c:w val="0.67904239242821907"/>
          <c:h val="0.8273945135030710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0">
                <a:solidFill>
                  <a:schemeClr val="accent3">
                    <a:lumMod val="60000"/>
                    <a:lumOff val="40000"/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B9-48A5-B977-BC689B4346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B9-48A5-B977-BC689B43469C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B9-48A5-B977-BC689B434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38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28575" cap="flat" cmpd="sng" algn="ctr">
      <a:solidFill>
        <a:srgbClr val="FFC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199256342957136E-2"/>
          <c:y val="0.17684531897130323"/>
          <c:w val="0.87035629921259838"/>
          <c:h val="0.68479791117586397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Inputs!$C$11:$C$23</c:f>
              <c:strCache>
                <c:ptCount val="13"/>
                <c:pt idx="0">
                  <c:v>Figures in $M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Inputs!$D$11:$D$23</c:f>
              <c:numCache>
                <c:formatCode>General</c:formatCode>
                <c:ptCount val="13"/>
                <c:pt idx="0">
                  <c:v>2025</c:v>
                </c:pt>
                <c:pt idx="1">
                  <c:v>201.9</c:v>
                </c:pt>
                <c:pt idx="2">
                  <c:v>204.2</c:v>
                </c:pt>
                <c:pt idx="3">
                  <c:v>198.6</c:v>
                </c:pt>
                <c:pt idx="4">
                  <c:v>199.2</c:v>
                </c:pt>
                <c:pt idx="5">
                  <c:v>206.4</c:v>
                </c:pt>
                <c:pt idx="6">
                  <c:v>195.3</c:v>
                </c:pt>
                <c:pt idx="7">
                  <c:v>192.4</c:v>
                </c:pt>
                <c:pt idx="8">
                  <c:v>186.3</c:v>
                </c:pt>
                <c:pt idx="9">
                  <c:v>194.2</c:v>
                </c:pt>
                <c:pt idx="10">
                  <c:v>199</c:v>
                </c:pt>
                <c:pt idx="11">
                  <c:v>205.2</c:v>
                </c:pt>
                <c:pt idx="12">
                  <c:v>204.3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8-4E68-92D6-CD25D4BC9D3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Inputs!$C$11:$C$23</c:f>
              <c:strCache>
                <c:ptCount val="13"/>
                <c:pt idx="0">
                  <c:v>Figures in $M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Inputs!$E$11:$E$23</c:f>
              <c:numCache>
                <c:formatCode>General</c:formatCode>
                <c:ptCount val="13"/>
                <c:pt idx="0">
                  <c:v>2026</c:v>
                </c:pt>
                <c:pt idx="1">
                  <c:v>215.3</c:v>
                </c:pt>
                <c:pt idx="2">
                  <c:v>217.6</c:v>
                </c:pt>
                <c:pt idx="3">
                  <c:v>220.1</c:v>
                </c:pt>
                <c:pt idx="4">
                  <c:v>206.4</c:v>
                </c:pt>
                <c:pt idx="5">
                  <c:v>204.3</c:v>
                </c:pt>
                <c:pt idx="6">
                  <c:v>203</c:v>
                </c:pt>
                <c:pt idx="7">
                  <c:v>201.5</c:v>
                </c:pt>
                <c:pt idx="8">
                  <c:v>200.6</c:v>
                </c:pt>
                <c:pt idx="9">
                  <c:v>210.6</c:v>
                </c:pt>
                <c:pt idx="10">
                  <c:v>216.4</c:v>
                </c:pt>
                <c:pt idx="11">
                  <c:v>222.3</c:v>
                </c:pt>
                <c:pt idx="12">
                  <c:v>225.8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B8-4E68-92D6-CD25D4BC9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2111728"/>
        <c:axId val="562135856"/>
      </c:barChart>
      <c:catAx>
        <c:axId val="56211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outerShdw blurRad="876300" dist="50800" dir="5400000" algn="ctr" rotWithShape="0">
              <a:schemeClr val="accent4">
                <a:lumMod val="75000"/>
                <a:alpha val="85000"/>
              </a:schemeClr>
            </a:outerShd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9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35856"/>
        <c:crosses val="autoZero"/>
        <c:auto val="1"/>
        <c:lblAlgn val="ctr"/>
        <c:lblOffset val="100"/>
        <c:noMultiLvlLbl val="0"/>
      </c:catAx>
      <c:valAx>
        <c:axId val="5621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rgbClr val="FFC521"/>
            </a:solidFill>
          </a:ln>
          <a:effectLst>
            <a:outerShdw blurRad="927100" dist="50800" dir="5400000" algn="ctr" rotWithShape="0">
              <a:srgbClr val="000000"/>
            </a:outerShdw>
          </a:effectLst>
        </c:spPr>
        <c:txPr>
          <a:bodyPr rot="11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1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28575" cap="flat" cmpd="sng" algn="ctr">
      <a:solidFill>
        <a:srgbClr val="FFC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600" b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Custemors</a:t>
            </a:r>
            <a:r>
              <a:rPr lang="en-US" sz="1600" b="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Satisfaction</a:t>
            </a:r>
            <a:endParaRPr lang="en-US" sz="1600" b="0"/>
          </a:p>
        </c:rich>
      </c:tx>
      <c:layout>
        <c:manualLayout>
          <c:xMode val="edge"/>
          <c:yMode val="edge"/>
          <c:x val="8.7383752956806324E-3"/>
          <c:y val="6.9589422407794017E-3"/>
        </c:manualLayout>
      </c:layout>
      <c:overlay val="0"/>
      <c:spPr>
        <a:solidFill>
          <a:schemeClr val="accent1"/>
        </a:solidFill>
        <a:ln w="12700" cap="flat" cmpd="sng" algn="ctr">
          <a:solidFill>
            <a:schemeClr val="accent1">
              <a:shade val="50000"/>
            </a:schemeClr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144211140274133"/>
          <c:y val="0.16447405191261322"/>
          <c:w val="0.51370034185541624"/>
          <c:h val="0.8799216295146205"/>
        </c:manualLayout>
      </c:layout>
      <c:radarChart>
        <c:radarStyle val="marker"/>
        <c:varyColors val="0"/>
        <c:ser>
          <c:idx val="0"/>
          <c:order val="0"/>
          <c:tx>
            <c:strRef>
              <c:f>Inputs!$K$11</c:f>
              <c:strCache>
                <c:ptCount val="1"/>
              </c:strCache>
            </c:strRef>
          </c:tx>
          <c:spPr>
            <a:ln w="508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Inputs!$J$12:$J$17</c:f>
              <c:strCache>
                <c:ptCount val="6"/>
                <c:pt idx="0">
                  <c:v>Customer Satisfaction</c:v>
                </c:pt>
                <c:pt idx="1">
                  <c:v>Speed (54%)</c:v>
                </c:pt>
                <c:pt idx="2">
                  <c:v>Quality (86%)</c:v>
                </c:pt>
                <c:pt idx="3">
                  <c:v>Hygene (93%)</c:v>
                </c:pt>
                <c:pt idx="4">
                  <c:v>Service (53%)</c:v>
                </c:pt>
                <c:pt idx="5">
                  <c:v>Availability (95%)</c:v>
                </c:pt>
              </c:strCache>
            </c:strRef>
          </c:cat>
          <c:val>
            <c:numRef>
              <c:f>Inputs!$K$12:$K$17</c:f>
              <c:numCache>
                <c:formatCode>0%</c:formatCode>
                <c:ptCount val="6"/>
                <c:pt idx="0" formatCode="General">
                  <c:v>0</c:v>
                </c:pt>
                <c:pt idx="1">
                  <c:v>0.54</c:v>
                </c:pt>
                <c:pt idx="2">
                  <c:v>0.86</c:v>
                </c:pt>
                <c:pt idx="3">
                  <c:v>0.93</c:v>
                </c:pt>
                <c:pt idx="4">
                  <c:v>0.53</c:v>
                </c:pt>
                <c:pt idx="5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E-45B2-9E54-D9EA76291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551488"/>
        <c:axId val="898547328"/>
      </c:radarChart>
      <c:catAx>
        <c:axId val="89855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rgbClr val="FF0000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blurRad="50800" dist="50800" dir="5400000" sx="37000" sy="37000" algn="ctr" rotWithShape="0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47328"/>
        <c:crosses val="autoZero"/>
        <c:auto val="1"/>
        <c:lblAlgn val="ctr"/>
        <c:lblOffset val="100"/>
        <c:noMultiLvlLbl val="0"/>
      </c:catAx>
      <c:valAx>
        <c:axId val="89854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cap="rnd">
            <a:solidFill>
              <a:srgbClr val="FFC52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28575" cap="flat" cmpd="sng" algn="ctr">
      <a:solidFill>
        <a:srgbClr val="FFC52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bg1"/>
                </a:solidFill>
              </a:rPr>
              <a:t>Sales</a:t>
            </a:r>
            <a:r>
              <a:rPr lang="en-US" sz="2000" b="1" baseline="0">
                <a:solidFill>
                  <a:schemeClr val="bg1"/>
                </a:solidFill>
              </a:rPr>
              <a:t> by Country</a:t>
            </a:r>
            <a:endParaRPr lang="en-US" sz="2000" b="1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1.7983897661104985E-2"/>
          <c:y val="2.3956194387405885E-2"/>
        </c:manualLayout>
      </c:layout>
      <c:overlay val="0"/>
      <c:spPr>
        <a:solidFill>
          <a:schemeClr val="accent5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Inputs!$H$12</c:f>
              <c:strCache>
                <c:ptCount val="1"/>
                <c:pt idx="0">
                  <c:v>Figures in $M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Inputs!$G$13:$G$20</c15:sqref>
                  </c15:fullRef>
                </c:ext>
              </c:extLst>
              <c:f>Inputs!$G$13:$G$19</c:f>
              <c:strCache>
                <c:ptCount val="7"/>
                <c:pt idx="0">
                  <c:v>Argentina</c:v>
                </c:pt>
                <c:pt idx="1">
                  <c:v>Colombia</c:v>
                </c:pt>
                <c:pt idx="2">
                  <c:v>Brazil</c:v>
                </c:pt>
                <c:pt idx="3">
                  <c:v>Ecuador</c:v>
                </c:pt>
                <c:pt idx="4">
                  <c:v>Peru</c:v>
                </c:pt>
                <c:pt idx="5">
                  <c:v>Chile</c:v>
                </c:pt>
                <c:pt idx="6">
                  <c:v>Bolivia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Inputs!$H$13:$H$20</c15:sqref>
                  </c15:fullRef>
                </c:ext>
              </c:extLst>
              <c:f>Inputs!$H$13:$H$19</c:f>
              <c:numCache>
                <c:formatCode>General</c:formatCode>
                <c:ptCount val="7"/>
                <c:pt idx="0">
                  <c:v>953.3</c:v>
                </c:pt>
                <c:pt idx="1">
                  <c:v>432.4</c:v>
                </c:pt>
                <c:pt idx="2">
                  <c:v>553.20000000000005</c:v>
                </c:pt>
                <c:pt idx="3">
                  <c:v>445.1</c:v>
                </c:pt>
                <c:pt idx="4">
                  <c:v>425.1</c:v>
                </c:pt>
                <c:pt idx="5">
                  <c:v>253.6</c:v>
                </c:pt>
                <c:pt idx="6">
                  <c:v>387.5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72-40B8-9BEB-DDCA35DBE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6421856"/>
        <c:axId val="906423936"/>
      </c:barChart>
      <c:catAx>
        <c:axId val="906421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423936"/>
        <c:crosses val="autoZero"/>
        <c:auto val="1"/>
        <c:lblAlgn val="ctr"/>
        <c:lblOffset val="100"/>
        <c:noMultiLvlLbl val="0"/>
      </c:catAx>
      <c:valAx>
        <c:axId val="90642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421856"/>
        <c:crosses val="autoZero"/>
        <c:crossBetween val="between"/>
      </c:valAx>
      <c:spPr>
        <a:solidFill>
          <a:schemeClr val="tx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 w="28575" cap="flat" cmpd="sng" algn="ctr">
      <a:solidFill>
        <a:srgbClr val="FFC000"/>
      </a:solidFill>
      <a:round/>
    </a:ln>
    <a:effectLst/>
  </c:spPr>
  <c:txPr>
    <a:bodyPr/>
    <a:lstStyle/>
    <a:p>
      <a:pPr>
        <a:defRPr>
          <a:solidFill>
            <a:schemeClr val="tx2">
              <a:lumMod val="20000"/>
              <a:lumOff val="80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11</xdr:row>
      <xdr:rowOff>83820</xdr:rowOff>
    </xdr:from>
    <xdr:to>
      <xdr:col>5</xdr:col>
      <xdr:colOff>723900</xdr:colOff>
      <xdr:row>26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05EF06-8D44-4F45-8586-ED5F00222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129540</xdr:colOff>
      <xdr:row>11</xdr:row>
      <xdr:rowOff>38100</xdr:rowOff>
    </xdr:from>
    <xdr:to>
      <xdr:col>13</xdr:col>
      <xdr:colOff>129540</xdr:colOff>
      <xdr:row>26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5A16EF-3A99-4499-9BF0-8BCD5B9551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213360</xdr:colOff>
      <xdr:row>11</xdr:row>
      <xdr:rowOff>76200</xdr:rowOff>
    </xdr:from>
    <xdr:to>
      <xdr:col>20</xdr:col>
      <xdr:colOff>45720</xdr:colOff>
      <xdr:row>26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97BE73-3B1F-4D3E-82BA-C9469BFBCA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27</xdr:row>
      <xdr:rowOff>53340</xdr:rowOff>
    </xdr:from>
    <xdr:to>
      <xdr:col>5</xdr:col>
      <xdr:colOff>662940</xdr:colOff>
      <xdr:row>45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F75EBB-1B79-4F1E-A97B-40229214DB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76200</xdr:colOff>
      <xdr:row>27</xdr:row>
      <xdr:rowOff>15240</xdr:rowOff>
    </xdr:from>
    <xdr:to>
      <xdr:col>13</xdr:col>
      <xdr:colOff>320040</xdr:colOff>
      <xdr:row>46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3ABB40-CD08-412D-99F0-542BE382D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464820</xdr:colOff>
      <xdr:row>27</xdr:row>
      <xdr:rowOff>15240</xdr:rowOff>
    </xdr:from>
    <xdr:to>
      <xdr:col>20</xdr:col>
      <xdr:colOff>60960</xdr:colOff>
      <xdr:row>45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5BF274-CD23-4577-9611-AD748E3B9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586740</xdr:colOff>
      <xdr:row>7</xdr:row>
      <xdr:rowOff>106680</xdr:rowOff>
    </xdr:from>
    <xdr:to>
      <xdr:col>2</xdr:col>
      <xdr:colOff>464820</xdr:colOff>
      <xdr:row>10</xdr:row>
      <xdr:rowOff>182880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CCB886DD-49A8-45AE-8755-0A529FB71F00}"/>
            </a:ext>
          </a:extLst>
        </xdr:cNvPr>
        <xdr:cNvSpPr/>
      </xdr:nvSpPr>
      <xdr:spPr>
        <a:xfrm>
          <a:off x="586740" y="1493520"/>
          <a:ext cx="177546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/>
            <a:t>Sales</a:t>
          </a:r>
        </a:p>
      </xdr:txBody>
    </xdr:sp>
    <xdr:clientData/>
  </xdr:twoCellAnchor>
  <xdr:twoCellAnchor>
    <xdr:from>
      <xdr:col>3</xdr:col>
      <xdr:colOff>388620</xdr:colOff>
      <xdr:row>7</xdr:row>
      <xdr:rowOff>160020</xdr:rowOff>
    </xdr:from>
    <xdr:to>
      <xdr:col>5</xdr:col>
      <xdr:colOff>548640</xdr:colOff>
      <xdr:row>10</xdr:row>
      <xdr:rowOff>182880</xdr:rowOff>
    </xdr:to>
    <xdr:sp macro="" textlink="Inputs!D5">
      <xdr:nvSpPr>
        <xdr:cNvPr id="9" name="Rectangle 8">
          <a:extLst>
            <a:ext uri="{FF2B5EF4-FFF2-40B4-BE49-F238E27FC236}">
              <a16:creationId xmlns:a16="http://schemas.microsoft.com/office/drawing/2014/main" id="{D4422800-E59C-4B57-B546-8D5916DDE03B}"/>
            </a:ext>
          </a:extLst>
        </xdr:cNvPr>
        <xdr:cNvSpPr/>
      </xdr:nvSpPr>
      <xdr:spPr>
        <a:xfrm>
          <a:off x="2956560" y="1546860"/>
          <a:ext cx="1501140" cy="617220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60E167F2-E9DD-476D-AF98-DB3BCED909DC}" type="TxLink">
            <a:rPr lang="en-US" sz="32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 $2,544 </a:t>
          </a:fld>
          <a:endParaRPr lang="en-IN" sz="3200"/>
        </a:p>
      </xdr:txBody>
    </xdr:sp>
    <xdr:clientData/>
  </xdr:twoCellAnchor>
  <xdr:twoCellAnchor>
    <xdr:from>
      <xdr:col>7</xdr:col>
      <xdr:colOff>449580</xdr:colOff>
      <xdr:row>7</xdr:row>
      <xdr:rowOff>106680</xdr:rowOff>
    </xdr:from>
    <xdr:to>
      <xdr:col>10</xdr:col>
      <xdr:colOff>213360</xdr:colOff>
      <xdr:row>10</xdr:row>
      <xdr:rowOff>182880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CD7CE02F-DA12-4BAA-8E8B-B65609C76278}"/>
            </a:ext>
          </a:extLst>
        </xdr:cNvPr>
        <xdr:cNvSpPr/>
      </xdr:nvSpPr>
      <xdr:spPr>
        <a:xfrm>
          <a:off x="5699760" y="1493520"/>
          <a:ext cx="1775460" cy="670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/>
            <a:t>Profit</a:t>
          </a:r>
        </a:p>
      </xdr:txBody>
    </xdr:sp>
    <xdr:clientData/>
  </xdr:twoCellAnchor>
  <xdr:twoCellAnchor>
    <xdr:from>
      <xdr:col>10</xdr:col>
      <xdr:colOff>441960</xdr:colOff>
      <xdr:row>7</xdr:row>
      <xdr:rowOff>121920</xdr:rowOff>
    </xdr:from>
    <xdr:to>
      <xdr:col>12</xdr:col>
      <xdr:colOff>281940</xdr:colOff>
      <xdr:row>10</xdr:row>
      <xdr:rowOff>114300</xdr:rowOff>
    </xdr:to>
    <xdr:sp macro="" textlink="Inputs!G5">
      <xdr:nvSpPr>
        <xdr:cNvPr id="11" name="TextBox 10">
          <a:extLst>
            <a:ext uri="{FF2B5EF4-FFF2-40B4-BE49-F238E27FC236}">
              <a16:creationId xmlns:a16="http://schemas.microsoft.com/office/drawing/2014/main" id="{616E43BB-E52D-4EB4-B5A4-44A85B92636A}"/>
            </a:ext>
          </a:extLst>
        </xdr:cNvPr>
        <xdr:cNvSpPr txBox="1"/>
      </xdr:nvSpPr>
      <xdr:spPr>
        <a:xfrm>
          <a:off x="7703820" y="1508760"/>
          <a:ext cx="1181100" cy="586740"/>
        </a:xfrm>
        <a:prstGeom prst="rect">
          <a:avLst/>
        </a:prstGeom>
        <a:solidFill>
          <a:schemeClr val="lt1"/>
        </a:solidFill>
        <a:ln w="381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9469739-17ED-496D-BD1B-86C81EC670BA}" type="TxLink">
            <a:rPr lang="en-US" sz="32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 $890 </a:t>
          </a:fld>
          <a:endParaRPr lang="en-IN" sz="3200"/>
        </a:p>
      </xdr:txBody>
    </xdr:sp>
    <xdr:clientData/>
  </xdr:twoCellAnchor>
  <xdr:twoCellAnchor>
    <xdr:from>
      <xdr:col>14</xdr:col>
      <xdr:colOff>381000</xdr:colOff>
      <xdr:row>7</xdr:row>
      <xdr:rowOff>106680</xdr:rowOff>
    </xdr:from>
    <xdr:to>
      <xdr:col>17</xdr:col>
      <xdr:colOff>83820</xdr:colOff>
      <xdr:row>10</xdr:row>
      <xdr:rowOff>160020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88DE72E7-C61A-4267-AD19-EDC7AA0DBFC0}"/>
            </a:ext>
          </a:extLst>
        </xdr:cNvPr>
        <xdr:cNvSpPr/>
      </xdr:nvSpPr>
      <xdr:spPr>
        <a:xfrm>
          <a:off x="10325100" y="1493520"/>
          <a:ext cx="17145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/>
            <a:t>Custemors</a:t>
          </a:r>
        </a:p>
      </xdr:txBody>
    </xdr:sp>
    <xdr:clientData/>
  </xdr:twoCellAnchor>
  <xdr:twoCellAnchor>
    <xdr:from>
      <xdr:col>17</xdr:col>
      <xdr:colOff>419100</xdr:colOff>
      <xdr:row>7</xdr:row>
      <xdr:rowOff>99060</xdr:rowOff>
    </xdr:from>
    <xdr:to>
      <xdr:col>19</xdr:col>
      <xdr:colOff>259080</xdr:colOff>
      <xdr:row>10</xdr:row>
      <xdr:rowOff>38100</xdr:rowOff>
    </xdr:to>
    <xdr:sp macro="" textlink="Inputs!J5">
      <xdr:nvSpPr>
        <xdr:cNvPr id="13" name="TextBox 12">
          <a:extLst>
            <a:ext uri="{FF2B5EF4-FFF2-40B4-BE49-F238E27FC236}">
              <a16:creationId xmlns:a16="http://schemas.microsoft.com/office/drawing/2014/main" id="{87A54199-07B0-4F45-947B-274760E94708}"/>
            </a:ext>
          </a:extLst>
        </xdr:cNvPr>
        <xdr:cNvSpPr txBox="1"/>
      </xdr:nvSpPr>
      <xdr:spPr>
        <a:xfrm>
          <a:off x="12374880" y="1485900"/>
          <a:ext cx="1181100" cy="533400"/>
        </a:xfrm>
        <a:prstGeom prst="rect">
          <a:avLst/>
        </a:prstGeom>
        <a:solidFill>
          <a:sysClr val="window" lastClr="FFFFFF"/>
        </a:solidFill>
        <a:ln w="381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E3FF187-8193-413E-9EA9-FE5C2677F9A5}" type="TxLink">
            <a:rPr lang="en-US" sz="36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 87.0 </a:t>
          </a:fld>
          <a:endParaRPr lang="en-IN" sz="3600"/>
        </a:p>
      </xdr:txBody>
    </xdr:sp>
    <xdr:clientData/>
  </xdr:twoCellAnchor>
  <xdr:twoCellAnchor>
    <xdr:from>
      <xdr:col>0</xdr:col>
      <xdr:colOff>0</xdr:colOff>
      <xdr:row>0</xdr:row>
      <xdr:rowOff>175260</xdr:rowOff>
    </xdr:from>
    <xdr:to>
      <xdr:col>20</xdr:col>
      <xdr:colOff>259080</xdr:colOff>
      <xdr:row>6</xdr:row>
      <xdr:rowOff>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B60134A7-6927-465A-8B1C-8B9845BDC403}"/>
            </a:ext>
          </a:extLst>
        </xdr:cNvPr>
        <xdr:cNvSpPr/>
      </xdr:nvSpPr>
      <xdr:spPr>
        <a:xfrm>
          <a:off x="0" y="175260"/>
          <a:ext cx="14226540" cy="1013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4800" b="1">
              <a:latin typeface="Eras Bold ITC" panose="020B0907030504020204" pitchFamily="34" charset="0"/>
            </a:rPr>
            <a:t>Dashboard: SALES</a:t>
          </a:r>
          <a:r>
            <a:rPr lang="en-IN" sz="4800" b="1" baseline="0">
              <a:latin typeface="Eras Bold ITC" panose="020B0907030504020204" pitchFamily="34" charset="0"/>
            </a:rPr>
            <a:t> RIPORT Mc Donald's</a:t>
          </a:r>
          <a:endParaRPr lang="en-IN" sz="4800" b="1"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18</xdr:col>
      <xdr:colOff>121920</xdr:colOff>
      <xdr:row>1</xdr:row>
      <xdr:rowOff>175260</xdr:rowOff>
    </xdr:from>
    <xdr:to>
      <xdr:col>20</xdr:col>
      <xdr:colOff>38100</xdr:colOff>
      <xdr:row>5</xdr:row>
      <xdr:rowOff>22860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7DB8390C-3133-4FE1-827D-F42D0848767A}"/>
            </a:ext>
          </a:extLst>
        </xdr:cNvPr>
        <xdr:cNvSpPr/>
      </xdr:nvSpPr>
      <xdr:spPr>
        <a:xfrm>
          <a:off x="12748260" y="373380"/>
          <a:ext cx="1257300" cy="64008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 b="1"/>
            <a:t>Shamna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0.44417</cdr:x>
      <cdr:y>0.4</cdr:y>
    </cdr:from>
    <cdr:to>
      <cdr:x>0.58417</cdr:x>
      <cdr:y>0.57222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C814F86-86DC-4FDE-A1A8-5C17FB7AEC61}"/>
            </a:ext>
          </a:extLst>
        </cdr:cNvPr>
        <cdr:cNvSpPr txBox="1"/>
      </cdr:nvSpPr>
      <cdr:spPr>
        <a:xfrm xmlns:a="http://schemas.openxmlformats.org/drawingml/2006/main">
          <a:off x="2030730" y="1097280"/>
          <a:ext cx="640080" cy="472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0.40572</cdr:x>
      <cdr:y>0.47208</cdr:y>
    </cdr:from>
    <cdr:to>
      <cdr:x>0.70034</cdr:x>
      <cdr:y>0.59902</cdr:y>
    </cdr:to>
    <cdr:sp macro="" textlink="">
      <cdr:nvSpPr>
        <cdr:cNvPr id="3" name="TextBox 6">
          <a:extLst xmlns:a="http://schemas.openxmlformats.org/drawingml/2006/main">
            <a:ext uri="{FF2B5EF4-FFF2-40B4-BE49-F238E27FC236}">
              <a16:creationId xmlns:a16="http://schemas.microsoft.com/office/drawing/2014/main" id="{1EFF1525-7512-4819-8F44-55B5853EA0A5}"/>
            </a:ext>
          </a:extLst>
        </cdr:cNvPr>
        <cdr:cNvSpPr txBox="1"/>
      </cdr:nvSpPr>
      <cdr:spPr>
        <a:xfrm xmlns:a="http://schemas.openxmlformats.org/drawingml/2006/main">
          <a:off x="1836420" y="1471279"/>
          <a:ext cx="1333500" cy="39562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654F124-2BF6-45BD-A626-DDC3E526C853}" type="TxLink">
            <a:rPr lang="en-US" sz="36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85%</a:t>
          </a:fld>
          <a:endParaRPr lang="en-IN" sz="36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0.44417</cdr:x>
      <cdr:y>0.4</cdr:y>
    </cdr:from>
    <cdr:to>
      <cdr:x>0.58417</cdr:x>
      <cdr:y>0.57222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C814F86-86DC-4FDE-A1A8-5C17FB7AEC61}"/>
            </a:ext>
          </a:extLst>
        </cdr:cNvPr>
        <cdr:cNvSpPr txBox="1"/>
      </cdr:nvSpPr>
      <cdr:spPr>
        <a:xfrm xmlns:a="http://schemas.openxmlformats.org/drawingml/2006/main">
          <a:off x="2030730" y="1097280"/>
          <a:ext cx="640080" cy="472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3" name="TextBox 6">
          <a:extLst xmlns:a="http://schemas.openxmlformats.org/drawingml/2006/main">
            <a:ext uri="{FF2B5EF4-FFF2-40B4-BE49-F238E27FC236}">
              <a16:creationId xmlns:a16="http://schemas.microsoft.com/office/drawing/2014/main" id="{1EFF1525-7512-4819-8F44-55B5853EA0A5}"/>
            </a:ext>
          </a:extLst>
        </cdr:cNvPr>
        <cdr:cNvSpPr txBox="1"/>
      </cdr:nvSpPr>
      <cdr:spPr>
        <a:xfrm xmlns:a="http://schemas.openxmlformats.org/drawingml/2006/main">
          <a:off x="-4937760" y="-312420"/>
          <a:ext cx="0" cy="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IN" sz="3600"/>
        </a:p>
      </cdr:txBody>
    </cdr:sp>
  </cdr:relSizeAnchor>
  <cdr:relSizeAnchor xmlns:cdr="http://schemas.openxmlformats.org/drawingml/2006/chartDrawing">
    <cdr:from>
      <cdr:x>0.51464</cdr:x>
      <cdr:y>0.49242</cdr:y>
    </cdr:from>
    <cdr:to>
      <cdr:x>0.82432</cdr:x>
      <cdr:y>0.62879</cdr:y>
    </cdr:to>
    <cdr:sp macro="" textlink="">
      <cdr:nvSpPr>
        <cdr:cNvPr id="4" name="TextBox 9">
          <a:extLst xmlns:a="http://schemas.openxmlformats.org/drawingml/2006/main">
            <a:ext uri="{FF2B5EF4-FFF2-40B4-BE49-F238E27FC236}">
              <a16:creationId xmlns:a16="http://schemas.microsoft.com/office/drawing/2014/main" id="{17610CF0-99FF-4F75-9239-1712F11AD250}"/>
            </a:ext>
          </a:extLst>
        </cdr:cNvPr>
        <cdr:cNvSpPr txBox="1"/>
      </cdr:nvSpPr>
      <cdr:spPr>
        <a:xfrm xmlns:a="http://schemas.openxmlformats.org/drawingml/2006/main">
          <a:off x="2321560" y="1485900"/>
          <a:ext cx="1397000" cy="41148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FEF51ECA-5E16-4C7C-B901-F447EA7D4D6E}" type="TxLink">
            <a:rPr lang="en-US" sz="28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89%</a:t>
          </a:fld>
          <a:endParaRPr lang="en-IN" sz="28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0.44417</cdr:x>
      <cdr:y>0.4</cdr:y>
    </cdr:from>
    <cdr:to>
      <cdr:x>0.58417</cdr:x>
      <cdr:y>0.57222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C814F86-86DC-4FDE-A1A8-5C17FB7AEC61}"/>
            </a:ext>
          </a:extLst>
        </cdr:cNvPr>
        <cdr:cNvSpPr txBox="1"/>
      </cdr:nvSpPr>
      <cdr:spPr>
        <a:xfrm xmlns:a="http://schemas.openxmlformats.org/drawingml/2006/main">
          <a:off x="2030730" y="1097280"/>
          <a:ext cx="640080" cy="472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0.24579</cdr:x>
      <cdr:y>0.87056</cdr:y>
    </cdr:from>
    <cdr:to>
      <cdr:x>0.27279</cdr:x>
      <cdr:y>0.89594</cdr:y>
    </cdr:to>
    <cdr:sp macro="" textlink="">
      <cdr:nvSpPr>
        <cdr:cNvPr id="3" name="TextBox 6">
          <a:extLst xmlns:a="http://schemas.openxmlformats.org/drawingml/2006/main">
            <a:ext uri="{FF2B5EF4-FFF2-40B4-BE49-F238E27FC236}">
              <a16:creationId xmlns:a16="http://schemas.microsoft.com/office/drawing/2014/main" id="{1EFF1525-7512-4819-8F44-55B5853EA0A5}"/>
            </a:ext>
          </a:extLst>
        </cdr:cNvPr>
        <cdr:cNvSpPr txBox="1"/>
      </cdr:nvSpPr>
      <cdr:spPr>
        <a:xfrm xmlns:a="http://schemas.openxmlformats.org/drawingml/2006/main" flipH="1">
          <a:off x="1112520" y="2613660"/>
          <a:ext cx="122205" cy="762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IN" sz="3600"/>
        </a:p>
      </cdr:txBody>
    </cdr:sp>
  </cdr:relSizeAnchor>
  <cdr:relSizeAnchor xmlns:cdr="http://schemas.openxmlformats.org/drawingml/2006/chartDrawing">
    <cdr:from>
      <cdr:x>0</cdr:x>
      <cdr:y>0.01692</cdr:y>
    </cdr:from>
    <cdr:to>
      <cdr:x>0.01122</cdr:x>
      <cdr:y>0.14213</cdr:y>
    </cdr:to>
    <cdr:sp macro="" textlink="">
      <cdr:nvSpPr>
        <cdr:cNvPr id="5" name="TextBox 6">
          <a:extLst xmlns:a="http://schemas.openxmlformats.org/drawingml/2006/main">
            <a:ext uri="{FF2B5EF4-FFF2-40B4-BE49-F238E27FC236}">
              <a16:creationId xmlns:a16="http://schemas.microsoft.com/office/drawing/2014/main" id="{1EFF1525-7512-4819-8F44-55B5853EA0A5}"/>
            </a:ext>
          </a:extLst>
        </cdr:cNvPr>
        <cdr:cNvSpPr txBox="1"/>
      </cdr:nvSpPr>
      <cdr:spPr>
        <a:xfrm xmlns:a="http://schemas.openxmlformats.org/drawingml/2006/main" flipH="1">
          <a:off x="0" y="50800"/>
          <a:ext cx="50800" cy="37592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IN" sz="3600"/>
        </a:p>
      </cdr:txBody>
    </cdr:sp>
  </cdr:relSizeAnchor>
  <cdr:relSizeAnchor xmlns:cdr="http://schemas.openxmlformats.org/drawingml/2006/chartDrawing">
    <cdr:from>
      <cdr:x>0</cdr:x>
      <cdr:y>0.01692</cdr:y>
    </cdr:from>
    <cdr:to>
      <cdr:x>0.01122</cdr:x>
      <cdr:y>0.11675</cdr:y>
    </cdr:to>
    <cdr:sp macro="" textlink="">
      <cdr:nvSpPr>
        <cdr:cNvPr id="6" name="TextBox 6">
          <a:extLst xmlns:a="http://schemas.openxmlformats.org/drawingml/2006/main">
            <a:ext uri="{FF2B5EF4-FFF2-40B4-BE49-F238E27FC236}">
              <a16:creationId xmlns:a16="http://schemas.microsoft.com/office/drawing/2014/main" id="{1EFF1525-7512-4819-8F44-55B5853EA0A5}"/>
            </a:ext>
          </a:extLst>
        </cdr:cNvPr>
        <cdr:cNvSpPr txBox="1"/>
      </cdr:nvSpPr>
      <cdr:spPr>
        <a:xfrm xmlns:a="http://schemas.openxmlformats.org/drawingml/2006/main" flipH="1">
          <a:off x="0" y="50800"/>
          <a:ext cx="50800" cy="29972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IN" sz="3600"/>
        </a:p>
      </cdr:txBody>
    </cdr:sp>
  </cdr:relSizeAnchor>
  <cdr:relSizeAnchor xmlns:cdr="http://schemas.openxmlformats.org/drawingml/2006/chartDrawing">
    <cdr:from>
      <cdr:x>0</cdr:x>
      <cdr:y>0</cdr:y>
    </cdr:from>
    <cdr:to>
      <cdr:x>0.08923</cdr:x>
      <cdr:y>0.01692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1EFF1525-7512-4819-8F44-55B5853EA0A5}"/>
            </a:ext>
          </a:extLst>
        </cdr:cNvPr>
        <cdr:cNvSpPr txBox="1"/>
      </cdr:nvSpPr>
      <cdr:spPr>
        <a:xfrm xmlns:a="http://schemas.openxmlformats.org/drawingml/2006/main" flipH="1" flipV="1">
          <a:off x="0" y="0"/>
          <a:ext cx="403860" cy="508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IN" sz="3600"/>
        </a:p>
      </cdr:txBody>
    </cdr:sp>
  </cdr:relSizeAnchor>
  <cdr:relSizeAnchor xmlns:cdr="http://schemas.openxmlformats.org/drawingml/2006/chartDrawing">
    <cdr:from>
      <cdr:x>0.49663</cdr:x>
      <cdr:y>0.50761</cdr:y>
    </cdr:from>
    <cdr:to>
      <cdr:x>0.85017</cdr:x>
      <cdr:y>0.64975</cdr:y>
    </cdr:to>
    <cdr:sp macro="" textlink="">
      <cdr:nvSpPr>
        <cdr:cNvPr id="9" name="TextBox 10">
          <a:extLst xmlns:a="http://schemas.openxmlformats.org/drawingml/2006/main">
            <a:ext uri="{FF2B5EF4-FFF2-40B4-BE49-F238E27FC236}">
              <a16:creationId xmlns:a16="http://schemas.microsoft.com/office/drawing/2014/main" id="{00C4D9D6-BB66-4A22-A416-1508E91EA2F0}"/>
            </a:ext>
          </a:extLst>
        </cdr:cNvPr>
        <cdr:cNvSpPr txBox="1"/>
      </cdr:nvSpPr>
      <cdr:spPr>
        <a:xfrm xmlns:a="http://schemas.openxmlformats.org/drawingml/2006/main">
          <a:off x="2247900" y="1524000"/>
          <a:ext cx="1600200" cy="42672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619B64D7-38CF-49B2-86E7-42340502610C}" type="TxLink">
            <a:rPr lang="en-US" sz="2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87%</a:t>
          </a:fld>
          <a:endParaRPr lang="en-IN" sz="2400" b="1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0.035</cdr:x>
      <cdr:y>0.00832</cdr:y>
    </cdr:from>
    <cdr:to>
      <cdr:x>0.74833</cdr:x>
      <cdr:y>0.11019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9F187FB8-4B24-4CB5-8143-A366BA4A167D}"/>
            </a:ext>
          </a:extLst>
        </cdr:cNvPr>
        <cdr:cNvSpPr/>
      </cdr:nvSpPr>
      <cdr:spPr>
        <a:xfrm xmlns:a="http://schemas.openxmlformats.org/drawingml/2006/main">
          <a:off x="160020" y="30480"/>
          <a:ext cx="3261360" cy="37338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1600" b="1"/>
            <a:t>Sales Trends 2025-26(in millions</a:t>
          </a:r>
          <a:r>
            <a:rPr lang="en-US"/>
            <a:t>)</a:t>
          </a:r>
        </a:p>
      </cdr:txBody>
    </cdr:sp>
  </cdr:relSizeAnchor>
</c:userShapes>
</file>

<file path=xl/theme/theme1.xml><?xml version="1.0" encoding="utf-8"?>
<a:theme xmlns:a="http://schemas.openxmlformats.org/drawingml/2006/main" name="Frame">
  <a:themeElements>
    <a:clrScheme name="Frame">
      <a:dk1>
        <a:srgbClr val="000000"/>
      </a:dk1>
      <a:lt1>
        <a:srgbClr val="FFFFFF"/>
      </a:lt1>
      <a:dk2>
        <a:srgbClr val="545454"/>
      </a:dk2>
      <a:lt2>
        <a:srgbClr val="BFBFBF"/>
      </a:lt2>
      <a:accent1>
        <a:srgbClr val="40BAD2"/>
      </a:accent1>
      <a:accent2>
        <a:srgbClr val="FAB900"/>
      </a:accent2>
      <a:accent3>
        <a:srgbClr val="90BB23"/>
      </a:accent3>
      <a:accent4>
        <a:srgbClr val="EE7008"/>
      </a:accent4>
      <a:accent5>
        <a:srgbClr val="1AB39F"/>
      </a:accent5>
      <a:accent6>
        <a:srgbClr val="D5393D"/>
      </a:accent6>
      <a:hlink>
        <a:srgbClr val="90BB23"/>
      </a:hlink>
      <a:folHlink>
        <a:srgbClr val="EE7008"/>
      </a:folHlink>
    </a:clrScheme>
    <a:fontScheme name="Frame">
      <a:maj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Fram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rame" id="{F226E7A2-7162-461C-9490-D27D9DC04E43}" vid="{629A0216-3BBD-45C0-B63F-2683BEA18F60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25"/>
  <sheetViews>
    <sheetView showGridLines="0" topLeftCell="A13" zoomScaleNormal="100" workbookViewId="0">
      <selection activeCell="P15" sqref="P15"/>
    </sheetView>
  </sheetViews>
  <sheetFormatPr defaultColWidth="11.09765625" defaultRowHeight="15.6" x14ac:dyDescent="0.3"/>
  <cols>
    <col min="1" max="1" width="10.8984375" customWidth="1"/>
    <col min="2" max="2" width="4" customWidth="1"/>
    <col min="3" max="3" width="14.09765625" customWidth="1"/>
    <col min="4" max="4" width="8.59765625" customWidth="1"/>
    <col min="5" max="5" width="10.09765625" customWidth="1"/>
    <col min="7" max="7" width="12.3984375" customWidth="1"/>
  </cols>
  <sheetData>
    <row r="2" spans="1:12" x14ac:dyDescent="0.3">
      <c r="A2" s="2"/>
      <c r="B2" s="2"/>
      <c r="C2" s="3" t="s">
        <v>36</v>
      </c>
      <c r="D2" s="3"/>
      <c r="E2" s="3"/>
      <c r="F2" s="3"/>
      <c r="G2" s="3"/>
      <c r="H2" s="3"/>
      <c r="I2" s="3"/>
      <c r="J2" s="3"/>
      <c r="K2" s="2"/>
      <c r="L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4" t="s">
        <v>33</v>
      </c>
      <c r="D4" s="4" t="s">
        <v>29</v>
      </c>
      <c r="E4" s="2"/>
      <c r="F4" s="4" t="s">
        <v>32</v>
      </c>
      <c r="G4" s="4" t="s">
        <v>29</v>
      </c>
      <c r="H4" s="2"/>
      <c r="I4" s="4" t="s">
        <v>23</v>
      </c>
      <c r="J4" s="4" t="s">
        <v>29</v>
      </c>
      <c r="K4" s="5"/>
      <c r="L4" s="2"/>
    </row>
    <row r="5" spans="1:12" x14ac:dyDescent="0.3">
      <c r="A5" s="2"/>
      <c r="B5" s="2"/>
      <c r="C5" s="2" t="s">
        <v>30</v>
      </c>
      <c r="D5" s="6">
        <v>2543.9</v>
      </c>
      <c r="E5" s="7" cm="1">
        <f t="array" ref="E5:E6">D7:D8</f>
        <v>0.84796666666666665</v>
      </c>
      <c r="F5" s="2" t="s">
        <v>30</v>
      </c>
      <c r="G5" s="8">
        <v>890.36500000000001</v>
      </c>
      <c r="H5" s="2"/>
      <c r="I5" s="2" t="s">
        <v>30</v>
      </c>
      <c r="J5" s="9">
        <v>87</v>
      </c>
      <c r="K5" s="2"/>
      <c r="L5" s="2"/>
    </row>
    <row r="6" spans="1:12" x14ac:dyDescent="0.3">
      <c r="A6" s="2"/>
      <c r="B6" s="2"/>
      <c r="C6" s="2" t="s">
        <v>31</v>
      </c>
      <c r="D6" s="6">
        <v>3000</v>
      </c>
      <c r="E6" s="2">
        <v>0.15203333333333335</v>
      </c>
      <c r="F6" s="2" t="s">
        <v>31</v>
      </c>
      <c r="G6" s="8">
        <v>1000</v>
      </c>
      <c r="H6" s="2"/>
      <c r="I6" s="2" t="s">
        <v>31</v>
      </c>
      <c r="J6" s="9">
        <v>100</v>
      </c>
      <c r="K6" s="2"/>
      <c r="L6" s="2"/>
    </row>
    <row r="7" spans="1:12" x14ac:dyDescent="0.3">
      <c r="A7" s="2"/>
      <c r="B7" s="2"/>
      <c r="C7" s="2" t="s">
        <v>34</v>
      </c>
      <c r="D7" s="10">
        <f>D5/D6</f>
        <v>0.84796666666666665</v>
      </c>
      <c r="E7" s="2"/>
      <c r="F7" s="2" t="s">
        <v>34</v>
      </c>
      <c r="G7" s="10">
        <f>G5/G6</f>
        <v>0.89036499999999996</v>
      </c>
      <c r="H7" s="2"/>
      <c r="I7" s="2" t="s">
        <v>34</v>
      </c>
      <c r="J7" s="10">
        <f>J5/J6</f>
        <v>0.87</v>
      </c>
      <c r="K7" s="2"/>
      <c r="L7" s="2"/>
    </row>
    <row r="8" spans="1:12" x14ac:dyDescent="0.3">
      <c r="A8" s="2"/>
      <c r="B8" s="2"/>
      <c r="C8" s="2" t="s">
        <v>35</v>
      </c>
      <c r="D8" s="10">
        <f>100%-D7</f>
        <v>0.15203333333333335</v>
      </c>
      <c r="E8" s="2"/>
      <c r="F8" s="2" t="s">
        <v>35</v>
      </c>
      <c r="G8" s="10">
        <f>100%-G7</f>
        <v>0.10963500000000004</v>
      </c>
      <c r="H8" s="2"/>
      <c r="I8" s="2" t="s">
        <v>35</v>
      </c>
      <c r="J8" s="10">
        <f>100%-J7</f>
        <v>0.13</v>
      </c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3" t="s">
        <v>37</v>
      </c>
      <c r="D10" s="3"/>
      <c r="E10" s="3"/>
      <c r="F10" s="3"/>
      <c r="G10" s="3"/>
      <c r="H10" s="3"/>
      <c r="I10" s="2"/>
      <c r="J10" s="3" t="s">
        <v>19</v>
      </c>
      <c r="K10" s="3"/>
      <c r="L10" s="2"/>
    </row>
    <row r="11" spans="1:12" x14ac:dyDescent="0.3">
      <c r="A11" s="2"/>
      <c r="B11" s="2"/>
      <c r="C11" s="11" t="s">
        <v>7</v>
      </c>
      <c r="D11" s="11">
        <v>2025</v>
      </c>
      <c r="E11" s="11">
        <v>2026</v>
      </c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 t="s">
        <v>8</v>
      </c>
      <c r="D12" s="2">
        <v>201.9</v>
      </c>
      <c r="E12" s="2">
        <v>215.3</v>
      </c>
      <c r="F12" s="2"/>
      <c r="G12" s="11" t="s">
        <v>20</v>
      </c>
      <c r="H12" s="11" t="s">
        <v>7</v>
      </c>
      <c r="I12" s="2"/>
      <c r="J12" s="4" t="s">
        <v>19</v>
      </c>
      <c r="K12" s="4" t="s">
        <v>22</v>
      </c>
      <c r="L12" s="2"/>
    </row>
    <row r="13" spans="1:12" x14ac:dyDescent="0.3">
      <c r="A13" s="2"/>
      <c r="B13" s="2"/>
      <c r="C13" s="2" t="s">
        <v>9</v>
      </c>
      <c r="D13" s="2">
        <v>204.2</v>
      </c>
      <c r="E13" s="2">
        <v>217.6</v>
      </c>
      <c r="F13" s="2"/>
      <c r="G13" s="2" t="s">
        <v>0</v>
      </c>
      <c r="H13" s="12">
        <v>953.3</v>
      </c>
      <c r="I13" s="2"/>
      <c r="J13" s="2" t="s">
        <v>28</v>
      </c>
      <c r="K13" s="13">
        <v>0.54</v>
      </c>
      <c r="L13" s="2"/>
    </row>
    <row r="14" spans="1:12" x14ac:dyDescent="0.3">
      <c r="A14" s="2"/>
      <c r="B14" s="2"/>
      <c r="C14" s="2" t="s">
        <v>10</v>
      </c>
      <c r="D14" s="2">
        <v>198.6</v>
      </c>
      <c r="E14" s="2">
        <v>220.1</v>
      </c>
      <c r="F14" s="2"/>
      <c r="G14" s="2" t="s">
        <v>3</v>
      </c>
      <c r="H14" s="12">
        <v>432.4</v>
      </c>
      <c r="I14" s="2"/>
      <c r="J14" s="2" t="s">
        <v>27</v>
      </c>
      <c r="K14" s="13">
        <v>0.86</v>
      </c>
      <c r="L14" s="2"/>
    </row>
    <row r="15" spans="1:12" x14ac:dyDescent="0.3">
      <c r="A15" s="2"/>
      <c r="B15" s="2"/>
      <c r="C15" s="2" t="s">
        <v>11</v>
      </c>
      <c r="D15" s="2">
        <v>199.2</v>
      </c>
      <c r="E15" s="2">
        <v>206.4</v>
      </c>
      <c r="F15" s="2"/>
      <c r="G15" s="2" t="s">
        <v>21</v>
      </c>
      <c r="H15" s="12">
        <v>553.20000000000005</v>
      </c>
      <c r="I15" s="2"/>
      <c r="J15" s="2" t="s">
        <v>26</v>
      </c>
      <c r="K15" s="13">
        <v>0.93</v>
      </c>
      <c r="L15" s="2"/>
    </row>
    <row r="16" spans="1:12" x14ac:dyDescent="0.3">
      <c r="A16" s="2"/>
      <c r="B16" s="2"/>
      <c r="C16" s="2" t="s">
        <v>6</v>
      </c>
      <c r="D16" s="2">
        <v>206.4</v>
      </c>
      <c r="E16" s="2">
        <v>204.3</v>
      </c>
      <c r="F16" s="2"/>
      <c r="G16" s="2" t="s">
        <v>4</v>
      </c>
      <c r="H16" s="12">
        <v>445.1</v>
      </c>
      <c r="I16" s="2"/>
      <c r="J16" s="2" t="s">
        <v>25</v>
      </c>
      <c r="K16" s="13">
        <v>0.53</v>
      </c>
      <c r="L16" s="2"/>
    </row>
    <row r="17" spans="1:12" x14ac:dyDescent="0.3">
      <c r="A17" s="2"/>
      <c r="B17" s="2"/>
      <c r="C17" s="2" t="s">
        <v>12</v>
      </c>
      <c r="D17" s="2">
        <v>195.3</v>
      </c>
      <c r="E17" s="2">
        <v>203</v>
      </c>
      <c r="F17" s="2"/>
      <c r="G17" s="2" t="s">
        <v>5</v>
      </c>
      <c r="H17" s="12">
        <v>425.1</v>
      </c>
      <c r="I17" s="2"/>
      <c r="J17" s="2" t="s">
        <v>24</v>
      </c>
      <c r="K17" s="13">
        <v>0.95</v>
      </c>
      <c r="L17" s="2"/>
    </row>
    <row r="18" spans="1:12" x14ac:dyDescent="0.3">
      <c r="A18" s="2"/>
      <c r="B18" s="2"/>
      <c r="C18" s="2" t="s">
        <v>13</v>
      </c>
      <c r="D18" s="2">
        <v>192.4</v>
      </c>
      <c r="E18" s="2">
        <v>201.5</v>
      </c>
      <c r="F18" s="2"/>
      <c r="G18" s="2" t="s">
        <v>2</v>
      </c>
      <c r="H18" s="12">
        <v>253.6</v>
      </c>
      <c r="I18" s="2"/>
      <c r="J18" s="2"/>
      <c r="K18" s="2"/>
      <c r="L18" s="2"/>
    </row>
    <row r="19" spans="1:12" x14ac:dyDescent="0.3">
      <c r="A19" s="2"/>
      <c r="B19" s="2"/>
      <c r="C19" s="2" t="s">
        <v>14</v>
      </c>
      <c r="D19" s="2">
        <v>186.3</v>
      </c>
      <c r="E19" s="2">
        <v>200.6</v>
      </c>
      <c r="F19" s="2"/>
      <c r="G19" s="2" t="s">
        <v>1</v>
      </c>
      <c r="H19" s="12">
        <v>387.5</v>
      </c>
      <c r="I19" s="2"/>
      <c r="J19" s="2"/>
      <c r="K19" s="2"/>
      <c r="L19" s="2"/>
    </row>
    <row r="20" spans="1:12" x14ac:dyDescent="0.3">
      <c r="A20" s="2"/>
      <c r="B20" s="2"/>
      <c r="C20" s="2" t="s">
        <v>15</v>
      </c>
      <c r="D20" s="2">
        <v>194.2</v>
      </c>
      <c r="E20" s="2">
        <v>210.6</v>
      </c>
      <c r="F20" s="2"/>
      <c r="G20" s="2"/>
      <c r="H20" s="2"/>
      <c r="I20" s="2"/>
      <c r="J20" s="2"/>
      <c r="K20" s="2"/>
      <c r="L20" s="10"/>
    </row>
    <row r="21" spans="1:12" x14ac:dyDescent="0.3">
      <c r="A21" s="2"/>
      <c r="B21" s="2"/>
      <c r="C21" s="2" t="s">
        <v>16</v>
      </c>
      <c r="D21" s="2">
        <v>199</v>
      </c>
      <c r="E21" s="2">
        <v>216.4</v>
      </c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 t="s">
        <v>17</v>
      </c>
      <c r="D22" s="2">
        <v>205.2</v>
      </c>
      <c r="E22" s="2">
        <v>222.3</v>
      </c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 t="s">
        <v>18</v>
      </c>
      <c r="D23" s="2">
        <v>204.3</v>
      </c>
      <c r="E23" s="2">
        <v>225.8</v>
      </c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8C89-A1A5-4A11-B642-0FC839A2CBEC}">
  <dimension ref="A1"/>
  <sheetViews>
    <sheetView tabSelected="1" zoomScale="70" zoomScaleNormal="70" workbookViewId="0">
      <selection activeCell="V13" sqref="V13"/>
    </sheetView>
  </sheetViews>
  <sheetFormatPr defaultRowHeight="15.6" x14ac:dyDescent="0.3"/>
  <cols>
    <col min="1" max="1" width="16.09765625" style="1" customWidth="1"/>
    <col min="2" max="16384" width="8.79687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shamna shamna</cp:lastModifiedBy>
  <dcterms:created xsi:type="dcterms:W3CDTF">2023-01-30T08:37:14Z</dcterms:created>
  <dcterms:modified xsi:type="dcterms:W3CDTF">2025-02-22T11:06:13Z</dcterms:modified>
</cp:coreProperties>
</file>