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Bolun\Desktop\362\362HW#2\"/>
    </mc:Choice>
  </mc:AlternateContent>
  <bookViews>
    <workbookView xWindow="0" yWindow="0" windowWidth="28800" windowHeight="12420"/>
  </bookViews>
  <sheets>
    <sheet name="Sheet1" sheetId="1" r:id="rId1"/>
  </sheets>
  <definedNames>
    <definedName name="OLE_LINK1" localSheetId="0">Sheet1!$A$1</definedName>
    <definedName name="solver_adj" localSheetId="0" hidden="1">Sheet1!$B$4:$B$5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Sheet1!$C$48</definedName>
    <definedName name="solver_lhs2" localSheetId="0" hidden="1">Sheet1!$D$48:$G$48</definedName>
    <definedName name="solver_lhs3" localSheetId="0" hidden="1">Sheet1!$H$45:$H$47</definedName>
    <definedName name="solver_lhs4" localSheetId="0" hidden="1">Sheet1!$H$45:$H$47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Sheet1!$G$11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1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D48" i="1" l="1"/>
  <c r="E48" i="1"/>
  <c r="F48" i="1"/>
  <c r="G48" i="1"/>
  <c r="C48" i="1"/>
  <c r="C56" i="1"/>
  <c r="D56" i="1"/>
  <c r="E56" i="1"/>
  <c r="F56" i="1"/>
  <c r="G56" i="1"/>
  <c r="C57" i="1"/>
  <c r="D57" i="1"/>
  <c r="E57" i="1"/>
  <c r="F57" i="1"/>
  <c r="G57" i="1"/>
  <c r="D55" i="1"/>
  <c r="E55" i="1"/>
  <c r="F55" i="1"/>
  <c r="G55" i="1"/>
  <c r="C55" i="1"/>
  <c r="H46" i="1"/>
  <c r="H47" i="1"/>
  <c r="H45" i="1"/>
  <c r="J22" i="1"/>
  <c r="K22" i="1"/>
  <c r="B11" i="1"/>
  <c r="C5" i="1"/>
  <c r="D5" i="1" s="1"/>
  <c r="C4" i="1"/>
  <c r="D4" i="1" l="1"/>
  <c r="C6" i="1"/>
  <c r="C11" i="1" s="1"/>
  <c r="H56" i="1"/>
  <c r="H55" i="1"/>
  <c r="H57" i="1"/>
  <c r="E5" i="1"/>
  <c r="F5" i="1" s="1"/>
  <c r="E4" i="1" l="1"/>
  <c r="D6" i="1"/>
  <c r="D11" i="1" s="1"/>
  <c r="H58" i="1"/>
  <c r="L22" i="1"/>
  <c r="F4" i="1" l="1"/>
  <c r="F6" i="1" s="1"/>
  <c r="F11" i="1" s="1"/>
  <c r="E6" i="1"/>
  <c r="E11" i="1" s="1"/>
  <c r="M22" i="1"/>
  <c r="N22" i="1"/>
  <c r="O22" i="1" l="1"/>
  <c r="G11" i="1"/>
</calcChain>
</file>

<file path=xl/sharedStrings.xml><?xml version="1.0" encoding="utf-8"?>
<sst xmlns="http://schemas.openxmlformats.org/spreadsheetml/2006/main" count="64" uniqueCount="39">
  <si>
    <t>facility</t>
  </si>
  <si>
    <t>X</t>
  </si>
  <si>
    <t>Y</t>
  </si>
  <si>
    <t>X*</t>
  </si>
  <si>
    <t>Y*</t>
  </si>
  <si>
    <t>Distance</t>
  </si>
  <si>
    <t>D*W</t>
  </si>
  <si>
    <t>Weight</t>
  </si>
  <si>
    <r>
      <t>sum</t>
    </r>
    <r>
      <rPr>
        <sz val="11"/>
        <color theme="1"/>
        <rFont val="宋体"/>
        <charset val="134"/>
      </rPr>
      <t>↓</t>
    </r>
  </si>
  <si>
    <t>X-coordinate</t>
  </si>
  <si>
    <t>Cum. Weight</t>
  </si>
  <si>
    <t>Y-coordinate</t>
  </si>
  <si>
    <t>(X,Y) coord.</t>
  </si>
  <si>
    <t>possible sites</t>
  </si>
  <si>
    <t>(0,0)</t>
  </si>
  <si>
    <t>(10,5)</t>
  </si>
  <si>
    <t>(0,10)</t>
  </si>
  <si>
    <t>(10,0)</t>
  </si>
  <si>
    <t>(20,5)</t>
  </si>
  <si>
    <t>existing fac.</t>
  </si>
  <si>
    <t>(5,5)</t>
  </si>
  <si>
    <t>(10,10)</t>
  </si>
  <si>
    <t>(0,5)</t>
  </si>
  <si>
    <t>(20,0)</t>
  </si>
  <si>
    <t>k=1</t>
  </si>
  <si>
    <t>k=2</t>
  </si>
  <si>
    <t>k=3</t>
  </si>
  <si>
    <t>k=4</t>
  </si>
  <si>
    <t>i=1</t>
  </si>
  <si>
    <t>i=2</t>
  </si>
  <si>
    <t>i=3</t>
  </si>
  <si>
    <t>x</t>
  </si>
  <si>
    <t>y</t>
  </si>
  <si>
    <t>New facilities built</t>
  </si>
  <si>
    <t>∑</t>
  </si>
  <si>
    <t>Weighted Distance according to table 2.1 and table 2.2</t>
  </si>
  <si>
    <t>∑→</t>
  </si>
  <si>
    <t>Min Distance in Final Solution</t>
  </si>
  <si>
    <t>Site→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</si>
</sst>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1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2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0" fillId="3" borderId="0" xfId="0" applyFill="1"/>
    <xf numFmtId="0" fontId="2" fillId="0" borderId="6" xfId="0" applyFont="1" applyBorder="1" applyAlignment="1">
      <alignment vertical="center" wrapText="1"/>
    </xf>
    <xf numFmtId="0" fontId="1" fillId="2" borderId="8" xfId="1" applyBorder="1"/>
    <xf numFmtId="0" fontId="0" fillId="0" borderId="8" xfId="0" applyBorder="1"/>
    <xf numFmtId="0" fontId="2" fillId="0" borderId="0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0" fillId="3" borderId="8" xfId="0" applyFill="1" applyBorder="1"/>
    <xf numFmtId="0" fontId="3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4" fillId="0" borderId="8" xfId="0" applyFont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abSelected="1" workbookViewId="0">
      <selection activeCell="I15" sqref="I15:O22"/>
    </sheetView>
  </sheetViews>
  <sheetFormatPr defaultRowHeight="15" x14ac:dyDescent="0.25"/>
  <cols>
    <col min="1" max="1" width="11.42578125" customWidth="1"/>
    <col min="2" max="2" width="7.42578125" customWidth="1"/>
    <col min="4" max="4" width="14.5703125" customWidth="1"/>
  </cols>
  <sheetData>
    <row r="1" spans="1:15" ht="18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5"/>
    </row>
    <row r="2" spans="1:15" ht="18.75" thickBot="1" x14ac:dyDescent="0.3">
      <c r="A2" s="3" t="s">
        <v>1</v>
      </c>
      <c r="B2" s="4">
        <v>0</v>
      </c>
      <c r="C2" s="4">
        <v>1</v>
      </c>
      <c r="D2" s="4">
        <v>3</v>
      </c>
      <c r="E2" s="4">
        <v>4</v>
      </c>
      <c r="F2" s="4">
        <v>5</v>
      </c>
    </row>
    <row r="3" spans="1:15" ht="18" x14ac:dyDescent="0.25">
      <c r="A3" s="11" t="s">
        <v>2</v>
      </c>
      <c r="B3" s="7">
        <v>0</v>
      </c>
      <c r="C3" s="7">
        <v>3</v>
      </c>
      <c r="D3" s="7">
        <v>2</v>
      </c>
      <c r="E3" s="7">
        <v>1</v>
      </c>
      <c r="F3" s="7">
        <v>4</v>
      </c>
    </row>
    <row r="4" spans="1:15" ht="18" x14ac:dyDescent="0.25">
      <c r="A4" s="12" t="s">
        <v>3</v>
      </c>
      <c r="B4" s="8">
        <v>3</v>
      </c>
      <c r="C4" s="8">
        <f>B4</f>
        <v>3</v>
      </c>
      <c r="D4" s="8">
        <f t="shared" ref="D4:F4" si="0">C4</f>
        <v>3</v>
      </c>
      <c r="E4" s="8">
        <f t="shared" si="0"/>
        <v>3</v>
      </c>
      <c r="F4" s="8">
        <f t="shared" si="0"/>
        <v>3</v>
      </c>
    </row>
    <row r="5" spans="1:15" ht="18" x14ac:dyDescent="0.25">
      <c r="A5" s="12" t="s">
        <v>4</v>
      </c>
      <c r="B5" s="8">
        <v>1</v>
      </c>
      <c r="C5" s="8">
        <f>B5</f>
        <v>1</v>
      </c>
      <c r="D5" s="8">
        <f t="shared" ref="D5:F5" si="1">C5</f>
        <v>1</v>
      </c>
      <c r="E5" s="8">
        <f t="shared" si="1"/>
        <v>1</v>
      </c>
      <c r="F5" s="8">
        <f t="shared" si="1"/>
        <v>1</v>
      </c>
    </row>
    <row r="6" spans="1:15" ht="36" x14ac:dyDescent="0.25">
      <c r="A6" s="12" t="s">
        <v>5</v>
      </c>
      <c r="B6" s="9">
        <f>ABS(B2-B4)+ABS(B3-B5)</f>
        <v>4</v>
      </c>
      <c r="C6" s="9">
        <f t="shared" ref="C6:F6" si="2">ABS(C2-C4)+ABS(C3-C5)</f>
        <v>4</v>
      </c>
      <c r="D6" s="9">
        <f t="shared" si="2"/>
        <v>1</v>
      </c>
      <c r="E6" s="9">
        <f t="shared" si="2"/>
        <v>1</v>
      </c>
      <c r="F6" s="9">
        <f t="shared" si="2"/>
        <v>5</v>
      </c>
    </row>
    <row r="8" spans="1:15" ht="15.75" thickBot="1" x14ac:dyDescent="0.3"/>
    <row r="9" spans="1:15" ht="18.75" thickBot="1" x14ac:dyDescent="0.3">
      <c r="A9" s="1" t="s">
        <v>0</v>
      </c>
      <c r="B9" s="2">
        <v>1</v>
      </c>
      <c r="C9" s="2">
        <v>2</v>
      </c>
      <c r="D9" s="2">
        <v>3</v>
      </c>
      <c r="E9" s="2">
        <v>4</v>
      </c>
      <c r="F9" s="2">
        <v>5</v>
      </c>
    </row>
    <row r="10" spans="1:15" ht="18.75" thickBot="1" x14ac:dyDescent="0.3">
      <c r="A10" s="3" t="s">
        <v>7</v>
      </c>
      <c r="B10" s="4">
        <v>4</v>
      </c>
      <c r="C10" s="4">
        <v>2</v>
      </c>
      <c r="D10" s="4">
        <v>6</v>
      </c>
      <c r="E10" s="4">
        <v>2</v>
      </c>
      <c r="F10" s="4">
        <v>6</v>
      </c>
      <c r="G10" t="s">
        <v>8</v>
      </c>
    </row>
    <row r="11" spans="1:15" ht="18" x14ac:dyDescent="0.25">
      <c r="A11" s="10" t="s">
        <v>6</v>
      </c>
      <c r="B11">
        <f>B6*B10</f>
        <v>16</v>
      </c>
      <c r="C11">
        <f t="shared" ref="C11:F11" si="3">C6*C10</f>
        <v>8</v>
      </c>
      <c r="D11">
        <f t="shared" si="3"/>
        <v>6</v>
      </c>
      <c r="E11">
        <f t="shared" si="3"/>
        <v>2</v>
      </c>
      <c r="F11">
        <f>F6*F10</f>
        <v>30</v>
      </c>
      <c r="G11" s="6">
        <f>SUM(B11:F11)</f>
        <v>62</v>
      </c>
    </row>
    <row r="15" spans="1:15" ht="18" x14ac:dyDescent="0.25">
      <c r="B15" s="9" t="s">
        <v>9</v>
      </c>
      <c r="C15" s="9" t="s">
        <v>7</v>
      </c>
      <c r="D15" s="9" t="s">
        <v>10</v>
      </c>
      <c r="I15" s="15" t="s">
        <v>0</v>
      </c>
      <c r="J15" s="16">
        <v>1</v>
      </c>
      <c r="K15" s="16">
        <v>2</v>
      </c>
      <c r="L15" s="16">
        <v>3</v>
      </c>
      <c r="M15" s="16">
        <v>4</v>
      </c>
      <c r="N15" s="16">
        <v>5</v>
      </c>
      <c r="O15" s="17"/>
    </row>
    <row r="16" spans="1:15" ht="18" x14ac:dyDescent="0.25">
      <c r="B16" s="9">
        <v>0</v>
      </c>
      <c r="C16" s="9">
        <v>4</v>
      </c>
      <c r="D16" s="9">
        <v>4</v>
      </c>
      <c r="I16" s="15" t="s">
        <v>1</v>
      </c>
      <c r="J16" s="15">
        <v>0</v>
      </c>
      <c r="K16" s="15">
        <v>1</v>
      </c>
      <c r="L16" s="15">
        <v>3</v>
      </c>
      <c r="M16" s="15">
        <v>4</v>
      </c>
      <c r="N16" s="15">
        <v>5</v>
      </c>
      <c r="O16" s="9"/>
    </row>
    <row r="17" spans="2:15" ht="18" x14ac:dyDescent="0.25">
      <c r="B17" s="9">
        <v>1</v>
      </c>
      <c r="C17" s="9">
        <v>2</v>
      </c>
      <c r="D17" s="9">
        <v>6</v>
      </c>
      <c r="I17" s="15" t="s">
        <v>2</v>
      </c>
      <c r="J17" s="15">
        <v>0</v>
      </c>
      <c r="K17" s="15">
        <v>3</v>
      </c>
      <c r="L17" s="15">
        <v>2</v>
      </c>
      <c r="M17" s="15">
        <v>1</v>
      </c>
      <c r="N17" s="15">
        <v>4</v>
      </c>
      <c r="O17" s="9"/>
    </row>
    <row r="18" spans="2:15" ht="18" x14ac:dyDescent="0.25">
      <c r="B18" s="9">
        <v>3</v>
      </c>
      <c r="C18" s="9">
        <v>6</v>
      </c>
      <c r="D18" s="9">
        <v>12</v>
      </c>
      <c r="I18" s="12" t="s">
        <v>3</v>
      </c>
      <c r="J18" s="8">
        <v>3</v>
      </c>
      <c r="K18" s="8">
        <v>3</v>
      </c>
      <c r="L18" s="8">
        <v>3</v>
      </c>
      <c r="M18" s="8">
        <v>3</v>
      </c>
      <c r="N18" s="8">
        <v>3</v>
      </c>
      <c r="O18" s="9"/>
    </row>
    <row r="19" spans="2:15" ht="18" x14ac:dyDescent="0.25">
      <c r="B19" s="9">
        <v>4</v>
      </c>
      <c r="C19" s="9">
        <v>2</v>
      </c>
      <c r="D19" s="9">
        <v>14</v>
      </c>
      <c r="I19" s="12" t="s">
        <v>4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9"/>
    </row>
    <row r="20" spans="2:15" ht="36" x14ac:dyDescent="0.25">
      <c r="B20" s="9">
        <v>5</v>
      </c>
      <c r="C20" s="9">
        <v>6</v>
      </c>
      <c r="D20" s="9">
        <v>20</v>
      </c>
      <c r="I20" s="12" t="s">
        <v>5</v>
      </c>
      <c r="J20" s="9">
        <v>4</v>
      </c>
      <c r="K20" s="9">
        <v>4</v>
      </c>
      <c r="L20" s="9">
        <v>1</v>
      </c>
      <c r="M20" s="9">
        <v>1</v>
      </c>
      <c r="N20" s="9">
        <v>5</v>
      </c>
      <c r="O20" s="9"/>
    </row>
    <row r="21" spans="2:15" ht="18" x14ac:dyDescent="0.25">
      <c r="I21" s="15" t="s">
        <v>7</v>
      </c>
      <c r="J21" s="15">
        <v>4</v>
      </c>
      <c r="K21" s="15">
        <v>2</v>
      </c>
      <c r="L21" s="15">
        <v>6</v>
      </c>
      <c r="M21" s="15">
        <v>2</v>
      </c>
      <c r="N21" s="15">
        <v>6</v>
      </c>
      <c r="O21" s="9" t="s">
        <v>8</v>
      </c>
    </row>
    <row r="22" spans="2:15" ht="18" x14ac:dyDescent="0.25">
      <c r="I22" s="12" t="s">
        <v>6</v>
      </c>
      <c r="J22" s="9">
        <f>J20*J21</f>
        <v>16</v>
      </c>
      <c r="K22" s="9">
        <f>K20*K21</f>
        <v>8</v>
      </c>
      <c r="L22" s="9">
        <f>L20*L21</f>
        <v>6</v>
      </c>
      <c r="M22" s="9">
        <f>M20*M21</f>
        <v>2</v>
      </c>
      <c r="N22" s="9">
        <f>N20*N21</f>
        <v>30</v>
      </c>
      <c r="O22" s="13">
        <f>SUM(J22:N22)</f>
        <v>62</v>
      </c>
    </row>
    <row r="23" spans="2:15" ht="18.75" thickBot="1" x14ac:dyDescent="0.3">
      <c r="B23" s="9" t="s">
        <v>11</v>
      </c>
      <c r="C23" s="9" t="s">
        <v>7</v>
      </c>
      <c r="D23" s="9" t="s">
        <v>10</v>
      </c>
      <c r="I23" s="3"/>
      <c r="J23" s="14"/>
      <c r="K23" s="14"/>
      <c r="L23" s="14"/>
      <c r="M23" s="14"/>
      <c r="N23" s="14"/>
    </row>
    <row r="24" spans="2:15" x14ac:dyDescent="0.25">
      <c r="B24" s="9">
        <v>0</v>
      </c>
      <c r="C24" s="9">
        <v>4</v>
      </c>
      <c r="D24" s="9">
        <v>4</v>
      </c>
    </row>
    <row r="25" spans="2:15" x14ac:dyDescent="0.25">
      <c r="B25" s="9">
        <v>1</v>
      </c>
      <c r="C25" s="9">
        <v>2</v>
      </c>
      <c r="D25" s="9">
        <v>6</v>
      </c>
    </row>
    <row r="26" spans="2:15" x14ac:dyDescent="0.25">
      <c r="B26" s="13">
        <v>2</v>
      </c>
      <c r="C26" s="13">
        <v>6</v>
      </c>
      <c r="D26" s="13">
        <v>12</v>
      </c>
    </row>
    <row r="27" spans="2:15" x14ac:dyDescent="0.25">
      <c r="B27" s="9">
        <v>3</v>
      </c>
      <c r="C27" s="9">
        <v>2</v>
      </c>
      <c r="D27" s="9">
        <v>14</v>
      </c>
    </row>
    <row r="28" spans="2:15" x14ac:dyDescent="0.25">
      <c r="B28" s="9">
        <v>4</v>
      </c>
      <c r="C28" s="9">
        <v>6</v>
      </c>
      <c r="D28" s="9">
        <v>20</v>
      </c>
    </row>
    <row r="30" spans="2:15" ht="15.75" thickBot="1" x14ac:dyDescent="0.3"/>
    <row r="31" spans="2:15" ht="36.75" thickBot="1" x14ac:dyDescent="0.3">
      <c r="B31" s="18" t="s">
        <v>12</v>
      </c>
      <c r="C31" s="19">
        <v>1</v>
      </c>
      <c r="D31" s="19">
        <v>2</v>
      </c>
      <c r="E31" s="19">
        <v>3</v>
      </c>
      <c r="F31" s="19">
        <v>4</v>
      </c>
      <c r="G31" s="19">
        <v>5</v>
      </c>
      <c r="I31" s="10">
        <v>1</v>
      </c>
      <c r="J31" s="10">
        <v>2</v>
      </c>
      <c r="K31" s="10">
        <v>3</v>
      </c>
      <c r="L31" s="10">
        <v>4</v>
      </c>
      <c r="M31" s="10">
        <v>5</v>
      </c>
    </row>
    <row r="32" spans="2:15" ht="36.75" thickBot="1" x14ac:dyDescent="0.3">
      <c r="B32" s="3" t="s">
        <v>13</v>
      </c>
      <c r="C32" s="4" t="s">
        <v>14</v>
      </c>
      <c r="D32" s="4" t="s">
        <v>15</v>
      </c>
      <c r="E32" s="4" t="s">
        <v>16</v>
      </c>
      <c r="F32" s="4" t="s">
        <v>17</v>
      </c>
      <c r="G32" s="4" t="s">
        <v>18</v>
      </c>
      <c r="H32" s="20" t="s">
        <v>31</v>
      </c>
      <c r="I32">
        <v>0</v>
      </c>
      <c r="J32">
        <v>10</v>
      </c>
      <c r="K32">
        <v>0</v>
      </c>
      <c r="L32">
        <v>10</v>
      </c>
      <c r="M32">
        <v>20</v>
      </c>
    </row>
    <row r="33" spans="2:13" ht="36.75" thickBot="1" x14ac:dyDescent="0.3">
      <c r="B33" s="3" t="s">
        <v>19</v>
      </c>
      <c r="C33" s="4" t="s">
        <v>20</v>
      </c>
      <c r="D33" s="4" t="s">
        <v>21</v>
      </c>
      <c r="E33" s="4" t="s">
        <v>22</v>
      </c>
      <c r="F33" s="4" t="s">
        <v>23</v>
      </c>
      <c r="G33" s="4"/>
      <c r="H33" s="20" t="s">
        <v>32</v>
      </c>
      <c r="I33">
        <v>0</v>
      </c>
      <c r="J33">
        <v>5</v>
      </c>
      <c r="K33">
        <v>10</v>
      </c>
      <c r="L33">
        <v>0</v>
      </c>
      <c r="M33">
        <v>5</v>
      </c>
    </row>
    <row r="34" spans="2:13" x14ac:dyDescent="0.25">
      <c r="I34">
        <v>1</v>
      </c>
      <c r="J34">
        <v>2</v>
      </c>
      <c r="K34">
        <v>3</v>
      </c>
      <c r="L34">
        <v>4</v>
      </c>
    </row>
    <row r="35" spans="2:13" x14ac:dyDescent="0.25">
      <c r="H35" t="s">
        <v>31</v>
      </c>
      <c r="I35">
        <v>5</v>
      </c>
      <c r="J35">
        <v>10</v>
      </c>
      <c r="K35">
        <v>0</v>
      </c>
      <c r="L35">
        <v>20</v>
      </c>
    </row>
    <row r="36" spans="2:13" x14ac:dyDescent="0.25">
      <c r="H36" t="s">
        <v>32</v>
      </c>
      <c r="I36">
        <v>5</v>
      </c>
      <c r="J36">
        <v>10</v>
      </c>
      <c r="K36">
        <v>5</v>
      </c>
      <c r="L36">
        <v>0</v>
      </c>
    </row>
    <row r="37" spans="2:13" ht="15.75" thickBot="1" x14ac:dyDescent="0.3"/>
    <row r="38" spans="2:13" ht="18.75" thickBot="1" x14ac:dyDescent="0.3">
      <c r="B38" s="1"/>
      <c r="C38" s="19" t="s">
        <v>24</v>
      </c>
      <c r="D38" s="19" t="s">
        <v>25</v>
      </c>
      <c r="E38" s="19" t="s">
        <v>26</v>
      </c>
      <c r="F38" s="19" t="s">
        <v>27</v>
      </c>
    </row>
    <row r="39" spans="2:13" ht="18.75" thickBot="1" x14ac:dyDescent="0.3">
      <c r="C39" s="4">
        <v>5</v>
      </c>
      <c r="D39" s="4">
        <v>0</v>
      </c>
      <c r="E39" s="4">
        <v>5</v>
      </c>
      <c r="F39" s="4">
        <v>0</v>
      </c>
    </row>
    <row r="40" spans="2:13" ht="18.75" thickBot="1" x14ac:dyDescent="0.3">
      <c r="C40" s="4">
        <v>0</v>
      </c>
      <c r="D40" s="4">
        <v>10</v>
      </c>
      <c r="E40" s="4">
        <v>5</v>
      </c>
      <c r="F40" s="4">
        <v>0</v>
      </c>
    </row>
    <row r="41" spans="2:13" ht="18.75" thickBot="1" x14ac:dyDescent="0.3">
      <c r="C41" s="4">
        <v>10</v>
      </c>
      <c r="D41" s="4">
        <v>0</v>
      </c>
      <c r="E41" s="4">
        <v>0</v>
      </c>
      <c r="F41" s="4">
        <v>10</v>
      </c>
    </row>
    <row r="43" spans="2:13" x14ac:dyDescent="0.25">
      <c r="B43" s="9"/>
      <c r="C43" s="22" t="s">
        <v>33</v>
      </c>
      <c r="D43" s="22"/>
      <c r="E43" s="22"/>
      <c r="F43" s="22"/>
      <c r="G43" s="22"/>
      <c r="H43" s="22"/>
    </row>
    <row r="44" spans="2:13" ht="18" x14ac:dyDescent="0.25">
      <c r="B44" s="9" t="s">
        <v>38</v>
      </c>
      <c r="C44" s="12">
        <v>1</v>
      </c>
      <c r="D44" s="12">
        <v>2</v>
      </c>
      <c r="E44" s="12">
        <v>3</v>
      </c>
      <c r="F44" s="12">
        <v>4</v>
      </c>
      <c r="G44" s="12">
        <v>5</v>
      </c>
      <c r="H44" s="21" t="s">
        <v>34</v>
      </c>
    </row>
    <row r="45" spans="2:13" ht="18" x14ac:dyDescent="0.25">
      <c r="B45" s="15" t="s">
        <v>28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9">
        <f>SUM(C45:G45)</f>
        <v>1</v>
      </c>
    </row>
    <row r="46" spans="2:13" ht="18" x14ac:dyDescent="0.25">
      <c r="B46" s="15" t="s">
        <v>29</v>
      </c>
      <c r="C46" s="8">
        <v>0</v>
      </c>
      <c r="D46" s="8">
        <v>1</v>
      </c>
      <c r="E46" s="8">
        <v>0</v>
      </c>
      <c r="F46" s="8">
        <v>0</v>
      </c>
      <c r="G46" s="8">
        <v>0</v>
      </c>
      <c r="H46" s="9">
        <f t="shared" ref="H46:H47" si="4">SUM(C46:G46)</f>
        <v>1</v>
      </c>
    </row>
    <row r="47" spans="2:13" ht="18" x14ac:dyDescent="0.25">
      <c r="B47" s="15" t="s">
        <v>30</v>
      </c>
      <c r="C47" s="8">
        <v>0</v>
      </c>
      <c r="D47" s="8">
        <v>0</v>
      </c>
      <c r="E47" s="8">
        <v>0</v>
      </c>
      <c r="F47" s="8">
        <v>1</v>
      </c>
      <c r="G47" s="8">
        <v>0</v>
      </c>
      <c r="H47" s="9">
        <f t="shared" si="4"/>
        <v>1</v>
      </c>
    </row>
    <row r="48" spans="2:13" x14ac:dyDescent="0.25">
      <c r="B48" s="9" t="s">
        <v>34</v>
      </c>
      <c r="C48" s="9">
        <f>SUM(C45:C47)</f>
        <v>1</v>
      </c>
      <c r="D48" s="9">
        <f t="shared" ref="D48:G48" si="5">SUM(D45:D47)</f>
        <v>1</v>
      </c>
      <c r="E48" s="9">
        <f t="shared" si="5"/>
        <v>0</v>
      </c>
      <c r="F48" s="9">
        <f t="shared" si="5"/>
        <v>1</v>
      </c>
      <c r="G48" s="9">
        <f t="shared" si="5"/>
        <v>0</v>
      </c>
      <c r="H48" s="9"/>
    </row>
    <row r="49" spans="2:17" x14ac:dyDescent="0.25">
      <c r="B49" s="23" t="s">
        <v>35</v>
      </c>
      <c r="C49" s="24"/>
      <c r="D49" s="24"/>
      <c r="E49" s="24"/>
      <c r="F49" s="24"/>
      <c r="G49" s="24"/>
      <c r="H49" s="25"/>
    </row>
    <row r="50" spans="2:17" ht="18" x14ac:dyDescent="0.25">
      <c r="B50" s="9" t="s">
        <v>38</v>
      </c>
      <c r="C50" s="12">
        <v>1</v>
      </c>
      <c r="D50" s="12">
        <v>2</v>
      </c>
      <c r="E50" s="12">
        <v>3</v>
      </c>
      <c r="F50" s="12">
        <v>4</v>
      </c>
      <c r="G50" s="12">
        <v>5</v>
      </c>
      <c r="H50" s="9"/>
    </row>
    <row r="51" spans="2:17" ht="18" x14ac:dyDescent="0.25">
      <c r="B51" s="15" t="s">
        <v>28</v>
      </c>
      <c r="C51" s="9">
        <v>60.3553</v>
      </c>
      <c r="D51" s="9">
        <v>75</v>
      </c>
      <c r="E51" s="9">
        <v>60.3553</v>
      </c>
      <c r="F51" s="9">
        <v>91.257000000000005</v>
      </c>
      <c r="G51" s="9">
        <v>175</v>
      </c>
      <c r="H51" s="9"/>
    </row>
    <row r="52" spans="2:17" ht="18" x14ac:dyDescent="0.25">
      <c r="B52" s="15" t="s">
        <v>29</v>
      </c>
      <c r="C52" s="9">
        <v>166.42140000000001</v>
      </c>
      <c r="D52" s="9">
        <v>100</v>
      </c>
      <c r="E52" s="9">
        <v>125</v>
      </c>
      <c r="F52" s="9">
        <v>155.90170000000001</v>
      </c>
      <c r="G52" s="9">
        <v>211.80340000000001</v>
      </c>
      <c r="H52" s="9"/>
      <c r="K52" s="22" t="s">
        <v>37</v>
      </c>
      <c r="L52" s="22"/>
      <c r="M52" s="22"/>
      <c r="N52" s="22"/>
      <c r="O52" s="22"/>
      <c r="P52" s="22"/>
      <c r="Q52" s="22"/>
    </row>
    <row r="53" spans="2:17" ht="18" x14ac:dyDescent="0.25">
      <c r="B53" s="15" t="s">
        <v>30</v>
      </c>
      <c r="C53" s="9">
        <v>270.71069999999997</v>
      </c>
      <c r="D53" s="9">
        <v>161.80340000000001</v>
      </c>
      <c r="E53" s="9">
        <v>294.3175</v>
      </c>
      <c r="F53" s="9">
        <v>170.7107</v>
      </c>
      <c r="G53" s="9">
        <v>200</v>
      </c>
      <c r="H53" s="9"/>
      <c r="K53" s="9" t="s">
        <v>38</v>
      </c>
      <c r="L53" s="12">
        <v>1</v>
      </c>
      <c r="M53" s="12">
        <v>2</v>
      </c>
      <c r="N53" s="12">
        <v>3</v>
      </c>
      <c r="O53" s="12">
        <v>4</v>
      </c>
      <c r="P53" s="12">
        <v>5</v>
      </c>
      <c r="Q53" s="21" t="s">
        <v>34</v>
      </c>
    </row>
    <row r="54" spans="2:17" ht="18" x14ac:dyDescent="0.25">
      <c r="B54" s="9"/>
      <c r="C54" s="9"/>
      <c r="D54" s="9"/>
      <c r="E54" s="9"/>
      <c r="F54" s="9"/>
      <c r="G54" s="9"/>
      <c r="H54" s="9"/>
      <c r="K54" s="15" t="s">
        <v>28</v>
      </c>
      <c r="L54" s="9">
        <v>60.3553</v>
      </c>
      <c r="M54" s="9">
        <v>0</v>
      </c>
      <c r="N54" s="9">
        <v>0</v>
      </c>
      <c r="O54" s="9">
        <v>0</v>
      </c>
      <c r="P54" s="9">
        <v>0</v>
      </c>
      <c r="Q54" s="9">
        <v>60.3553</v>
      </c>
    </row>
    <row r="55" spans="2:17" ht="18" x14ac:dyDescent="0.25">
      <c r="B55" s="9"/>
      <c r="C55" s="9">
        <f>C45*C51</f>
        <v>60.3553</v>
      </c>
      <c r="D55" s="9">
        <f t="shared" ref="D55:G55" si="6">D45*D51</f>
        <v>0</v>
      </c>
      <c r="E55" s="9">
        <f t="shared" si="6"/>
        <v>0</v>
      </c>
      <c r="F55" s="9">
        <f t="shared" si="6"/>
        <v>0</v>
      </c>
      <c r="G55" s="9">
        <f t="shared" si="6"/>
        <v>0</v>
      </c>
      <c r="H55" s="9">
        <f>SUM(C55:G55)</f>
        <v>60.3553</v>
      </c>
      <c r="K55" s="15" t="s">
        <v>29</v>
      </c>
      <c r="L55" s="9">
        <v>0</v>
      </c>
      <c r="M55" s="9">
        <v>100</v>
      </c>
      <c r="N55" s="9">
        <v>0</v>
      </c>
      <c r="O55" s="9">
        <v>0</v>
      </c>
      <c r="P55" s="9">
        <v>0</v>
      </c>
      <c r="Q55" s="9">
        <v>100</v>
      </c>
    </row>
    <row r="56" spans="2:17" ht="18" x14ac:dyDescent="0.25">
      <c r="B56" s="9"/>
      <c r="C56" s="9">
        <f t="shared" ref="C56:G56" si="7">C46*C52</f>
        <v>0</v>
      </c>
      <c r="D56" s="9">
        <f t="shared" si="7"/>
        <v>100</v>
      </c>
      <c r="E56" s="9">
        <f t="shared" si="7"/>
        <v>0</v>
      </c>
      <c r="F56" s="9">
        <f t="shared" si="7"/>
        <v>0</v>
      </c>
      <c r="G56" s="9">
        <f t="shared" si="7"/>
        <v>0</v>
      </c>
      <c r="H56" s="9">
        <f t="shared" ref="H56:H57" si="8">SUM(C56:G56)</f>
        <v>100</v>
      </c>
      <c r="K56" s="15" t="s">
        <v>30</v>
      </c>
      <c r="L56" s="9">
        <v>0</v>
      </c>
      <c r="M56" s="9">
        <v>0</v>
      </c>
      <c r="N56" s="9">
        <v>0</v>
      </c>
      <c r="O56" s="9">
        <v>170.7107</v>
      </c>
      <c r="P56" s="9">
        <v>0</v>
      </c>
      <c r="Q56" s="9">
        <v>170.7107</v>
      </c>
    </row>
    <row r="57" spans="2:17" x14ac:dyDescent="0.25">
      <c r="B57" s="9"/>
      <c r="C57" s="9">
        <f t="shared" ref="C57:G57" si="9">C47*C53</f>
        <v>0</v>
      </c>
      <c r="D57" s="9">
        <f t="shared" si="9"/>
        <v>0</v>
      </c>
      <c r="E57" s="9">
        <f t="shared" si="9"/>
        <v>0</v>
      </c>
      <c r="F57" s="9">
        <f t="shared" si="9"/>
        <v>170.7107</v>
      </c>
      <c r="G57" s="9">
        <f t="shared" si="9"/>
        <v>0</v>
      </c>
      <c r="H57" s="9">
        <f t="shared" si="8"/>
        <v>170.7107</v>
      </c>
      <c r="K57" s="9"/>
      <c r="L57" s="9"/>
      <c r="M57" s="9"/>
      <c r="N57" s="9"/>
      <c r="O57" s="9"/>
      <c r="P57" s="21" t="s">
        <v>36</v>
      </c>
      <c r="Q57" s="13">
        <v>331.06600000000003</v>
      </c>
    </row>
    <row r="58" spans="2:17" x14ac:dyDescent="0.25">
      <c r="B58" s="9"/>
      <c r="C58" s="9"/>
      <c r="D58" s="9"/>
      <c r="E58" s="9"/>
      <c r="F58" s="9"/>
      <c r="G58" s="9"/>
      <c r="H58" s="9">
        <f>SUM(H55:H57)</f>
        <v>331.06600000000003</v>
      </c>
    </row>
  </sheetData>
  <mergeCells count="3">
    <mergeCell ref="C43:H43"/>
    <mergeCell ref="B49:H49"/>
    <mergeCell ref="K52:Q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Bolun Xu</dc:creator>
  <cp:lastModifiedBy>Bolun Xu</cp:lastModifiedBy>
  <dcterms:created xsi:type="dcterms:W3CDTF">2016-02-29T14:55:38Z</dcterms:created>
  <dcterms:modified xsi:type="dcterms:W3CDTF">2016-03-01T22:47:41Z</dcterms:modified>
</cp:coreProperties>
</file>