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D:\Desarrollo\SIPRE\web\Descarga\"/>
    </mc:Choice>
  </mc:AlternateContent>
  <bookViews>
    <workbookView xWindow="0" yWindow="0" windowWidth="9210" windowHeight="2970"/>
  </bookViews>
  <sheets>
    <sheet name="BASE" sheetId="2" r:id="rId1"/>
    <sheet name="Indicaciones" sheetId="7" state="hidden" r:id="rId2"/>
    <sheet name="Diccionario" sheetId="3" state="hidden" r:id="rId3"/>
    <sheet name="LD_G" sheetId="4" state="hidden" r:id="rId4"/>
    <sheet name="LD_UE" sheetId="6" state="hidden" r:id="rId5"/>
    <sheet name="  " sheetId="10" state="hidden" r:id="rId6"/>
  </sheets>
  <externalReferences>
    <externalReference r:id="rId7"/>
  </externalReferences>
  <definedNames>
    <definedName name="_00_ANOS_FIN">LD_G!$B$3:$B$14</definedName>
    <definedName name="_00_ANOS_INICIO">LD_G!$A$7:$A$8</definedName>
    <definedName name="_00_ANOS_INICIO_">LD_G!$A$3:$A$8</definedName>
    <definedName name="_00_CAT_GASTO">LD_G!$H$3:$H$5</definedName>
    <definedName name="_00_CONTRATACIÓN_INFERIOR_O_IGUAL_A_8_UIT_F1B">LD_G!$W$3:$W$4</definedName>
    <definedName name="_00_CONTRATACIÓN_SUPERIOR_A_8_UIT_F1">LD_G!$V$3:$V$12</definedName>
    <definedName name="_00_FUENTE_FINAC">LD_G!$G$3:$G$7</definedName>
    <definedName name="_00_GENERICA_GASTO">LD_G!$I$3:$I$11</definedName>
    <definedName name="_00_OTROS">LD_G!$X$3:$X$3</definedName>
    <definedName name="_00_SI_NO">LD_G!$F$3:$F$4</definedName>
    <definedName name="_00_TI_PROD_PROY">LD_G!$J$3:$J$4</definedName>
    <definedName name="_00_TI_PROD_PROY1">'  '!$O$30:$O$32</definedName>
    <definedName name="_00_TIPO_DE_DOCUMENTO">LD_G!$D$3:$D$7</definedName>
    <definedName name="_00_TIPO_DE_PROCESO">LD_G!$E$5:$E$52</definedName>
    <definedName name="_00_TIPO_DE_PROCESO1">LD_G!$E$3:$E$52</definedName>
    <definedName name="_001._MANCOMUNIDAD_MUNICIPAL_DE_LA_AMAZONIA_DE_PUNO">LD_UE!$NJ$151</definedName>
    <definedName name="_001._MANCOMUNIDAD_REGIONAL_DE_LOS_ANDES">LD_UE!$ET$151</definedName>
    <definedName name="_001._PRESIDENCIA_DEL_CONSEJO_DE_MINISTROS">LD_UE!$A$151:$A$152</definedName>
    <definedName name="_002._INSTITUTO_NACIONAL_DE_ESTADISTICA_E_INFORMATICA">LD_UE!$B$151</definedName>
    <definedName name="_002._MANCOMUNIDAD_MUNICIPAL_DE_USCOVILCA">LD_UE!$NK$151</definedName>
    <definedName name="_002._MANCOMUNIDAD_REGIONAL_HUANCAVELICA__ICA">LD_UE!$EU$151</definedName>
    <definedName name="_003._M._DE_CULTURA">LD_UE!$O$151:$O$157</definedName>
    <definedName name="_003._MANCOMUNIDAD_MUNICIPAL_DEL_VALLE_DE_LA_LECHE">LD_UE!$NL$151</definedName>
    <definedName name="_004._MANCOMUNIDAD_MUNICIPAL_DE_SALHUANA">LD_UE!$NM$151</definedName>
    <definedName name="_004._PODER_JUDICIAL">LD_UE!$S$151:$S$174</definedName>
    <definedName name="_005._M._DEL_AMBIENTE">LD_UE!$U$151:$U$154</definedName>
    <definedName name="_005._MANCOMUNIDAD_MUNICIPAL_VALLE_SUR__CUSCO">LD_UE!$NN$151</definedName>
    <definedName name="_006._INSTITUTO_NACIONAL_DE_DEFENSA_CIVIL">LD_UE!$DP$151</definedName>
    <definedName name="_006._M._DE_JUSTICIA_Y_DERECHOS_HUMANOS">LD_UE!$AC$151:$AC$152</definedName>
    <definedName name="_006._MANCOMUNIDAD_MUNICIPAL_DE_HUAYTAPALLANA">LD_UE!$NO$151</definedName>
    <definedName name="_007._M._DEL_INTERIOR">LD_UE!$AF$151:$AF$169</definedName>
    <definedName name="_007._MANCOMUNIDAD_MUNICIPAL_DE_QAPAQ_ÑAN">LD_UE!$NP$151</definedName>
    <definedName name="_008._COMISION_DE_PROMOCION_DEL_PERU_PARA_LA_EXPORTACION_Y_EL_TURISMO__PROMPERU">LD_UE!$DZ$151</definedName>
    <definedName name="_008._M._DE_RELACIONES_EXTERIORES">LD_UE!$AJ$151</definedName>
    <definedName name="_009._M._DE_ECONOMIA_Y_FINANZAS">LD_UE!$AL$151:$AL$155</definedName>
    <definedName name="_009._MANCOMUNIDAD_MUNICIPAL_INTEGRACIÓN_FRONTERIZA_COLLPA">LD_UE!$NQ$151</definedName>
    <definedName name="_01._ABANCAY">LD_UE!$GW$151:$GW$159</definedName>
    <definedName name="_01._AMAZONAS">LD_UE!$AG$41:$AG$47</definedName>
    <definedName name="_01._AREQUIPA">LD_UE!$HD$151:$HD$179</definedName>
    <definedName name="_01._CAJAMARCA">LD_UE!$HW$151:$HW$1626</definedName>
    <definedName name="_01._CHACHAPOYAS">LD_UE!$FV$151:$FV$171</definedName>
    <definedName name="_01._CHICLAYO">LD_UE!$KP$151:$KP$170</definedName>
    <definedName name="_01._CORONEL_PORTILLO">LD_UE!$NF$151:$NF$157</definedName>
    <definedName name="_01._CUSCO">LD_UE!$IK$151:$IK$158</definedName>
    <definedName name="_01._HUAMANGA">LD_UE!$HL$151:$HL$166</definedName>
    <definedName name="_01._HUANCAVELICA">LD_UE!$IX$151:$IX$169</definedName>
    <definedName name="_01._HUANCAYO">LD_UE!$JU$151:$JU$178</definedName>
    <definedName name="_01._HUANUCO">LD_UE!$JE$151:$JE$163</definedName>
    <definedName name="_01._HUARAZ">LD_UE!$GC$151:$GC$162</definedName>
    <definedName name="_01._ICA">LD_UE!$JP$151:$JP$164</definedName>
    <definedName name="_01._LIMA">LD_UE!$KS$151:$KS$193</definedName>
    <definedName name="_01._MARISCAL_NIETO">LD_UE!$LN$151:$LN$156</definedName>
    <definedName name="_01._MAYNAS">LD_UE!$LC$151:$LC$161</definedName>
    <definedName name="_01._MOYOBAMBA">LD_UE!$MO$151:$MO$156</definedName>
    <definedName name="_01._PASCO">LD_UE!$LQ$151:$LQ$163</definedName>
    <definedName name="_01._PIURA">LD_UE!$LT$151:$LT$160</definedName>
    <definedName name="_01._PRESIDENCIA_CONSEJO_MINISTROS">LD_UE!$A$41:$A$54</definedName>
    <definedName name="_01._PROV.CONSTITUCIONAL_DEL_CALLAO">LD_UE!$IJ$151:$IJ$157</definedName>
    <definedName name="_01._PUNO">LD_UE!$MB$151:$MB$165</definedName>
    <definedName name="_01._TACNA">LD_UE!$MY$151:$MY$161</definedName>
    <definedName name="_01._TAMBOPATA">LD_UE!$LK$151:$LK$154</definedName>
    <definedName name="_01._TRUJILLO">LD_UE!$KD$151:$KD$161</definedName>
    <definedName name="_01._TUMBES">LD_UE!$NC$151:$NC$156</definedName>
    <definedName name="_01_SECTORES_GNGRGL">LD_UE!$A$3:$C$34</definedName>
    <definedName name="_010._DIRECCION_NACIONAL_DE_INTELIGENCIA">LD_UE!$C$151</definedName>
    <definedName name="_010._M._DE_EDUCACION">LD_UE!$AS$151:$AS$172</definedName>
    <definedName name="_010._MANCOMUNIDAD_MUNICIPAL_FRENTE_NORTE_DEL_ILUCÁN">LD_UE!$NR$151</definedName>
    <definedName name="_011._DESPACHO_PRESIDENCIAL">LD_UE!$D$151</definedName>
    <definedName name="_011._M._DE_SALUD">LD_UE!$CU$151:$CU$182</definedName>
    <definedName name="_011._MANCOMUNIDAD_MUNICIPAL_DEL_NORTE_DE_CELENDIN">LD_UE!$NS$151</definedName>
    <definedName name="_012._COMISION_NACIONAL_PARA_EL_DESARROLLO_Y_VIDA_SIN_DROGAS__DEVIDA">LD_UE!$E$151:$E$152</definedName>
    <definedName name="_012._M._DE_TRABAJO_Y_PROMOCION_DEL_EMPLEO">LD_UE!$CZ$151:$CZ$155</definedName>
    <definedName name="_013._M._DE_AGRICULTURA_Y_RIEGO">LD_UE!$DB$151:$DB$166</definedName>
    <definedName name="_015._MANCOMUNIDAD_MUNICIPAL_TALLÁN">LD_UE!$NT$151</definedName>
    <definedName name="_016._CENTRO_NACIONAL_DE_PLANEAMIENTO_ESTRATEGICO__CEPLAN">LD_UE!$F$151</definedName>
    <definedName name="_016._M._DE_ENERGIA_Y_MINAS">LD_UE!$DH$151:$DH$152</definedName>
    <definedName name="_017._MANCOMUNIDAD_MUNICIPAL_NUEVA_REQUENA__PADRE_MARQUEZNRPM">LD_UE!$NU$151</definedName>
    <definedName name="_018._SIERRA_Y_SELVA_EXPORTADORA">LD_UE!$DC$151</definedName>
    <definedName name="_019._CONTRALORIA_GENERAL">LD_UE!$DK$151:$DK$152</definedName>
    <definedName name="_019._MANCOMUNIDAD_MUNICIPAL_CUENCA_MANTARO__MANTARO">LD_UE!$NV$151</definedName>
    <definedName name="_019._ORGANISMO_SUPERVISOR_DE_LA_INVERSION_PRIVADA_EN_TELECOMUNICACIONES">LD_UE!$G$151</definedName>
    <definedName name="_02._ACOBAMBA">LD_UE!$IY$151:$IY$158</definedName>
    <definedName name="_02._ACOMAYO">LD_UE!$IL$151:$IL$157</definedName>
    <definedName name="_02._AIJA">LD_UE!$GD$151:$GD$155</definedName>
    <definedName name="_02._ALTO_AMAZONAS">LD_UE!$LD$151:$LD$156</definedName>
    <definedName name="_02._AMBO">LD_UE!$JF$151:$JF$158</definedName>
    <definedName name="_02._ANCASH">LD_UE!$AH$41:$AH$60</definedName>
    <definedName name="_02._ANDAHUAYLAS">LD_UE!$GX$151:$GX$170</definedName>
    <definedName name="_02._ASCOPE">LD_UE!$KE$151:$KE$158</definedName>
    <definedName name="_02._ATALAYA">LD_UE!$NG$151:$NG$154</definedName>
    <definedName name="_02._AYABACA">LD_UE!$LU$151:$LU$160</definedName>
    <definedName name="_02._AZANGARO">LD_UE!$MC$151:$MC$165</definedName>
    <definedName name="_02._BAGUA">LD_UE!$FW$151:$FW$156</definedName>
    <definedName name="_02._BARRANCA">LD_UE!$KT$151:$KT$155</definedName>
    <definedName name="_02._BELLAVISTA">LD_UE!$MP$151:$MP$156</definedName>
    <definedName name="_02._CAJABAMBA">LD_UE!$HX$151:$HX$154</definedName>
    <definedName name="_02._CAMANA">LD_UE!$HE$151:$HE$158</definedName>
    <definedName name="_02._CANDARAVE">LD_UE!$MZ$151:$MZ$156</definedName>
    <definedName name="_02._CANGALLO">LD_UE!$HM$151:$HM$156</definedName>
    <definedName name="_02._CHINCHA">LD_UE!$JQ$151:$JQ$161</definedName>
    <definedName name="_02._CONCEPCION">LD_UE!$JV$151:$JV$165</definedName>
    <definedName name="_02._CONTRALMIRANTE_VILLAR">LD_UE!$ND$151:$ND$153</definedName>
    <definedName name="_02._DANIEL_A._CARRION">LD_UE!$LR$151:$LR$158</definedName>
    <definedName name="_02._FERREÑAFE">LD_UE!$KQ$151:$KQ$156</definedName>
    <definedName name="_02._GENERAL_SANCHEZ_CERRO">LD_UE!$LO$151:$LO$161</definedName>
    <definedName name="_02._MANU">LD_UE!$LL$151:$LL$154</definedName>
    <definedName name="_020._DEFENSORIA_DEL_PUEBLO">LD_UE!$DL$151</definedName>
    <definedName name="_020._MANCOMUNIDAD_MUNICIPAL_CUENCA_DEL_MANTARO_VIZCATÁN__VRAE">LD_UE!$NW$151</definedName>
    <definedName name="_020._ORGANISMO_SUPERVISOR_DE_LA_INVERSION_EN_ENERGIA_Y_MINERIA">LD_UE!$H$151</definedName>
    <definedName name="_021._CONSEJO_NACIONAL_DE_LA_MAGISTRATURA">LD_UE!$DM$151</definedName>
    <definedName name="_021._MANCOMUNIDAD_MUNICIPAL_DE_LA_QUEBRADA_DEL_MANTARO">LD_UE!$NX$151</definedName>
    <definedName name="_021._SUPERINTENDENCIA_NACIONAL_DE_SERVICIOS_DE_SANEAMIENTO">LD_UE!$I$151</definedName>
    <definedName name="_022._MINISTERIO_PUBLICO">LD_UE!$DN$151:$DN$158</definedName>
    <definedName name="_022._ORGANISMO_SUPERVISOR_DE_LA_INVERSION_EN_INFRAESTRUCTURA_DE_TRANSPORTE_DE_USO_PUBLICO">LD_UE!$J$151</definedName>
    <definedName name="_023._AUTORIDAD_NACIONAL_DEL_SERVICIO_CIVIL">LD_UE!$K$151</definedName>
    <definedName name="_024._MANCOMUNIDAD_MUNICIPAL_DE_LA_SUBCUENCA_DEL_RIO_CHIPILLICO">LD_UE!$NY$151</definedName>
    <definedName name="_024._ORGANISMO_DE_SUPERVISION_DE_LOS_RECURSOS_FORESTALES_Y_DE_FAUNA_SILVESTRE">LD_UE!$L$151</definedName>
    <definedName name="_024._TRIBUNAL_CONSTITUCIONAL">LD_UE!$DO$151</definedName>
    <definedName name="_025._CENTRO_NACIONAL_DE_ESTIMACION__PREVENCION_Y_REDUCCION_DEL_RIESGO_DE_DESASTRES__CENEPRED">LD_UE!$DQ$151</definedName>
    <definedName name="_025._MANCOMUNIDAD_MUNICIPAL_TUPAC_AMARU_II">LD_UE!$NZ$151</definedName>
    <definedName name="_026._M._DE_DEFENSA">LD_UE!$DR$151:$DR$158</definedName>
    <definedName name="_026._MANCOMUNIDAD_MUNICIPAL_DE_LA_CUENCA_VALLE_DE_LURÍN">LD_UE!$OA$151</definedName>
    <definedName name="_027._FUERO_MILITAR_POLICIAL">LD_UE!$DU$151</definedName>
    <definedName name="_027._MANCOMUNIDAD_MUNICIPAL_DEL_CORREDOR_MANTARO">LD_UE!$OB$151</definedName>
    <definedName name="_028._CONGRESO_DE_LA_REPUBLICA">LD_UE!$DV$151</definedName>
    <definedName name="_028._MANCOMUNIDAD_MUNICIPAL_DE_HATUN_HUAYLAS">LD_UE!$OC$151</definedName>
    <definedName name="_03._ANGARAES">LD_UE!$IZ$151:$IZ$162</definedName>
    <definedName name="_03._ANTA">LD_UE!$IM$151:$IM$159</definedName>
    <definedName name="_03._ANTABAMBA">LD_UE!$GY$151:$GY$157</definedName>
    <definedName name="_03._ANTONIO_RAIMONDI">LD_UE!$GE$151:$GE$156</definedName>
    <definedName name="_03._APURIMAC">LD_UE!$AI$41:$AI$47</definedName>
    <definedName name="_03._BOLIVAR">LD_UE!$KF$151:$KF$156</definedName>
    <definedName name="_03._BONGARA">LD_UE!$FX$151:$FX$162</definedName>
    <definedName name="_03._CAJATAMBO">LD_UE!$KU$151:$KU$155</definedName>
    <definedName name="_03._CARABAYA">LD_UE!$MD$151:$MD$160</definedName>
    <definedName name="_03._CARAVELI">LD_UE!$HF$151:$HF$163</definedName>
    <definedName name="_03._CELENDIN">LD_UE!$HY$151:$HY$162</definedName>
    <definedName name="_03._CHANCHAMAYO">LD_UE!$JW$151:$JW$156</definedName>
    <definedName name="_03._CULTURA">LD_UE!$B$41:$B$44</definedName>
    <definedName name="_03._DOS_DE_MAYO">LD_UE!$JG$151:$JG$159</definedName>
    <definedName name="_03._EL_DORADO">LD_UE!$MQ$151:$MQ$155</definedName>
    <definedName name="_03._HUANCA_SANCOS">LD_UE!$HN$151:$HN$154</definedName>
    <definedName name="_03._HUANCABAMBA">LD_UE!$LV$151:$LV$158</definedName>
    <definedName name="_03._ILO">LD_UE!$LP$151:$LP$153</definedName>
    <definedName name="_03._JORGE_BASADRE">LD_UE!$NA$151:$NA$153</definedName>
    <definedName name="_03._LAMBAYEQUE">LD_UE!$KR$151:$KR$162</definedName>
    <definedName name="_03._LORETO">LD_UE!$LE$151:$LE$155</definedName>
    <definedName name="_03._NASCA">LD_UE!$JR$151:$JR$155</definedName>
    <definedName name="_03._OXAPAMPA">LD_UE!$LS$151:$LS$158</definedName>
    <definedName name="_03._PADRE_ABAD">LD_UE!$NH$151:$NH$155</definedName>
    <definedName name="_03._TAHUAMANU">LD_UE!$LM$151:$LM$153</definedName>
    <definedName name="_03._ZARUMILLA">LD_UE!$NE$151:$NE$154</definedName>
    <definedName name="_030._MANCOMUNIDAD_MUNICIPAL_ANGARAES_SUR">LD_UE!$OD$151</definedName>
    <definedName name="_031._JURADO_NACIONAL_DE_ELECCIONES">LD_UE!$DW$151</definedName>
    <definedName name="_031._MANCOMUNIDAD_MUNICIPAL_LIMA_CENTRO">LD_UE!$OE$151</definedName>
    <definedName name="_032._MANCOMUNIDAD_MUNICIPAL_DE_LA_CUENCA_DEL_RÍO_SANTO_TOMÁS">LD_UE!$OF$151</definedName>
    <definedName name="_032._OFICINA_NACIONAL_DE_PROCESOS_ELECTORALES">LD_UE!$DX$151</definedName>
    <definedName name="_033._REGISTRO_NACIONAL_DE_IDENTIFICACION_Y_ESTADO_CIVIL">LD_UE!$DY$151</definedName>
    <definedName name="_035._MINISTERIO_DE_COMERCIO_EXTERIOR_Y_TURISMO">LD_UE!$EA$151:$EA$153</definedName>
    <definedName name="_036._MANCOMUNIDAD_MUNICIPAL_DEL_VALLE_SANTA_EULALIA">LD_UE!$OG$151</definedName>
    <definedName name="_036._MINISTERIO_DE_TRANSPORTES_Y_COMUNICACIONES">LD_UE!$EC$151:$EC$156</definedName>
    <definedName name="_037._MANCOMUNIDAD_MUNICIPAL_DEL_VALLE_FORTALEZA_Y_DEL_SANTA">LD_UE!$OH$151</definedName>
    <definedName name="_037._MINISTERIO_DE_VIVIENDA__CONSTRUCCION_Y_SANEAMIENTO">LD_UE!$EF$151:$EF$154</definedName>
    <definedName name="_038._MANCOMUNIDAD_MUNICIPAL_MARGEN_DERECHA_DE_CAYLLOMA">LD_UE!$OI$151</definedName>
    <definedName name="_038._MINISTERIO_DE_LA_PRODUCCION">LD_UE!$EK$151:$EK$154</definedName>
    <definedName name="_039._MANCOMUNIDAD_MUNICIPAL_DE_LAS_CABEZADAS_DEL_SUR_DE_LUCANAS__AYACUCHO">LD_UE!$OJ$151</definedName>
    <definedName name="_039._MINISTERIO_DE_LA_MUJER_Y_POBLACIONES_VULNERABLES">LD_UE!$EQ$151:$EQ$153</definedName>
    <definedName name="_04._AREQUIPA">LD_UE!$AJ$41:$AJ$48</definedName>
    <definedName name="_04._ASUNCION">LD_UE!$GF$151:$GF$152</definedName>
    <definedName name="_04._AYMARAES">LD_UE!$GZ$151:$GZ$167</definedName>
    <definedName name="_04._CALCA">LD_UE!$IN$151:$IN$158</definedName>
    <definedName name="_04._CANTA">LD_UE!$KV$151:$KV$157</definedName>
    <definedName name="_04._CASTILLA">LD_UE!$HG$151:$HG$164</definedName>
    <definedName name="_04._CASTROVIRREYNA">LD_UE!$JA$151:$JA$163</definedName>
    <definedName name="_04._CHEPEN">LD_UE!$KG$151:$KG$153</definedName>
    <definedName name="_04._CHOTA">LD_UE!$HZ$151:$HZ$169</definedName>
    <definedName name="_04._CHUCUITO">LD_UE!$ME$151:$ME$157</definedName>
    <definedName name="_04._CONDORCANQUI">LD_UE!$FY$151:$FY$153</definedName>
    <definedName name="_04._HUACAYBAMBA">LD_UE!$JH$151:$JH$154</definedName>
    <definedName name="_04._HUALLAGA">LD_UE!$MR$151:$MR$156</definedName>
    <definedName name="_04._HUANTA">LD_UE!$HO$151:$HO$162</definedName>
    <definedName name="_04._JAUJA">LD_UE!$JX$151:$JX$184</definedName>
    <definedName name="_04._MARISCAL_RAMON_CASTILLA">LD_UE!$LF$151:$LF$154</definedName>
    <definedName name="_04._MORROPON">LD_UE!$LW$151:$LW$160</definedName>
    <definedName name="_04._PALPA">LD_UE!$JS$151:$JS$155</definedName>
    <definedName name="_04._PODER_JUDICIAL">LD_UE!$C$41:$C$42</definedName>
    <definedName name="_04._PURUS">LD_UE!$NI$151</definedName>
    <definedName name="_04._TARATA">LD_UE!$NB$151:$NB$158</definedName>
    <definedName name="_040._ACADEMIA_DE_LA_MAGISTRATURA">LD_UE!$T$151</definedName>
    <definedName name="_040._MANCOMUNIDAD_MUNICIPAL_SEÑOR_CAUTIVO_DE_AYABACA">LD_UE!$OK$151</definedName>
    <definedName name="_040._MINISTERIO_DE_DESARROLLO_E_INCLUSION_SOCIAL">LD_UE!$ES$151:$ES$157</definedName>
    <definedName name="_042._MANCOMUNIDAD_MUNICIPAL_WARAQ">LD_UE!$OL$151</definedName>
    <definedName name="_043._MANCOMUNIDAD_MUNICIPAL_CUENCA_DEL_RIO_CUMBAZA">LD_UE!$OM$151</definedName>
    <definedName name="_045._MANCOMUNIDAD_MUNICIPAL_TRES_CUENCAS___SANTA__FORTALEZA__PATIVILCA">LD_UE!$ON$151</definedName>
    <definedName name="_047._MANCOMUNIDAD_MUNICIPAL_DE_LOS_DISTRITOS_DE_OXAPAMPA">LD_UE!$OO$151</definedName>
    <definedName name="_049._MANCOMUNIDAD_MUNICIPAL_LIMA_SUR">LD_UE!$OP$151</definedName>
    <definedName name="_05._AMBIENTAL">LD_UE!$D$41:$D$48</definedName>
    <definedName name="_05._AYACUCHO">LD_UE!$AK$41:$AK$51</definedName>
    <definedName name="_05._BOLOGNESI">LD_UE!$GG$151:$GG$165</definedName>
    <definedName name="_05._CANAS">LD_UE!$IO$151:$IO$158</definedName>
    <definedName name="_05._CAÑETE">LD_UE!$KW$151:$KW$166</definedName>
    <definedName name="_05._CAYLLOMA">LD_UE!$HH$151:$HH$170</definedName>
    <definedName name="_05._CHURCAMPA">LD_UE!$JB$151:$JB$161</definedName>
    <definedName name="_05._CONTUMAZA">LD_UE!$IA$151:$IA$158</definedName>
    <definedName name="_05._COTABAMBAS">LD_UE!$HA$151:$HA$156</definedName>
    <definedName name="_05._EL_COLLAO">LD_UE!$MF$151:$MF$155</definedName>
    <definedName name="_05._HUAMALIES">LD_UE!$JI$151:$JI$161</definedName>
    <definedName name="_05._JULCAN">LD_UE!$KH$151:$KH$154</definedName>
    <definedName name="_05._JUNIN">LD_UE!$JY$151:$JY$154</definedName>
    <definedName name="_05._LA_MAR">LD_UE!$HP$151:$HP$161</definedName>
    <definedName name="_05._LAMAS">LD_UE!$MS$151:$MS$161</definedName>
    <definedName name="_05._LUYA">LD_UE!$FZ$151:$FZ$173</definedName>
    <definedName name="_05._PAITA">LD_UE!$LX$151:$LX$157</definedName>
    <definedName name="_05._PISCO">LD_UE!$JT$151:$JT$158</definedName>
    <definedName name="_05._REQUENA">LD_UE!$LG$151:$LG$161</definedName>
    <definedName name="_050._SERVICIO_NACIONAL_DE_AREAS_NATURALES_PROTEGIDAS_POR_EL_ESTADO__SERNANP">LD_UE!$V$151</definedName>
    <definedName name="_051._ORGANISMO_DE_EVALUACION_Y_FISCALIZACION_AMBIENTAL__OEFA">LD_UE!$W$151</definedName>
    <definedName name="_052._SERVICIO_NACIONAL_DE_CERTIFICACION_AMBIENTAL_PARA_LAS_INVERSIONES_SOSTENIBLES_SENACE">LD_UE!$X$151</definedName>
    <definedName name="_054._MANCOMUNIDAD_MUNICIPAL_VRAEM_DEL_NORTE">LD_UE!$OQ$151</definedName>
    <definedName name="_055._AGENCIA_DE_PROMOCION_DE_LA_INVERSION_PRIVADA">LD_UE!$AM$151</definedName>
    <definedName name="_055._INSTITUTO_DE_INVESTIGACIONES_DE_LA_AMAZONIA_PERUANA">LD_UE!$Y$151</definedName>
    <definedName name="_055._MANCOMUNIDAD_MUNICIPAL_DE_CUENCAS_DE_SELVA_CENTRAL">LD_UE!$OR$151</definedName>
    <definedName name="_056._INSTITUTO_NACIONAL_DE_INVESTIGACION_EN_GLACIARES_Y_ECOSISTEMAS_DE_MONTAÑA">LD_UE!$Z$151</definedName>
    <definedName name="_056._MANCOMUNIDAD_MUNICIPAL_DEL_NOR_ORIENTE_DEL_PERÚ">LD_UE!$OS$151</definedName>
    <definedName name="_056._SUPERINTENDENCIA_NACIONAL_DE_BIENES_ESTATALES">LD_UE!$EG$151</definedName>
    <definedName name="_057._SUPERINTENDENCIA_NACIONAL_DE_ADUANAS_Y_DE_ADMINISTRACION_TRIBUTARIA">LD_UE!$AN$151:$AN$153</definedName>
    <definedName name="_058._SUPERINTENDENCIA_DEL_MERCADO_DE_VALORES">LD_UE!$AO$151</definedName>
    <definedName name="_059._FONDO_NACIONAL_DE_DESARROLLO_PESQUERO__FONDEPES">LD_UE!$EL$151</definedName>
    <definedName name="_059._ORGANISMO_SUPERVISOR_DE_LAS_CONTRATACIONES_DEL_ESTADO">LD_UE!$AP$151</definedName>
    <definedName name="_06._CAJAMARCA">LD_UE!$AL$41:$AL$53</definedName>
    <definedName name="_06._CANCHIS">LD_UE!$IP$151:$IP$158</definedName>
    <definedName name="_06._CARHUAZ">LD_UE!$GH$151:$GH$161</definedName>
    <definedName name="_06._CHINCHEROS">LD_UE!$HB$151:$HB$161</definedName>
    <definedName name="_06._CONDESUYOS">LD_UE!$HI$151:$HI$158</definedName>
    <definedName name="_06._CUTERVO">LD_UE!$IB$151:$IB$165</definedName>
    <definedName name="_06._HUANCANE">LD_UE!$MG$151:$MG$158</definedName>
    <definedName name="_06._HUARAL">LD_UE!$KX$151:$KX$162</definedName>
    <definedName name="_06._HUAYTARA">LD_UE!$JC$151:$JC$166</definedName>
    <definedName name="_06._JUSTICIA">LD_UE!$E$41:$E$43</definedName>
    <definedName name="_06._LEONCIO_PRADO">LD_UE!$JJ$151:$JJ$160</definedName>
    <definedName name="_06._LUCANAS">LD_UE!$HQ$151:$HQ$171</definedName>
    <definedName name="_06._MARISCAL_CACERES">LD_UE!$MT$151:$MT$155</definedName>
    <definedName name="_06._OTUZCO">LD_UE!$KI$151:$KI$160</definedName>
    <definedName name="_06._RODRIGUEZ_DE_MENDOZA">LD_UE!$GA$151:$GA$162</definedName>
    <definedName name="_06._SATIPO">LD_UE!$JZ$151:$JZ$159</definedName>
    <definedName name="_06._SULLANA">LD_UE!$LY$151:$LY$158</definedName>
    <definedName name="_06._UCAYALI">LD_UE!$LH$151:$LH$156</definedName>
    <definedName name="_060._ARCHIVO_GENERAL_DE_LA_NACION">LD_UE!$P$151</definedName>
    <definedName name="_061._INSTITUTO_NACIONAL_PENITENCIARIO">LD_UE!$AD$151:$AD$160</definedName>
    <definedName name="_067._SUPERINTENDENCIA_NACIONAL_DE_LOS_REGISTROS_PUBLICOS">LD_UE!$AE$151:$AE$165</definedName>
    <definedName name="_07._CARLOS_FERMIN_FITZCARRALD">LD_UE!$GI$151:$GI$153</definedName>
    <definedName name="_07._CHUMBIVILCAS">LD_UE!$IQ$151:$IQ$158</definedName>
    <definedName name="_07._DATEM_DEL_MARAÑON">LD_UE!$LI$151:$LI$156</definedName>
    <definedName name="_07._GRAU">LD_UE!$HC$151:$HC$164</definedName>
    <definedName name="_07._HUALGAYOC">LD_UE!$IC$151:$IC$153</definedName>
    <definedName name="_07._HUAROCHIRI">LD_UE!$KY$151:$KY$182</definedName>
    <definedName name="_07._INTERIOR">LD_UE!$F$41:$F$44</definedName>
    <definedName name="_07._ISLAY">LD_UE!$HJ$151:$HJ$156</definedName>
    <definedName name="_07._LAMPA">LD_UE!$MH$151:$MH$160</definedName>
    <definedName name="_07._MARAÑON">LD_UE!$JK$151:$JK$155</definedName>
    <definedName name="_07._PACASMAYO">LD_UE!$KJ$151:$KJ$155</definedName>
    <definedName name="_07._PARINACOCHAS">LD_UE!$HR$151:$HR$158</definedName>
    <definedName name="_07._PICOTA">LD_UE!$MU$151:$MU$160</definedName>
    <definedName name="_07._PROV._CONSTITUCIONAL_DEL_CALLAO">LD_UE!$AM$41</definedName>
    <definedName name="_07._TALARA">LD_UE!$LZ$151:$LZ$156</definedName>
    <definedName name="_07._TARMA">LD_UE!$KA$151:$KA$159</definedName>
    <definedName name="_07._TAYACAJA">LD_UE!$JD$151:$JD$171</definedName>
    <definedName name="_07._UTCUBAMBA">LD_UE!$GB$151:$GB$157</definedName>
    <definedName name="_070._INTENDENCIA_NACIONAL_DE_BOMBEROS_DEL_PERÚ__INBP">LD_UE!$AG$151</definedName>
    <definedName name="_072._SUPERINTENDENCIA_NACIONAL_DE_CONTROL_DE_SERVICIOS_DE_SEGURIDAD__ARMAS__MUNICIONES_Y_EXPLOSIVOS_DE_USO_CIVIL">LD_UE!$AH$151</definedName>
    <definedName name="_073._SUPERINTENDENCIA_NACIONAL_DE_MIGRACIONES">LD_UE!$AI$151</definedName>
    <definedName name="_08._CASMA">LD_UE!$GJ$151:$GJ$154</definedName>
    <definedName name="_08._CUSCO">LD_UE!$AN$41:$AN$53</definedName>
    <definedName name="_08._ESPINAR">LD_UE!$IR$151:$IR$158</definedName>
    <definedName name="_08._HUAURA">LD_UE!$KZ$151:$KZ$162</definedName>
    <definedName name="_08._JAEN">LD_UE!$ID$151:$ID$162</definedName>
    <definedName name="_08._LA_UNION">LD_UE!$HK$151:$HK$161</definedName>
    <definedName name="_08._MELGAR">LD_UE!$MI$151:$MI$159</definedName>
    <definedName name="_08._PACHITEA">LD_UE!$JL$151:$JL$154</definedName>
    <definedName name="_08._PATAZ">LD_UE!$KK$151:$KK$163</definedName>
    <definedName name="_08._PAUCAR_DEL_SARA_SARA">LD_UE!$HS$151:$HS$160</definedName>
    <definedName name="_08._PUTUMAYO">LD_UE!$LJ$151:$LJ$154</definedName>
    <definedName name="_08._RELACIONES_EXTERIORES">LD_UE!$G$41:$G$42</definedName>
    <definedName name="_08._RIOJA">LD_UE!$MV$151:$MV$159</definedName>
    <definedName name="_08._SECHURA">LD_UE!$MA$151:$MA$156</definedName>
    <definedName name="_08._YAULI">LD_UE!$KB$151:$KB$160</definedName>
    <definedName name="_080._AGENCIA_PERUANA_DE_COOPERACION_INTERNACIONAL__APCI">LD_UE!$AK$151</definedName>
    <definedName name="_09._CHUPACA">LD_UE!$KC$151:$KC$159</definedName>
    <definedName name="_09._CORONGO">LD_UE!$GK$151:$GK$157</definedName>
    <definedName name="_09._ECONOMIA_Y_FINANZAS">LD_UE!$H$41:$H$47</definedName>
    <definedName name="_09._HUANCAVELICA">LD_UE!$AO$41:$AO$47</definedName>
    <definedName name="_09._LA_CONVENCION">LD_UE!$IS$151:$IS$164</definedName>
    <definedName name="_09._MOHO">LD_UE!$MJ$151:$MJ$154</definedName>
    <definedName name="_09._OYON">LD_UE!$LA$151:$LA$156</definedName>
    <definedName name="_09._PUERTO_INCA">LD_UE!$JM$151:$JM$155</definedName>
    <definedName name="_09._SAN_IGNACIO">LD_UE!$IE$151:$IE$157</definedName>
    <definedName name="_09._SAN_MARTIN">LD_UE!$MW$151:$MW$164</definedName>
    <definedName name="_09._SANCHEZ_CARRION">LD_UE!$KL$151:$KL$158</definedName>
    <definedName name="_09._SUCRE">LD_UE!$HT$151:$HT$161</definedName>
    <definedName name="_095._OFICINA_DE_NORMALIZACION_PREVISIONALONP">LD_UE!$AQ$151</definedName>
    <definedName name="_096._CENTRAL_DE_COMPRAS_PÚBLICAS__PERÚ_COMPRAS">LD_UE!$AR$151</definedName>
    <definedName name="_1._GOBIERNO_NACI_F12">LD_UE!$A$5:$A$34</definedName>
    <definedName name="_1._ORDEN_DE_COMPRA">LD_G!$N$3</definedName>
    <definedName name="_10._EDUCACION">LD_UE!$I$41:$I$94</definedName>
    <definedName name="_10._HUANUCO">LD_UE!$AP$41:$AP$51</definedName>
    <definedName name="_10._HUARI">LD_UE!$GL$151:$GL$166</definedName>
    <definedName name="_10._LAURICOCHA">LD_UE!$JN$151:$JN$157</definedName>
    <definedName name="_10._PARURO">LD_UE!$IT$151:$IT$159</definedName>
    <definedName name="_10._SAN_ANTONIO_DE_PUTINA">LD_UE!$MK$151:$MK$155</definedName>
    <definedName name="_10._SAN_MARCOS">LD_UE!$IF$151:$IF$157</definedName>
    <definedName name="_10._SANTIAGO_DE_CHUCO">LD_UE!$KM$151:$KM$158</definedName>
    <definedName name="_10._TOCACHE">LD_UE!$MX$151:$MX$155</definedName>
    <definedName name="_10._VICTOR_FAJARDO">LD_UE!$HU$151:$HU$162</definedName>
    <definedName name="_10._YAUYOS">LD_UE!$LB$151:$LB$183</definedName>
    <definedName name="_11._GRAN_CHIMU">LD_UE!$KN$151:$KN$154</definedName>
    <definedName name="_11._HUARMEY">LD_UE!$GM$151:$GM$155</definedName>
    <definedName name="_11._ICA">LD_UE!$AQ$41:$AQ$45</definedName>
    <definedName name="_11._PAUCARTAMBO">LD_UE!$IU$151:$IU$156</definedName>
    <definedName name="_11._SALUD">LD_UE!$J$41:$J$45</definedName>
    <definedName name="_11._SAN_MIGUEL">LD_UE!$IG$151:$IG$163</definedName>
    <definedName name="_11._SAN_ROMAN">LD_UE!$ML$151:$ML$155</definedName>
    <definedName name="_11._VILCAS_HUAMAN">LD_UE!$HV$151:$HV$158</definedName>
    <definedName name="_11._YAROWILCA">LD_UE!$JO$151:$JO$158</definedName>
    <definedName name="_111._CENTRO_VACACIONAL_HUAMPANI">LD_UE!$AT$151</definedName>
    <definedName name="_112._INSTITUTO_GEOFISICO_DEL_PERU">LD_UE!$AA$151</definedName>
    <definedName name="_113._BIBLIOTECA_NACIONAL_DEL_PERU">LD_UE!$Q$151</definedName>
    <definedName name="_114._CONSEJO_NACIONAL_DE_CIENCIA__TECNOLOGIA_E_INNOVACION_TECNOLOGICA">LD_UE!$M$151:$M$152</definedName>
    <definedName name="_116._INSTITUTO_NACIONAL_DE_RADIO_Y_TELEVISION_DEL_PERU__IRTP">LD_UE!$R$151</definedName>
    <definedName name="_117._SISTEMA_NACIONAL_DE_EVALUACION__ACREDITACION_Y_CERTIFICACION_DE_LA_CALIDAD_EDUCATIVA">LD_UE!$AU$151:$AU$152</definedName>
    <definedName name="_118._SUPERINTENDENCIA_NACIONAL_DE_EDUCACION_SUPERIOR_UNIVERSITARIA">LD_UE!$AV$151</definedName>
    <definedName name="_12._HUAYLAS">LD_UE!$GN$151:$GN$160</definedName>
    <definedName name="_12._JUNIN">LD_UE!$AR$41:$AR$49</definedName>
    <definedName name="_12._QUISPICANCHIS">LD_UE!$IV$151:$IV$162</definedName>
    <definedName name="_12._SAN_PABLO">LD_UE!$IH$151:$IH$154</definedName>
    <definedName name="_12._SANDIA">LD_UE!$MM$151:$MM$160</definedName>
    <definedName name="_12._TRABAJO_Y_PROMOCION_DEL_EMPLEO">LD_UE!$K$41:$K$42</definedName>
    <definedName name="_12._VIRU">LD_UE!$KO$151:$KO$153</definedName>
    <definedName name="_121._SUPERINTENDENCIA_NACIONAL_DE_FISCALIZACION_LABORAL">LD_UE!$DA$151</definedName>
    <definedName name="_13._AGRICULTURA">LD_UE!$L$41:$L$46</definedName>
    <definedName name="_13._LA_LIBERTAD">LD_UE!$AS$41:$AS$52</definedName>
    <definedName name="_13._MARISCAL_LUZURIAGA">LD_UE!$GO$151:$GO$158</definedName>
    <definedName name="_13._SANTA_CRUZ">LD_UE!$II$151:$II$161</definedName>
    <definedName name="_13._URUBAMBA">LD_UE!$IW$151:$IW$157</definedName>
    <definedName name="_13._YUNGUYO">LD_UE!$MN$151:$MN$157</definedName>
    <definedName name="_131._INSTITUTO_NACIONAL_DE_SALUD">LD_UE!$CV$151</definedName>
    <definedName name="_134._SUPERINTENDENCIA_NACIONAL_DE_SALUD">LD_UE!$CW$151</definedName>
    <definedName name="_135._SEGURO_INTEGRAL_DE_SALUD">LD_UE!$CX$151:$CX$152</definedName>
    <definedName name="_136._INSTITUTO_NACIONAL_DE_ENFERMEDADES_NEOPLASICAS__INEN">LD_UE!$CY$151</definedName>
    <definedName name="_14._LAMBAYEQUE">LD_UE!$AT$41:$AT$43</definedName>
    <definedName name="_14._OCROS">LD_UE!$GP$151:$GP$160</definedName>
    <definedName name="_15._LIMA">LD_UE!$AU$41:$AU$50</definedName>
    <definedName name="_15._PALLASCA">LD_UE!$GQ$151:$GQ$161</definedName>
    <definedName name="_16._ENERGIA_Y_MINAS">LD_UE!$M$41:$M$43</definedName>
    <definedName name="_16._LORETO">LD_UE!$AV$41:$AV$48</definedName>
    <definedName name="_16._POMABAMBA">LD_UE!$GR$151:$GR$154</definedName>
    <definedName name="_160._SERVICIO_NACIONAL_DE_SANIDAD_AGRARIA__SENASA">LD_UE!$DD$151:$DD$152</definedName>
    <definedName name="_163._INSTITUTO_NACIONAL_DE_INNOVACION_AGRARIA">LD_UE!$DE$151:$DE$158</definedName>
    <definedName name="_164._AUTORIDAD_NACIONAL_DEL_AGUA__ANA">LD_UE!$DF$151:$DF$152</definedName>
    <definedName name="_165._SERVICIO_NACIONAL_FORESTAL_Y_DE_FAUNA_SILVESTRE__SERFOR">LD_UE!$DG$151:$DG$152</definedName>
    <definedName name="_17._MADRE_DE_DIOS">LD_UE!$AW$41:$AW$43</definedName>
    <definedName name="_17._RECUAY">LD_UE!$GS$151:$GS$160</definedName>
    <definedName name="_18._MOQUEGUA">LD_UE!$AX$41:$AX$43</definedName>
    <definedName name="_18._SANTA">LD_UE!$GT$151:$GT$159</definedName>
    <definedName name="_180._CENTRO_DE_FORMACION_EN_TURISMO">LD_UE!$EB$151</definedName>
    <definedName name="_183._INSTITUTO_NACIONAL_DE_DEFENSA_DE_LA_COMPETENCIA_Y_DE_LA_PROTECCION_DE_LA_PROPIEDAD_INTELECTUAL">LD_UE!$N$151</definedName>
    <definedName name="_19._CONTRALORIA_GENERAL">LD_UE!$N$41</definedName>
    <definedName name="_19._PASCO">LD_UE!$AY$41:$AY$43</definedName>
    <definedName name="_19._SIHUAS">LD_UE!$GU$151:$GU$160</definedName>
    <definedName name="_2._GOBIERNOS_LOCALES_F12">LD_UE!$C$5:$C$30</definedName>
    <definedName name="_2._GOBIERNOS_REGIONALES_F12">LD_UE!$B$5:$B$6</definedName>
    <definedName name="_2._ORDEN_DE_SERVICIO">LD_G!$O$3</definedName>
    <definedName name="_20._DEFENSORIA_DEL_PUEBLO">LD_UE!$O$41</definedName>
    <definedName name="_20._PIURA">LD_UE!$AZ$41:$AZ$48</definedName>
    <definedName name="_20._YUNGAY">LD_UE!$GV$151:$GV$158</definedName>
    <definedName name="_202._SUPERINTENDENCIA_DE_TRANSPORTE_TERRESTRE_DE_PERSONAS__CARGA_Y_MERCANCIAS__SUTRAN">LD_UE!$ED$151</definedName>
    <definedName name="_205._SERVICIO_NACIONAL_DE_CAPACITACION_PARA_LA_INDUSTRIA_DE_LA_CONSTRUCCION">LD_UE!$EH$151</definedName>
    <definedName name="_207._ORGANISMO_TECNICO_DE_LA_ADMINISTRACION_DE_LOS_SERVICIOS_DE_SANEAMIENTO">LD_UE!$EI$151</definedName>
    <definedName name="_21._CONSEJO_NACIONAL_DE_LA_MAGISTRATURA">LD_UE!$P$41</definedName>
    <definedName name="_21._PUNO">LD_UE!$BA$41:$BA$53</definedName>
    <definedName name="_211._ORGANISMO_DE_FORMALIZACION_DE_LA_PROPIEDAD_INFORMAL">LD_UE!$EJ$151</definedName>
    <definedName name="_214._AUTORIDAD_PORTUARIA_NACIONAL">LD_UE!$EE$151</definedName>
    <definedName name="_22._MINISTERIO_PUBLICO">LD_UE!$Q$41</definedName>
    <definedName name="_22._SAN_MARTIN">LD_UE!$BB$41:$BB$50</definedName>
    <definedName name="_220._INSTITUTO_PERUANO_DE_ENERGIA_NUCLEAR">LD_UE!$DI$151</definedName>
    <definedName name="_221._INSTITUTO_GEOLOGICO_MINERO_Y_METALURGICO">LD_UE!$DJ$151</definedName>
    <definedName name="_23._TACNA">LD_UE!$BC$41:$BC$44</definedName>
    <definedName name="_24._TRIBUNAL_CONSTITUCIONAL">LD_UE!$R$41</definedName>
    <definedName name="_24._TUMBES">LD_UE!$BD$41:$BD$43</definedName>
    <definedName name="_240._INSTITUTO_DEL_MAR_DEL_PERU__IMARPE">LD_UE!$EM$151</definedName>
    <definedName name="_241._INSTITUTO_TECNOLOGICO_DE_LA_PRODUCCION__ITP">LD_UE!$EN$151</definedName>
    <definedName name="_243._ORGANISMO_NACIONAL_DE_SANIDAD_PESQUERA__SANIPES">LD_UE!$EO$151</definedName>
    <definedName name="_244._INSTITUTO_NACIONAL_DE_CALIDAD__INACAL">LD_UE!$EP$151</definedName>
    <definedName name="_25._UCAYALI">LD_UE!$BE$41:$BE$44</definedName>
    <definedName name="_26._DEFENSA">LD_UE!$S$41:$S$45</definedName>
    <definedName name="_27._FUERO_MILITAR_POLICIAL">LD_UE!$T$41</definedName>
    <definedName name="_28._CONGRESO_DE_LA_REPUBLICA">LD_UE!$U$41</definedName>
    <definedName name="_3._CONTRATO">LD_G!$Q$3:$Q$50</definedName>
    <definedName name="_31._JURADO_NACIONAL_DE_ELECCIONES">LD_UE!$V$41</definedName>
    <definedName name="_32._OFICINA_NACIONAL_DE_PROCESOS_ELECTORALES">LD_UE!$W$41</definedName>
    <definedName name="_33._REGISTRO_NACIONAL_DE_IDENTIFICACION_Y_ESTADO_CIVIL">LD_UE!$X$41</definedName>
    <definedName name="_331._SERVICIO_NACIONAL_DE_METEOROLOGIA_E_HIDROLOGIA">LD_UE!$AB$151</definedName>
    <definedName name="_332._INSTITUTO_GEOGRAFICO_NACIONAL">LD_UE!$DS$151</definedName>
    <definedName name="_335._AGENCIA_DE_COMPRAS_DE_LAS_FUERZAS_ARMADAS">LD_UE!$DT$151</definedName>
    <definedName name="_342._INSTITUTO_PERUANO_DEL_DEPORTE">LD_UE!$AW$151</definedName>
    <definedName name="_345._CONSEJO_NACIONAL_PARA_LA_INTEGRACION_DE_LA_PERSONA_CON_DISCAPACIDAD__CONADIS">LD_UE!$ER$151</definedName>
    <definedName name="_35._COMERCIO_EXTERIOR_Y_TURISMO">LD_UE!$Y$41:$Y$43</definedName>
    <definedName name="_36._TRANSPORTES_Y_COMUNICACIONES">LD_UE!$Z$41:$Z$43</definedName>
    <definedName name="_37._VIVIENDA_CONSTRUCCION_Y_SANEAMIENTO">LD_UE!$AA$41:$AA$45</definedName>
    <definedName name="_38._PRODUCCION">LD_UE!$AB$41:$AB$46</definedName>
    <definedName name="_39._MUJER_Y_POBLACIONES_VULNERABLES">LD_UE!$AC$41:$AC$42</definedName>
    <definedName name="_4._PLANILLA">LD_G!$R$3:$R$6</definedName>
    <definedName name="_40._DESARROLLO_E_INCLUSION_SOCIAL">LD_UE!$AD$41</definedName>
    <definedName name="_440._GOBIERNO_REGIONAL_DEL_DEPARTAMENTO_DE_AMAZONAS">LD_UE!$EV$151:$EV$167</definedName>
    <definedName name="_441._GOBIERNO_REGIONAL_DEL_DEPARTAMENTO_DE_ANCASH">LD_UE!$EW$151:$EW$187</definedName>
    <definedName name="_442._GOBIERNO_REGIONAL_DEL_DEPARTAMENTO_DE_APURIMAC">LD_UE!$EX$151:$EX$178</definedName>
    <definedName name="_443._GOBIERNO_REGIONAL_DEL_DEPARTAMENTO_DE_AREQUIPA">LD_UE!$EY$151:$EY$176</definedName>
    <definedName name="_444._GOBIERNO_REGIONAL_DEL_DEPARTAMENTO_DE_AYACUCHO">LD_UE!$EZ$151:$EZ$175</definedName>
    <definedName name="_445._GOBIERNO_REGIONAL_DEL_DEPARTAMENTO_DE_CAJAMARCA">LD_UE!$FA$151:$FA$181</definedName>
    <definedName name="_446._GOBIERNO_REGIONAL_DEL_DEPARTAMENTO_DE_CUSCO">LD_UE!$FB$151:$FB$184</definedName>
    <definedName name="_447._GOBIERNO_REGIONAL_DEL_DEPARTAMENTO_DE_HUANCAVELICA">LD_UE!$FC$151:$FC$176</definedName>
    <definedName name="_448._GOBIERNO_REGIONAL_DEL_DEPARTAMENTO_DE_HUANUCO">LD_UE!$FD$151:$FD$176</definedName>
    <definedName name="_449._GOBIERNO_REGIONAL_DEL_DEPARTAMENTO_DE_ICA">LD_UE!$FE$151:$FE$167</definedName>
    <definedName name="_450._GOBIERNO_REGIONAL_DEL_DEPARTAMENTO_DE_JUNIN">LD_UE!$FF$151:$FF$179</definedName>
    <definedName name="_451._GOBIERNO_REGIONAL_DEL_DEPARTAMENTO_DE_LA_LIBERTAD">LD_UE!$FG$151:$FG$186</definedName>
    <definedName name="_452._GOBIERNO_REGIONAL_DEL_DEPARTAMENTO_DE_LAMBAYEQUE">LD_UE!$FH$151:$FH$164</definedName>
    <definedName name="_453._GOBIERNO_REGIONAL_DEL_DEPARTAMENTO_DE_LORETO">LD_UE!$FI$151:$FI$171</definedName>
    <definedName name="_454._GOBIERNO_REGIONAL_DEL_DEPARTAMENTO_DE_MADRE_DE_DIOS">LD_UE!$FJ$151:$FJ$158</definedName>
    <definedName name="_455._GOBIERNO_REGIONAL_DEL_DEPARTAMENTO_DE_MOQUEGUA">LD_UE!$FK$151:$FK$163</definedName>
    <definedName name="_456._GOBIERNO_REGIONAL_DEL_DEPARTAMENTO_DE_PASCO">LD_UE!$FL$151:$FL$162</definedName>
    <definedName name="_457._GOBIERNO_REGIONAL_DEL_DEPARTAMENTO_DE_PIURA">LD_UE!$FM$151:$FM$175</definedName>
    <definedName name="_458._GOBIERNO_REGIONAL_DEL_DEPARTAMENTO_DE_PUNO">LD_UE!$FN$151:$FN$184</definedName>
    <definedName name="_459._GOBIERNO_REGIONAL_DEL_DEPARTAMENTO_DE_SAN_MARTIN">LD_UE!$FO$151:$FO$172</definedName>
    <definedName name="_460._GOBIERNO_REGIONAL_DEL_DEPARTAMENTO_DE_TACNA">LD_UE!$FP$151:$FP$159</definedName>
    <definedName name="_461._GOBIERNO_REGIONAL_DEL_DEPARTAMENTO_DE_TUMBES">LD_UE!$FQ$151:$FQ$159</definedName>
    <definedName name="_462._GOBIERNO_REGIONAL_DEL_DEPARTAMENTO_DE_UCAYALI">LD_UE!$FR$151:$FR$170</definedName>
    <definedName name="_463._GOBIERNO_REGIONAL_DEL_DEPARTAMENTO_DE_LIMA">LD_UE!$FS$151:$FS$172</definedName>
    <definedName name="_464._GOBIERNO_REGIONAL_DE_LA_PROVINCIA_CONSTITUCIONAL_DEL_CALLAO">LD_UE!$FT$151:$FT$160</definedName>
    <definedName name="_465._MUNICIPALIDAD_METROPOLITANA_DE_LIMA">LD_UE!$FU$151</definedName>
    <definedName name="_5._OTROS_NO_CONTEMPLADOS">LD_G!$S$3</definedName>
    <definedName name="_510._U.N._MAYOR_DE_SAN_MARCOS">LD_UE!$AX$151</definedName>
    <definedName name="_511._U.N._DE_SAN_ANTONIO_ABAD_DEL_CUSCO">LD_UE!$AY$151</definedName>
    <definedName name="_512._U.N._DE_TRUJILLO">LD_UE!$AZ$151</definedName>
    <definedName name="_513._U.N._DE_SAN_AGUSTIN">LD_UE!$BA$151</definedName>
    <definedName name="_514._U.N._DE_INGENIERIA">LD_UE!$BB$151:$BB$152</definedName>
    <definedName name="_515._U.N._SAN_LUIS_GONZAGA_DE_ICA">LD_UE!$BC$151</definedName>
    <definedName name="_516._U.N._SAN_CRISTOBAL_DE_HUAMANGA">LD_UE!$BD$151</definedName>
    <definedName name="_517._U.N._DEL_CENTRO_DEL_PERU">LD_UE!$BE$151</definedName>
    <definedName name="_518._U.N._AGRARIA_LA_MOLINA">LD_UE!$BF$151</definedName>
    <definedName name="_519._U.N._DE_LA_AMAZONIA_PERUANA">LD_UE!$BG$151</definedName>
    <definedName name="_520._U.N._DEL_ALTIPLANO">LD_UE!$BH$151</definedName>
    <definedName name="_521._U.N._DE_PIURA">LD_UE!$BI$151</definedName>
    <definedName name="_522._U.N._DE_CAJAMARCA">LD_UE!$BJ$151</definedName>
    <definedName name="_523._U.N._PEDRO_RUIZ_GALLO">LD_UE!$BK$151</definedName>
    <definedName name="_524._U.N._FEDERICO_VILLARREAL">LD_UE!$BL$151</definedName>
    <definedName name="_525._U.N._HERMILIO_VALDIZAN">LD_UE!$BM$151</definedName>
    <definedName name="_526._U.N._AGRARIA_DE_LA_SELVA">LD_UE!$BN$151</definedName>
    <definedName name="_527._U.N._DANIEL_ALCIDES_CARRION">LD_UE!$BO$151</definedName>
    <definedName name="_528._U.N._DE_EDUCACION_ENRIQUE_GUZMAN_Y_VALLE">LD_UE!$BP$151</definedName>
    <definedName name="_529._U.N._DEL_CALLAO">LD_UE!$BQ$151</definedName>
    <definedName name="_530._U.N._JOSE_FAUSTINO_SANCHEZ_CARRION">LD_UE!$BR$151</definedName>
    <definedName name="_531._U.N._JORGE_BASADRE_GROHMANN">LD_UE!$BS$151</definedName>
    <definedName name="_532._U.N._SANTIAGO_ANTUNEZ_DE_MAYOLO">LD_UE!$BT$151</definedName>
    <definedName name="_533._U.N._DE_SAN_MARTIN">LD_UE!$BU$151</definedName>
    <definedName name="_534._U.N._DE_UCAYALI">LD_UE!$BV$151</definedName>
    <definedName name="_535._U.N._DE_TUMBES">LD_UE!$BW$151</definedName>
    <definedName name="_536._U.N._DEL_SANTA">LD_UE!$BX$151</definedName>
    <definedName name="_537._U.N._DE_HUANCAVELICA">LD_UE!$BY$151</definedName>
    <definedName name="_538._U.N._AMAZONICA_DE_MADRE_DE_DIOS">LD_UE!$BZ$151</definedName>
    <definedName name="_539._U.N._MICAELA_BASTIDAS_DE_APURIMAC">LD_UE!$CA$151</definedName>
    <definedName name="_541._U.N._TORIBIO_RODRIGUEZ_DE_MENDOZA_DE_AMAZONAS">LD_UE!$CB$151</definedName>
    <definedName name="_542._U.N._INTERCULTURAL_DE_LA_AMAZONIA">LD_UE!$CC$151</definedName>
    <definedName name="_543._U.N._TECNOLOGICA_DE_LIMA_SUR">LD_UE!$CD$151</definedName>
    <definedName name="_544._U.N._JOSE_MARIA_ARGUEDAS">LD_UE!$CE$151</definedName>
    <definedName name="_545._U.N._DE_MOQUEGUA">LD_UE!$CF$151</definedName>
    <definedName name="_546._U.N._DE_JAEN">LD_UE!$CG$151</definedName>
    <definedName name="_547._U.N._DE_CAÑETE">LD_UE!$CH$151</definedName>
    <definedName name="_548._U.N._DE_FRONTERA">LD_UE!$CI$151</definedName>
    <definedName name="_549._U.N._DE_BARRANCA">LD_UE!$CJ$151</definedName>
    <definedName name="_550._U.N._AUTÓNOMA_DE_CHOTA">LD_UE!$CK$151</definedName>
    <definedName name="_551._U.N._INTERCULTURAL_DE_LA_SELVA_CENTRAL_JUAN_SANTOS_ATAHUALPA">LD_UE!$CL$151</definedName>
    <definedName name="_552._U.N._DE_JULIACA">LD_UE!$CM$151</definedName>
    <definedName name="_553._U.N._AUTÓNOMA_ALTOANDINA_DE_TARMA">LD_UE!$CN$151</definedName>
    <definedName name="_554._U.N._AUTÓNOMA_DE_HUANTA">LD_UE!$CO$151</definedName>
    <definedName name="_555._U.N._INTERCULTURAL_FABIOLA_SALAZAR_LEGUIA_DE_BAGUA">LD_UE!$CP$151</definedName>
    <definedName name="_556._U.N._INTERCULTURAL_DE_QUILLABAMBA">LD_UE!$CQ$151</definedName>
    <definedName name="_557._U.N._AUTÓNOMA_DE_ALTO_AMAZONAS">LD_UE!$CR$151</definedName>
    <definedName name="_558._U.N._AUTÓNOMA_DE_TAYACAJA_DANIEL_HERNÁNDEZ_MORILLO">LD_UE!$CS$151</definedName>
    <definedName name="_559._U.N._CIRO_ALEGRÍA">LD_UE!$CT$151</definedName>
    <definedName name="_97._MANCOMUNIDADES_MUNICIPALES">LD_UE!$BF$41:$BF$76</definedName>
    <definedName name="_98._MANCOMUNIDADES_REGIONALES">LD_UE!$AE$41:$AE$42</definedName>
    <definedName name="_99._GOBIERNOS_REGIONALES">LD_UE!$AF$41:$AF$66</definedName>
    <definedName name="_xlnm._FilterDatabase" localSheetId="0" hidden="1">BASE!$A$3:$AS$6</definedName>
    <definedName name="_xlnm._FilterDatabase" localSheetId="2" hidden="1">Diccionario!$A$1:$F$37</definedName>
    <definedName name="_xlnm.Print_Area" localSheetId="0">BASE!$G$1:$AS$6</definedName>
    <definedName name="_xlnm.Print_Area" localSheetId="2">Diccionario!#REF!</definedName>
    <definedName name="CADENA_UE">'  '!$O$1:$T$13</definedName>
    <definedName name="COLUMNA1_F1">[1]LISTA_NIVEL1!$A$21:$C$33</definedName>
    <definedName name="CONTRATO">LD_G!$E$5:$E$52</definedName>
    <definedName name="LISTADO_EJECUTORAS_F2">LD_UE!$A$149:$OS$195</definedName>
    <definedName name="LISTADO_PLIEGOS_F1">LD_UE!$A$39:$BF$94</definedName>
    <definedName name="ORDEN">LD_G!$E$3</definedName>
  </definedNames>
  <calcPr calcId="162913"/>
</workbook>
</file>

<file path=xl/calcChain.xml><?xml version="1.0" encoding="utf-8"?>
<calcChain xmlns="http://schemas.openxmlformats.org/spreadsheetml/2006/main">
  <c r="M6" i="2" l="1"/>
  <c r="K6" i="2"/>
  <c r="I6" i="2"/>
  <c r="K5" i="2"/>
  <c r="I5" i="2"/>
  <c r="AD4" i="2"/>
  <c r="AS4" i="2" l="1"/>
  <c r="AS5" i="2" l="1"/>
  <c r="AS6" i="2"/>
  <c r="B5" i="2" l="1"/>
  <c r="B6" i="2"/>
  <c r="B4" i="2"/>
  <c r="AE5" i="2"/>
  <c r="AE6" i="2"/>
  <c r="AE4" i="2"/>
  <c r="AD5" i="2"/>
  <c r="AD6" i="2"/>
  <c r="AB5" i="2"/>
  <c r="AB6" i="2"/>
  <c r="AA5" i="2"/>
  <c r="AA6" i="2"/>
  <c r="M5" i="2"/>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2" i="10"/>
  <c r="AA4" i="2"/>
  <c r="AB4" i="2"/>
  <c r="F5" i="2" l="1"/>
  <c r="F6" i="2"/>
  <c r="E5" i="2"/>
  <c r="E6" i="2"/>
  <c r="D5" i="2"/>
  <c r="D6" i="2"/>
  <c r="C5" i="2"/>
  <c r="C6" i="2"/>
  <c r="M4" i="2"/>
  <c r="K4" i="2"/>
  <c r="C4" i="2" l="1"/>
  <c r="D4" i="2"/>
  <c r="E4" i="2"/>
  <c r="F4" i="2"/>
  <c r="I4" i="2"/>
  <c r="D2" i="10"/>
  <c r="X2" i="10"/>
  <c r="Y2" i="10"/>
  <c r="D3" i="10"/>
  <c r="X3" i="10"/>
  <c r="Y3" i="10"/>
  <c r="D4" i="10"/>
  <c r="X4" i="10"/>
  <c r="Y4" i="10"/>
  <c r="D5" i="10"/>
  <c r="X5" i="10"/>
  <c r="Y5" i="10"/>
  <c r="D6" i="10"/>
  <c r="X6" i="10"/>
  <c r="Y6" i="10"/>
  <c r="D7" i="10"/>
  <c r="X7" i="10"/>
  <c r="Y7" i="10"/>
  <c r="D8" i="10"/>
  <c r="X8" i="10"/>
  <c r="Y8" i="10"/>
  <c r="D9" i="10"/>
  <c r="X9" i="10"/>
  <c r="Y9" i="10"/>
  <c r="D10" i="10"/>
  <c r="X10" i="10"/>
  <c r="Y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566" i="10"/>
  <c r="D567" i="10"/>
  <c r="D568" i="10"/>
  <c r="D569" i="10"/>
  <c r="D570" i="10"/>
  <c r="D571" i="10"/>
  <c r="AA3" i="4"/>
</calcChain>
</file>

<file path=xl/sharedStrings.xml><?xml version="1.0" encoding="utf-8"?>
<sst xmlns="http://schemas.openxmlformats.org/spreadsheetml/2006/main" count="7162" uniqueCount="5192">
  <si>
    <t>6. GASTOS DE CAPITAL</t>
  </si>
  <si>
    <t>6. ADQUISICION DE ACTIVOS NO FINANCIEROS</t>
  </si>
  <si>
    <t>FUENTE DE FINANCIAMIENTO</t>
  </si>
  <si>
    <t>1. GOBIERNO NACIONAL</t>
  </si>
  <si>
    <t>2. PROYECTO</t>
  </si>
  <si>
    <t>3. PRODUCTO</t>
  </si>
  <si>
    <t>1. RECURSOS ORDINARIOS</t>
  </si>
  <si>
    <t>2. RECURSOS DIRECTAMENTE RECAUDADOS</t>
  </si>
  <si>
    <t>3. RECURSOS POR OPERACIONES OFICIALES DE CREDITO</t>
  </si>
  <si>
    <t>4. DONACIONES Y TRANSFERENCIAS</t>
  </si>
  <si>
    <t>5. RECURSOS DETERMINADOS</t>
  </si>
  <si>
    <t>5. GASTOS CORRIENTES</t>
  </si>
  <si>
    <t>7. SERVICIO DE LA DEUDA</t>
  </si>
  <si>
    <t>CATEGORIA DE GASTO</t>
  </si>
  <si>
    <t>GENERICA DE GASTO</t>
  </si>
  <si>
    <t>0. RESERVA DE CONTINGENCIA</t>
  </si>
  <si>
    <t>1. PERSONAL Y OBLIGACIONES SOCIALES</t>
  </si>
  <si>
    <t>2. PENSIONES Y OTRAS PRESTACIONES SOCIALES</t>
  </si>
  <si>
    <t>3. BIENES Y SERVICIOS</t>
  </si>
  <si>
    <t>5. OTROS GASTOS</t>
  </si>
  <si>
    <t>7. ADQUISICION DE ACTIVOS FINANCIEROS</t>
  </si>
  <si>
    <t>8. SERVICIO DE LA DEUDA PUBLICA</t>
  </si>
  <si>
    <t>01. PRESIDENCIA CONSEJO MINISTROS</t>
  </si>
  <si>
    <t>001. PRESIDENCIA DEL CONSEJO DE MINISTROS</t>
  </si>
  <si>
    <t>003. SECRETARIA GENERAL - PCM</t>
  </si>
  <si>
    <t>08. RELACIONES EXTERIORES</t>
  </si>
  <si>
    <t>001. SECRETARIA GENERAL</t>
  </si>
  <si>
    <t>26. DEFENSA</t>
  </si>
  <si>
    <t>026. M. DE DEFENSA</t>
  </si>
  <si>
    <t>005. FUERZA AEREA DEL PERU</t>
  </si>
  <si>
    <t>03. CULTURA</t>
  </si>
  <si>
    <t>116. INSTITUTO NACIONAL DE RADIO Y TELEVISION DEL PERU - IRTP</t>
  </si>
  <si>
    <t>001. INSTITUTO NACIONAL DE RADIO Y TELEVISION DEL PERU - IRTP</t>
  </si>
  <si>
    <t>99. GOBIERNOS REGIONALES</t>
  </si>
  <si>
    <t>440. GOBIERNO REGIONAL DEL DEPARTAMENTO DE AMAZONAS</t>
  </si>
  <si>
    <t>001. SEDE  AMAZONAS</t>
  </si>
  <si>
    <t>442. GOBIERNO REGIONAL DEL DEPARTAMENTO DE APURIMAC</t>
  </si>
  <si>
    <t>001. SEDE APURIMAC</t>
  </si>
  <si>
    <t>443. GOBIERNO REGIONAL DEL DEPARTAMENTO DE AREQUIPA</t>
  </si>
  <si>
    <t>001. SEDE AREQUIPA</t>
  </si>
  <si>
    <t>444. GOBIERNO REGIONAL DEL DEPARTAMENTO DE AYACUCHO</t>
  </si>
  <si>
    <t>001. SEDE AYACUCHO</t>
  </si>
  <si>
    <t>445. GOBIERNO REGIONAL DEL DEPARTAMENTO DE CAJAMARCA</t>
  </si>
  <si>
    <t>446. GOBIERNO REGIONAL DEL DEPARTAMENTO DE CUSCO</t>
  </si>
  <si>
    <t>001. SEDE CUSCO</t>
  </si>
  <si>
    <t>448. GOBIERNO REGIONAL DEL DEPARTAMENTO DE HUANUCO</t>
  </si>
  <si>
    <t>001. SEDE HUANUCO</t>
  </si>
  <si>
    <t>450. GOBIERNO REGIONAL DEL DEPARTAMENTO DE JUNIN</t>
  </si>
  <si>
    <t>001. SEDE JUNIN</t>
  </si>
  <si>
    <t>453. GOBIERNO REGIONAL DEL DEPARTAMENTO DE LORETO</t>
  </si>
  <si>
    <t>454. GOBIERNO REGIONAL DEL DEPARTAMENTO DE MADRE DE DIOS</t>
  </si>
  <si>
    <t>001. SEDE MADRE DE DIOS</t>
  </si>
  <si>
    <t>456. GOBIERNO REGIONAL DEL DEPARTAMENTO DE PASCO</t>
  </si>
  <si>
    <t>001. SEDE PASCO</t>
  </si>
  <si>
    <t>458. GOBIERNO REGIONAL DEL DEPARTAMENTO DE PUNO</t>
  </si>
  <si>
    <t>001. SEDE PUNO</t>
  </si>
  <si>
    <t>018. HUALLAGA CENTRAL Y BAJO MAYO</t>
  </si>
  <si>
    <t>001. SEDE SAN MARTIN</t>
  </si>
  <si>
    <t>460. GOBIERNO REGIONAL DEL DEPARTAMENTO DE TACNA</t>
  </si>
  <si>
    <t>001. SEDE TACNA</t>
  </si>
  <si>
    <t>462. GOBIERNO REGIONAL DEL DEPARTAMENTO DE UCAYALI</t>
  </si>
  <si>
    <t>001. SEDE UCAYALI</t>
  </si>
  <si>
    <t>3. GOBIERNOS LOCALES</t>
  </si>
  <si>
    <t>06. CAJAMARCA</t>
  </si>
  <si>
    <t>02. MUNICIPALIDAD DISTRITAL DE ANGUIA</t>
  </si>
  <si>
    <t>05. AYACUCHO</t>
  </si>
  <si>
    <t>09. MUNICIPALIDAD DISTRITAL DE HUANCARAYLLA</t>
  </si>
  <si>
    <t>14. MUNICIPALIDAD DISTRITAL DE VINCHOS</t>
  </si>
  <si>
    <t>01. AMAZONAS</t>
  </si>
  <si>
    <t>02. ANCASH</t>
  </si>
  <si>
    <t>03. APURIMAC</t>
  </si>
  <si>
    <t>04. AREQUIPA</t>
  </si>
  <si>
    <t>07. MUNICIPALIDAD DISTRITAL DE COCHABAMBA</t>
  </si>
  <si>
    <t>08. CUSCO</t>
  </si>
  <si>
    <t>04. MUNICIPALIDAD DISTRITAL DE SAN JERONIMO</t>
  </si>
  <si>
    <t>03. MUNICIPALIDAD DISTRITAL DE CHAMACA</t>
  </si>
  <si>
    <t>09. HUANCAVELICA</t>
  </si>
  <si>
    <t>09. MUNICIPALIDAD DISTRITAL DE HUARIBAMBA</t>
  </si>
  <si>
    <t>20. PIURA</t>
  </si>
  <si>
    <t>05. MUNICIPALIDAD DISTRITAL DE MARCAVELICA</t>
  </si>
  <si>
    <t>19. PASCO</t>
  </si>
  <si>
    <t>09. MUNICIPALIDAD DISTRITAL DE SIMON BOLIVAR</t>
  </si>
  <si>
    <t>10. HUANUCO</t>
  </si>
  <si>
    <t>03. DOS DE MAYO</t>
  </si>
  <si>
    <t>400. SALUD AMAZONAS</t>
  </si>
  <si>
    <t>401. SALUD BAGUA</t>
  </si>
  <si>
    <t>402. HOSPITAL DE APOYO CHACHAPOYAS</t>
  </si>
  <si>
    <t>403. HOSPITAL DE APOYO BAGUA</t>
  </si>
  <si>
    <t>404. SALUD UTCUBAMBA</t>
  </si>
  <si>
    <t>405. SALUD CONDORCANQUI</t>
  </si>
  <si>
    <t>441. GOBIERNO REGIONAL DEL DEPARTAMENTO DE ANCASH</t>
  </si>
  <si>
    <t>400. SALUD ANCASH</t>
  </si>
  <si>
    <t>401. SALUD RECUAY CARHUAZ</t>
  </si>
  <si>
    <t>402. SALUD HUARAZ</t>
  </si>
  <si>
    <t>403. SALUD ELEAZAR GUZMAN BARRON</t>
  </si>
  <si>
    <t>404. SALUD LA CALETA</t>
  </si>
  <si>
    <t>405. SALUD CARAZ</t>
  </si>
  <si>
    <t>406. SALUD POMABAMBA</t>
  </si>
  <si>
    <t>407. SALUD HUARI</t>
  </si>
  <si>
    <t>408. RED DE SALUD PACIFICO SUR</t>
  </si>
  <si>
    <t>400. SALUD APURIMAC</t>
  </si>
  <si>
    <t>401. SALUD CHANKA</t>
  </si>
  <si>
    <t>403. HOSPITAL SUB REGIONAL DE ANDAHUAYLAS</t>
  </si>
  <si>
    <t>404. RED DE SALUD VIRGEN DE COCHARCAS</t>
  </si>
  <si>
    <t>406. RED DE SALUD GRAU</t>
  </si>
  <si>
    <t>407. RED DE SALUD COTABAMBAS</t>
  </si>
  <si>
    <t>408. RED DE SALUD ANTABAMBA</t>
  </si>
  <si>
    <t>409. RED DE SALUD AYMARAES</t>
  </si>
  <si>
    <t>400. SALUD AREQUIPA</t>
  </si>
  <si>
    <t>401. HOSPITAL GOYENECHE</t>
  </si>
  <si>
    <t>402. HOSPITAL REGIONAL HONORIO DELGADO</t>
  </si>
  <si>
    <t>403. SALUD CAMANA</t>
  </si>
  <si>
    <t>404. SALUD APLAO</t>
  </si>
  <si>
    <t>400. SALUD AYACUCHO</t>
  </si>
  <si>
    <t>401. HOSPITAL HUAMANGA</t>
  </si>
  <si>
    <t>402. SALUD SUR AYACUCHO</t>
  </si>
  <si>
    <t>403. SALUD CENTRO AYACUCHO</t>
  </si>
  <si>
    <t>404. SALUD SARA SARA</t>
  </si>
  <si>
    <t>405. RED DE SALUD AYACUCHO NORTE</t>
  </si>
  <si>
    <t>406. RED DE SALUD HUAMANGA</t>
  </si>
  <si>
    <t>407. RED DE SALUD SAN MIGUEL</t>
  </si>
  <si>
    <t>408. RED DE SALUD SAN FRANCISCO</t>
  </si>
  <si>
    <t>400. SALUD CAJAMARCA</t>
  </si>
  <si>
    <t>401. SALUD CHOTA</t>
  </si>
  <si>
    <t>402. SALUD CUTERVO</t>
  </si>
  <si>
    <t>403. SALUD JAEN</t>
  </si>
  <si>
    <t>405. HOSPITAL GENERAL DE JAEN</t>
  </si>
  <si>
    <t>407. SALUD SAN IGNACIO</t>
  </si>
  <si>
    <t>409. SALUD SANTA CRUZ</t>
  </si>
  <si>
    <t>400. SALUD CUSCO</t>
  </si>
  <si>
    <t>402. HOSPITAL DE APOYO DEPARTAMENTAL CUSCO</t>
  </si>
  <si>
    <t>403. HOSPITAL ANTONIO LORENA</t>
  </si>
  <si>
    <t>404. SALUD LA CONVENCION</t>
  </si>
  <si>
    <t>405. RED DE SERVICIOS DE SALUD CUSCO SUR</t>
  </si>
  <si>
    <t>406. RED DE SERVICIOS DE SALUD KIMBIRI PICHARI</t>
  </si>
  <si>
    <t>410. HOSPITAL DE QUILLABAMBA</t>
  </si>
  <si>
    <t>447. GOBIERNO REGIONAL DEL DEPARTAMENTO DE HUANCAVELICA</t>
  </si>
  <si>
    <t>400. SALUD HUANCAVELICA</t>
  </si>
  <si>
    <t>401. HOSPITAL DEPARTAMENTAL DE HUANCAVELICA</t>
  </si>
  <si>
    <t>402. HOSPITAL DE PAMPAS DE TAYACAJA</t>
  </si>
  <si>
    <t>403. RED DE SALUD TAYACAJA</t>
  </si>
  <si>
    <t>404. RED DE SALUD ACOBAMBA</t>
  </si>
  <si>
    <t>405. RED DE SALUD ANGARAES</t>
  </si>
  <si>
    <t>400. SALUD HUANUCO</t>
  </si>
  <si>
    <t>401. SALUD TINGO MARIA</t>
  </si>
  <si>
    <t>402. HOSPITAL HERMILIO VALDIZAN</t>
  </si>
  <si>
    <t>403. SALUD LEONCIO PRADO</t>
  </si>
  <si>
    <t>2. GOBIERNOS REGIONALES</t>
  </si>
  <si>
    <t>_1._GOBIERNO_NACI_F12</t>
  </si>
  <si>
    <t>_2._GOBIERNOS_REGIONALES_F12</t>
  </si>
  <si>
    <t>_2._GOBIERNOS_LOCALES_F12</t>
  </si>
  <si>
    <t>04. PODER JUDICIAL</t>
  </si>
  <si>
    <t>05. AMBIENTAL</t>
  </si>
  <si>
    <t>06. JUSTICIA</t>
  </si>
  <si>
    <t>07. INTERIOR</t>
  </si>
  <si>
    <t>09. ECONOMIA Y FINANZAS</t>
  </si>
  <si>
    <t>10. EDUCACION</t>
  </si>
  <si>
    <t>11. SALUD</t>
  </si>
  <si>
    <t>12. TRABAJO Y PROMOCION DEL EMPLEO</t>
  </si>
  <si>
    <t>13. AGRICULTURA</t>
  </si>
  <si>
    <t>16. ENERGIA Y MINAS</t>
  </si>
  <si>
    <t>19. CONTRALORIA GENERAL</t>
  </si>
  <si>
    <t>20. DEFENSORIA DEL PUEBLO</t>
  </si>
  <si>
    <t>21. CONSEJO NACIONAL DE LA MAGISTRATURA</t>
  </si>
  <si>
    <t>22. MINISTERIO PUBLICO</t>
  </si>
  <si>
    <t>24. TRIBUNAL CONSTITUCIONAL</t>
  </si>
  <si>
    <t>27. FUERO MILITAR POLICIAL</t>
  </si>
  <si>
    <t>28. CONGRESO DE LA REPUBLICA</t>
  </si>
  <si>
    <t>31. JURADO NACIONAL DE ELECCIONES</t>
  </si>
  <si>
    <t>32. OFICINA NACIONAL DE PROCESOS ELECTORALES</t>
  </si>
  <si>
    <t>33. REGISTRO NACIONAL DE IDENTIFICACION Y ESTADO CIVIL</t>
  </si>
  <si>
    <t>35. COMERCIO EXTERIOR Y TURISMO</t>
  </si>
  <si>
    <t>36. TRANSPORTES Y COMUNICACIONES</t>
  </si>
  <si>
    <t>37. VIVIENDA CONSTRUCCION Y SANEAMIENTO</t>
  </si>
  <si>
    <t>38. PRODUCCION</t>
  </si>
  <si>
    <t>39. MUJER Y POBLACIONES VULNERABLES</t>
  </si>
  <si>
    <t>40. DESARROLLO E INCLUSION SOCIAL</t>
  </si>
  <si>
    <t>98. MANCOMUNIDADES REGIONALES</t>
  </si>
  <si>
    <t>07. PROV. CONSTITUCIONAL DEL CALLAO</t>
  </si>
  <si>
    <t>11. ICA</t>
  </si>
  <si>
    <t>12. JUNIN</t>
  </si>
  <si>
    <t>13. LA LIBERTAD</t>
  </si>
  <si>
    <t>14. LAMBAYEQUE</t>
  </si>
  <si>
    <t>15. LIMA</t>
  </si>
  <si>
    <t>16. LORETO</t>
  </si>
  <si>
    <t>17. MADRE DE DIOS</t>
  </si>
  <si>
    <t>18. MOQUEGUA</t>
  </si>
  <si>
    <t>21. PUNO</t>
  </si>
  <si>
    <t>22. SAN MARTIN</t>
  </si>
  <si>
    <t>23. TACNA</t>
  </si>
  <si>
    <t>24. TUMBES</t>
  </si>
  <si>
    <t>25. UCAYALI</t>
  </si>
  <si>
    <t>97. MANCOMUNIDADES MUNICIPALES</t>
  </si>
  <si>
    <t>Listado a Nivel de Sectores</t>
  </si>
  <si>
    <t>_01_SECTORES_GNGRGL</t>
  </si>
  <si>
    <t>002. INSTITUTO NACIONAL DE ESTADISTICA E INFORMATICA</t>
  </si>
  <si>
    <t>010. DIRECCION NACIONAL DE INTELIGENCIA</t>
  </si>
  <si>
    <t>011. DESPACHO PRESIDENCIAL</t>
  </si>
  <si>
    <t>012. COMISION NACIONAL PARA EL DESARROLLO Y VIDA SIN DROGAS - DEVIDA</t>
  </si>
  <si>
    <t>016. CENTRO NACIONAL DE PLANEAMIENTO ESTRATEGICO - CEPLAN</t>
  </si>
  <si>
    <t>019. ORGANISMO SUPERVISOR DE LA INVERSION PRIVADA EN TELECOMUNICACIONES</t>
  </si>
  <si>
    <t>020. ORGANISMO SUPERVISOR DE LA INVERSION EN ENERGIA Y MINERIA</t>
  </si>
  <si>
    <t>021. SUPERINTENDENCIA NACIONAL DE SERVICIOS DE SANEAMIENTO</t>
  </si>
  <si>
    <t>022. ORGANISMO SUPERVISOR DE LA INVERSION EN INFRAESTRUCTURA DE TRANSPORTE DE USO PUBLICO</t>
  </si>
  <si>
    <t>023. AUTORIDAD NACIONAL DEL SERVICIO CIVIL</t>
  </si>
  <si>
    <t>024. ORGANISMO DE SUPERVISION DE LOS RECURSOS FORESTALES Y DE FAUNA SILVESTRE</t>
  </si>
  <si>
    <t>114. CONSEJO NACIONAL DE CIENCIA, TECNOLOGIA E INNOVACION TECNOLOGICA</t>
  </si>
  <si>
    <t>183. INSTITUTO NACIONAL DE DEFENSA DE LA COMPETENCIA Y DE LA PROTECCION DE LA PROPIEDAD INTELECTUAL</t>
  </si>
  <si>
    <t>003. M. DE CULTURA</t>
  </si>
  <si>
    <t>060. ARCHIVO GENERAL DE LA NACION</t>
  </si>
  <si>
    <t>113. BIBLIOTECA NACIONAL DEL PERU</t>
  </si>
  <si>
    <t>004. PODER JUDICIAL</t>
  </si>
  <si>
    <t>040. ACADEMIA DE LA MAGISTRATURA</t>
  </si>
  <si>
    <t>005. M. DEL AMBIENTE</t>
  </si>
  <si>
    <t>050. SERVICIO NACIONAL DE AREAS NATURALES PROTEGIDAS POR EL ESTADO - SERNANP</t>
  </si>
  <si>
    <t>051. ORGANISMO DE EVALUACION Y FISCALIZACION AMBIENTAL - OEFA</t>
  </si>
  <si>
    <t>052. SERVICIO NACIONAL DE CERTIFICACION AMBIENTAL PARA LAS INVERSIONES SOSTENIBLES -SENACE</t>
  </si>
  <si>
    <t>055. INSTITUTO DE INVESTIGACIONES DE LA AMAZONIA PERUANA</t>
  </si>
  <si>
    <t>056. INSTITUTO NACIONAL DE INVESTIGACION EN GLACIARES Y ECOSISTEMAS DE MONTAÑA</t>
  </si>
  <si>
    <t>112. INSTITUTO GEOFISICO DEL PERU</t>
  </si>
  <si>
    <t>331. SERVICIO NACIONAL DE METEOROLOGIA E HIDROLOGIA</t>
  </si>
  <si>
    <t>006. M. DE JUSTICIA Y DERECHOS HUMANOS</t>
  </si>
  <si>
    <t>061. INSTITUTO NACIONAL PENITENCIARIO</t>
  </si>
  <si>
    <t>067. SUPERINTENDENCIA NACIONAL DE LOS REGISTROS PUBLICOS</t>
  </si>
  <si>
    <t>007. M. DEL INTERIOR</t>
  </si>
  <si>
    <t>070. INTENDENCIA NACIONAL DE BOMBEROS DEL PERÚ - INBP</t>
  </si>
  <si>
    <t>072. SUPERINTENDENCIA NACIONAL DE CONTROL DE SERVICIOS DE SEGURIDAD, ARMAS, MUNICIONES Y EXPLOSIVOS DE USO CIVIL</t>
  </si>
  <si>
    <t>073. SUPERINTENDENCIA NACIONAL DE MIGRACIONES</t>
  </si>
  <si>
    <t>008. M. DE RELACIONES EXTERIORES</t>
  </si>
  <si>
    <t>080. AGENCIA PERUANA DE COOPERACION INTERNACIONAL - APCI</t>
  </si>
  <si>
    <t>009. M. DE ECONOMIA Y FINANZAS</t>
  </si>
  <si>
    <t>055. AGENCIA DE PROMOCION DE LA INVERSION PRIVADA</t>
  </si>
  <si>
    <t>057. SUPERINTENDENCIA NACIONAL DE ADUANAS Y DE ADMINISTRACION TRIBUTARIA</t>
  </si>
  <si>
    <t>058. SUPERINTENDENCIA DEL MERCADO DE VALORES</t>
  </si>
  <si>
    <t>059. ORGANISMO SUPERVISOR DE LAS CONTRATACIONES DEL ESTADO</t>
  </si>
  <si>
    <t>095. OFICINA DE NORMALIZACION PREVISIONAL-ONP</t>
  </si>
  <si>
    <t>096. CENTRAL DE COMPRAS PÚBLICAS - PERÚ COMPRAS</t>
  </si>
  <si>
    <t>010. M. DE EDUCACION</t>
  </si>
  <si>
    <t>111. CENTRO VACACIONAL HUAMPANI</t>
  </si>
  <si>
    <t>117. SISTEMA NACIONAL DE EVALUACION, ACREDITACION Y CERTIFICACION DE LA CALIDAD EDUCATIVA</t>
  </si>
  <si>
    <t>118. SUPERINTENDENCIA NACIONAL DE EDUCACION SUPERIOR UNIVERSITARIA</t>
  </si>
  <si>
    <t>342. INSTITUTO PERUANO DEL DEPORTE</t>
  </si>
  <si>
    <t>510. U.N. MAYOR DE SAN MARCOS</t>
  </si>
  <si>
    <t>511. U.N. DE SAN ANTONIO ABAD DEL CUSCO</t>
  </si>
  <si>
    <t>512. U.N. DE TRUJILLO</t>
  </si>
  <si>
    <t>513. U.N. DE SAN AGUSTIN</t>
  </si>
  <si>
    <t>514. U.N. DE INGENIERIA</t>
  </si>
  <si>
    <t>515. U.N. SAN LUIS GONZAGA DE ICA</t>
  </si>
  <si>
    <t>516. U.N. SAN CRISTOBAL DE HUAMANGA</t>
  </si>
  <si>
    <t>517. U.N. DEL CENTRO DEL PERU</t>
  </si>
  <si>
    <t>518. U.N. AGRARIA LA MOLINA</t>
  </si>
  <si>
    <t>519. U.N. DE LA AMAZONIA PERUANA</t>
  </si>
  <si>
    <t>520. U.N. DEL ALTIPLANO</t>
  </si>
  <si>
    <t>521. U.N. DE PIURA</t>
  </si>
  <si>
    <t>522. U.N. DE CAJAMARCA</t>
  </si>
  <si>
    <t>523. U.N. PEDRO RUIZ GALLO</t>
  </si>
  <si>
    <t>524. U.N. FEDERICO VILLARREAL</t>
  </si>
  <si>
    <t>525. U.N. HERMILIO VALDIZAN</t>
  </si>
  <si>
    <t>526. U.N. AGRARIA DE LA SELVA</t>
  </si>
  <si>
    <t>527. U.N. DANIEL ALCIDES CARRION</t>
  </si>
  <si>
    <t>528. U.N. DE EDUCACION ENRIQUE GUZMAN Y VALLE</t>
  </si>
  <si>
    <t>529. U.N. DEL CALLAO</t>
  </si>
  <si>
    <t>530. U.N. JOSE FAUSTINO SANCHEZ CARRION</t>
  </si>
  <si>
    <t>531. U.N. JORGE BASADRE GROHMANN</t>
  </si>
  <si>
    <t>532. U.N. SANTIAGO ANTUNEZ DE MAYOLO</t>
  </si>
  <si>
    <t>533. U.N. DE SAN MARTIN</t>
  </si>
  <si>
    <t>534. U.N. DE UCAYALI</t>
  </si>
  <si>
    <t>535. U.N. DE TUMBES</t>
  </si>
  <si>
    <t>536. U.N. DEL SANTA</t>
  </si>
  <si>
    <t>537. U.N. DE HUANCAVELICA</t>
  </si>
  <si>
    <t>538. U.N. AMAZONICA DE MADRE DE DIOS</t>
  </si>
  <si>
    <t>539. U.N. MICAELA BASTIDAS DE APURIMAC</t>
  </si>
  <si>
    <t>541. U.N. TORIBIO RODRIGUEZ DE MENDOZA DE AMAZONAS</t>
  </si>
  <si>
    <t>542. U.N. INTERCULTURAL DE LA AMAZONIA</t>
  </si>
  <si>
    <t>543. U.N. TECNOLOGICA DE LIMA SUR</t>
  </si>
  <si>
    <t>544. U.N. JOSE MARIA ARGUEDAS</t>
  </si>
  <si>
    <t>545. U.N. DE MOQUEGUA</t>
  </si>
  <si>
    <t>546. U.N. DE JAEN</t>
  </si>
  <si>
    <t>547. U.N. DE CAÑETE</t>
  </si>
  <si>
    <t>548. U.N. DE FRONTERA</t>
  </si>
  <si>
    <t>549. U.N. DE BARRANCA</t>
  </si>
  <si>
    <t>550. U.N. AUTÓNOMA DE CHOTA</t>
  </si>
  <si>
    <t>551. U.N. INTERCULTURAL DE LA SELVA CENTRAL JUAN SANTOS ATAHUALPA</t>
  </si>
  <si>
    <t>552. U.N. DE JULIACA</t>
  </si>
  <si>
    <t>553. U.N. AUTÓNOMA ALTOANDINA DE TARMA</t>
  </si>
  <si>
    <t>554. U.N. AUTÓNOMA DE HUANTA</t>
  </si>
  <si>
    <t>555. U.N. INTERCULTURAL FABIOLA SALAZAR LEGUIA DE BAGUA</t>
  </si>
  <si>
    <t>556. U.N. INTERCULTURAL DE QUILLABAMBA</t>
  </si>
  <si>
    <t>557. U.N. AUTÓNOMA DE ALTO AMAZONAS</t>
  </si>
  <si>
    <t>558. U.N. AUTÓNOMA DE TAYACAJA DANIEL HERNÁNDEZ MORILLO</t>
  </si>
  <si>
    <t>559. U.N. CIRO ALEGRÍA</t>
  </si>
  <si>
    <t>011. M. DE SALUD</t>
  </si>
  <si>
    <t>131. INSTITUTO NACIONAL DE SALUD</t>
  </si>
  <si>
    <t>134. SUPERINTENDENCIA NACIONAL DE SALUD</t>
  </si>
  <si>
    <t>135. SEGURO INTEGRAL DE SALUD</t>
  </si>
  <si>
    <t>136. INSTITUTO NACIONAL DE ENFERMEDADES NEOPLASICAS - INEN</t>
  </si>
  <si>
    <t>012. M. DE TRABAJO Y PROMOCION DEL EMPLEO</t>
  </si>
  <si>
    <t>121. SUPERINTENDENCIA NACIONAL DE FISCALIZACION LABORAL</t>
  </si>
  <si>
    <t>013. M. DE AGRICULTURA Y RIEGO</t>
  </si>
  <si>
    <t>018. SIERRA Y SELVA EXPORTADORA</t>
  </si>
  <si>
    <t>160. SERVICIO NACIONAL DE SANIDAD AGRARIA - SENASA</t>
  </si>
  <si>
    <t>163. INSTITUTO NACIONAL DE INNOVACION AGRARIA</t>
  </si>
  <si>
    <t>164. AUTORIDAD NACIONAL DEL AGUA - ANA</t>
  </si>
  <si>
    <t>165. SERVICIO NACIONAL FORESTAL Y DE FAUNA SILVESTRE - SERFOR</t>
  </si>
  <si>
    <t>016. M. DE ENERGIA Y MINAS</t>
  </si>
  <si>
    <t>220. INSTITUTO PERUANO DE ENERGIA NUCLEAR</t>
  </si>
  <si>
    <t>221. INSTITUTO GEOLOGICO MINERO Y METALURGICO</t>
  </si>
  <si>
    <t>019. CONTRALORIA GENERAL</t>
  </si>
  <si>
    <t>020. DEFENSORIA DEL PUEBLO</t>
  </si>
  <si>
    <t>021. CONSEJO NACIONAL DE LA MAGISTRATURA</t>
  </si>
  <si>
    <t>022. MINISTERIO PUBLICO</t>
  </si>
  <si>
    <t>024. TRIBUNAL CONSTITUCIONAL</t>
  </si>
  <si>
    <t>006. INSTITUTO NACIONAL DE DEFENSA CIVIL</t>
  </si>
  <si>
    <t>025. CENTRO NACIONAL DE ESTIMACION, PREVENCION Y REDUCCION DEL RIESGO DE DESASTRES - CENEPRED</t>
  </si>
  <si>
    <t>332. INSTITUTO GEOGRAFICO NACIONAL</t>
  </si>
  <si>
    <t>335. AGENCIA DE COMPRAS DE LAS FUERZAS ARMADAS</t>
  </si>
  <si>
    <t>027. FUERO MILITAR POLICIAL</t>
  </si>
  <si>
    <t>028. CONGRESO DE LA REPUBLICA</t>
  </si>
  <si>
    <t>031. JURADO NACIONAL DE ELECCIONES</t>
  </si>
  <si>
    <t>032. OFICINA NACIONAL DE PROCESOS ELECTORALES</t>
  </si>
  <si>
    <t>033. REGISTRO NACIONAL DE IDENTIFICACION Y ESTADO CIVIL</t>
  </si>
  <si>
    <t>008. COMISION DE PROMOCION DEL PERU PARA LA EXPORTACION Y EL TURISMO - PROMPERU</t>
  </si>
  <si>
    <t>035. MINISTERIO DE COMERCIO EXTERIOR Y TURISMO</t>
  </si>
  <si>
    <t>180. CENTRO DE FORMACION EN TURISMO</t>
  </si>
  <si>
    <t>036. MINISTERIO DE TRANSPORTES Y COMUNICACIONES</t>
  </si>
  <si>
    <t>202. SUPERINTENDENCIA DE TRANSPORTE TERRESTRE DE PERSONAS, CARGA Y MERCANCIAS - SUTRAN</t>
  </si>
  <si>
    <t>214. AUTORIDAD PORTUARIA NACIONAL</t>
  </si>
  <si>
    <t>037. MINISTERIO DE VIVIENDA, CONSTRUCCION Y SANEAMIENTO</t>
  </si>
  <si>
    <t>056. SUPERINTENDENCIA NACIONAL DE BIENES ESTATALES</t>
  </si>
  <si>
    <t>205. SERVICIO NACIONAL DE CAPACITACION PARA LA INDUSTRIA DE LA CONSTRUCCION</t>
  </si>
  <si>
    <t>207. ORGANISMO TECNICO DE LA ADMINISTRACION DE LOS SERVICIOS DE SANEAMIENTO</t>
  </si>
  <si>
    <t>211. ORGANISMO DE FORMALIZACION DE LA PROPIEDAD INFORMAL</t>
  </si>
  <si>
    <t>038. MINISTERIO DE LA PRODUCCION</t>
  </si>
  <si>
    <t>059. FONDO NACIONAL DE DESARROLLO PESQUERO - FONDEPES</t>
  </si>
  <si>
    <t>240. INSTITUTO DEL MAR DEL PERU - IMARPE</t>
  </si>
  <si>
    <t>241. INSTITUTO TECNOLOGICO DE LA PRODUCCION - ITP</t>
  </si>
  <si>
    <t>243. ORGANISMO NACIONAL DE SANIDAD PESQUERA - SANIPES</t>
  </si>
  <si>
    <t>244. INSTITUTO NACIONAL DE CALIDAD - INACAL</t>
  </si>
  <si>
    <t>039. MINISTERIO DE LA MUJER Y POBLACIONES VULNERABLES</t>
  </si>
  <si>
    <t>345. CONSEJO NACIONAL PARA LA INTEGRACION DE LA PERSONA CON DISCAPACIDAD - CONADIS</t>
  </si>
  <si>
    <t>040. MINISTERIO DE DESARROLLO E INCLUSION SOCIAL</t>
  </si>
  <si>
    <t>001. MANCOMUNIDAD REGIONAL DE LOS ANDES</t>
  </si>
  <si>
    <t>01. CHACHAPOYAS</t>
  </si>
  <si>
    <t>01. HUARAZ</t>
  </si>
  <si>
    <t>01. ABANCAY</t>
  </si>
  <si>
    <t>01. AREQUIPA</t>
  </si>
  <si>
    <t>01. HUAMANGA</t>
  </si>
  <si>
    <t>01. CAJAMARCA</t>
  </si>
  <si>
    <t>01. PROV.CONSTITUCIONAL DEL CALLAO</t>
  </si>
  <si>
    <t>01. CUSCO</t>
  </si>
  <si>
    <t>01. HUANCAVELICA</t>
  </si>
  <si>
    <t>01. HUANUCO</t>
  </si>
  <si>
    <t>01. ICA</t>
  </si>
  <si>
    <t>01. HUANCAYO</t>
  </si>
  <si>
    <t>01. TRUJILLO</t>
  </si>
  <si>
    <t>01. CHICLAYO</t>
  </si>
  <si>
    <t>01. LIMA</t>
  </si>
  <si>
    <t>01. MAYNAS</t>
  </si>
  <si>
    <t>01. TAMBOPATA</t>
  </si>
  <si>
    <t>01. MARISCAL NIETO</t>
  </si>
  <si>
    <t>01. PASCO</t>
  </si>
  <si>
    <t>01. PIURA</t>
  </si>
  <si>
    <t>01. PUNO</t>
  </si>
  <si>
    <t>01. MOYOBAMBA</t>
  </si>
  <si>
    <t>01. TACNA</t>
  </si>
  <si>
    <t>01. TUMBES</t>
  </si>
  <si>
    <t>01. CORONEL PORTILLO</t>
  </si>
  <si>
    <t>001. MANCOMUNIDAD MUNICIPAL DE LA AMAZONIA DE PUNO</t>
  </si>
  <si>
    <t>002. MANCOMUNIDAD REGIONAL HUANCAVELICA - ICA</t>
  </si>
  <si>
    <t>02. BAGUA</t>
  </si>
  <si>
    <t>02. AIJA</t>
  </si>
  <si>
    <t>02. ANDAHUAYLAS</t>
  </si>
  <si>
    <t>02. CAMANA</t>
  </si>
  <si>
    <t>02. CANGALLO</t>
  </si>
  <si>
    <t>02. CAJABAMBA</t>
  </si>
  <si>
    <t>02. ACOMAYO</t>
  </si>
  <si>
    <t>02. ACOBAMBA</t>
  </si>
  <si>
    <t>02. AMBO</t>
  </si>
  <si>
    <t>02. CHINCHA</t>
  </si>
  <si>
    <t>02. CONCEPCION</t>
  </si>
  <si>
    <t>02. ASCOPE</t>
  </si>
  <si>
    <t>02. FERREÑAFE</t>
  </si>
  <si>
    <t>02. BARRANCA</t>
  </si>
  <si>
    <t>02. ALTO AMAZONAS</t>
  </si>
  <si>
    <t>02. MANU</t>
  </si>
  <si>
    <t>02. GENERAL SANCHEZ CERRO</t>
  </si>
  <si>
    <t>02. DANIEL A. CARRION</t>
  </si>
  <si>
    <t>02. AYABACA</t>
  </si>
  <si>
    <t>02. AZANGARO</t>
  </si>
  <si>
    <t>02. BELLAVISTA</t>
  </si>
  <si>
    <t>02. CANDARAVE</t>
  </si>
  <si>
    <t>02. CONTRALMIRANTE VILLAR</t>
  </si>
  <si>
    <t>02. ATALAYA</t>
  </si>
  <si>
    <t>002. MANCOMUNIDAD MUNICIPAL DE USCOVILCA</t>
  </si>
  <si>
    <t>03. BONGARA</t>
  </si>
  <si>
    <t>03. ANTONIO RAIMONDI</t>
  </si>
  <si>
    <t>03. ANTABAMBA</t>
  </si>
  <si>
    <t>03. CARAVELI</t>
  </si>
  <si>
    <t>03. HUANCA SANCOS</t>
  </si>
  <si>
    <t>03. CELENDIN</t>
  </si>
  <si>
    <t>03. ANTA</t>
  </si>
  <si>
    <t>03. ANGARAES</t>
  </si>
  <si>
    <t>03. NASCA</t>
  </si>
  <si>
    <t>03. CHANCHAMAYO</t>
  </si>
  <si>
    <t>03. BOLIVAR</t>
  </si>
  <si>
    <t>03. LAMBAYEQUE</t>
  </si>
  <si>
    <t>03. CAJATAMBO</t>
  </si>
  <si>
    <t>03. LORETO</t>
  </si>
  <si>
    <t>03. TAHUAMANU</t>
  </si>
  <si>
    <t>03. ILO</t>
  </si>
  <si>
    <t>03. OXAPAMPA</t>
  </si>
  <si>
    <t>03. HUANCABAMBA</t>
  </si>
  <si>
    <t>03. CARABAYA</t>
  </si>
  <si>
    <t>03. EL DORADO</t>
  </si>
  <si>
    <t>03. JORGE BASADRE</t>
  </si>
  <si>
    <t>03. ZARUMILLA</t>
  </si>
  <si>
    <t>03. PADRE ABAD</t>
  </si>
  <si>
    <t>003. MANCOMUNIDAD MUNICIPAL DEL VALLE DE LA LECHE</t>
  </si>
  <si>
    <t>04. CONDORCANQUI</t>
  </si>
  <si>
    <t>04. ASUNCION</t>
  </si>
  <si>
    <t>04. AYMARAES</t>
  </si>
  <si>
    <t>04. CASTILLA</t>
  </si>
  <si>
    <t>04. HUANTA</t>
  </si>
  <si>
    <t>04. CHOTA</t>
  </si>
  <si>
    <t>04. CALCA</t>
  </si>
  <si>
    <t>04. CASTROVIRREYNA</t>
  </si>
  <si>
    <t>04. HUACAYBAMBA</t>
  </si>
  <si>
    <t>04. PALPA</t>
  </si>
  <si>
    <t>04. JAUJA</t>
  </si>
  <si>
    <t>04. CHEPEN</t>
  </si>
  <si>
    <t>04. CANTA</t>
  </si>
  <si>
    <t>04. MARISCAL RAMON CASTILLA</t>
  </si>
  <si>
    <t>04. MORROPON</t>
  </si>
  <si>
    <t>04. CHUCUITO</t>
  </si>
  <si>
    <t>04. HUALLAGA</t>
  </si>
  <si>
    <t>04. TARATA</t>
  </si>
  <si>
    <t>04. PURUS</t>
  </si>
  <si>
    <t>004. MANCOMUNIDAD MUNICIPAL DE SALHUANA</t>
  </si>
  <si>
    <t>05. LUYA</t>
  </si>
  <si>
    <t>05. BOLOGNESI</t>
  </si>
  <si>
    <t>05. COTABAMBAS</t>
  </si>
  <si>
    <t>05. CAYLLOMA</t>
  </si>
  <si>
    <t>05. LA MAR</t>
  </si>
  <si>
    <t>05. CONTUMAZA</t>
  </si>
  <si>
    <t>05. CANAS</t>
  </si>
  <si>
    <t>05. CHURCAMPA</t>
  </si>
  <si>
    <t>05. HUAMALIES</t>
  </si>
  <si>
    <t>05. PISCO</t>
  </si>
  <si>
    <t>05. JUNIN</t>
  </si>
  <si>
    <t>05. JULCAN</t>
  </si>
  <si>
    <t>05. CAÑETE</t>
  </si>
  <si>
    <t>05. REQUENA</t>
  </si>
  <si>
    <t>05. PAITA</t>
  </si>
  <si>
    <t>05. EL COLLAO</t>
  </si>
  <si>
    <t>05. LAMAS</t>
  </si>
  <si>
    <t>005. MANCOMUNIDAD MUNICIPAL VALLE SUR - CUSCO</t>
  </si>
  <si>
    <t>06. RODRIGUEZ DE MENDOZA</t>
  </si>
  <si>
    <t>06. CARHUAZ</t>
  </si>
  <si>
    <t>06. CHINCHEROS</t>
  </si>
  <si>
    <t>06. CONDESUYOS</t>
  </si>
  <si>
    <t>06. LUCANAS</t>
  </si>
  <si>
    <t>06. CUTERVO</t>
  </si>
  <si>
    <t>06. CANCHIS</t>
  </si>
  <si>
    <t>06. HUAYTARA</t>
  </si>
  <si>
    <t>06. LEONCIO PRADO</t>
  </si>
  <si>
    <t>06. SATIPO</t>
  </si>
  <si>
    <t>06. OTUZCO</t>
  </si>
  <si>
    <t>06. HUARAL</t>
  </si>
  <si>
    <t>06. UCAYALI</t>
  </si>
  <si>
    <t>06. SULLANA</t>
  </si>
  <si>
    <t>06. HUANCANE</t>
  </si>
  <si>
    <t>06. MARISCAL CACERES</t>
  </si>
  <si>
    <t>006. MANCOMUNIDAD MUNICIPAL DE HUAYTAPALLANA</t>
  </si>
  <si>
    <t>07. UTCUBAMBA</t>
  </si>
  <si>
    <t>07. CARLOS FERMIN FITZCARRALD</t>
  </si>
  <si>
    <t>07. GRAU</t>
  </si>
  <si>
    <t>07. ISLAY</t>
  </si>
  <si>
    <t>07. PARINACOCHAS</t>
  </si>
  <si>
    <t>07. HUALGAYOC</t>
  </si>
  <si>
    <t>07. CHUMBIVILCAS</t>
  </si>
  <si>
    <t>07. TAYACAJA</t>
  </si>
  <si>
    <t>07. MARAÑON</t>
  </si>
  <si>
    <t>07. TARMA</t>
  </si>
  <si>
    <t>07. PACASMAYO</t>
  </si>
  <si>
    <t>07. HUAROCHIRI</t>
  </si>
  <si>
    <t>07. DATEM DEL MARAÑON</t>
  </si>
  <si>
    <t>07. TALARA</t>
  </si>
  <si>
    <t>07. LAMPA</t>
  </si>
  <si>
    <t>07. PICOTA</t>
  </si>
  <si>
    <t>007. MANCOMUNIDAD MUNICIPAL DE QAPAQ ÑAN</t>
  </si>
  <si>
    <t>08. CASMA</t>
  </si>
  <si>
    <t>08. LA UNION</t>
  </si>
  <si>
    <t>08. PAUCAR DEL SARA SARA</t>
  </si>
  <si>
    <t>08. JAEN</t>
  </si>
  <si>
    <t>08. ESPINAR</t>
  </si>
  <si>
    <t>08. PACHITEA</t>
  </si>
  <si>
    <t>08. YAULI</t>
  </si>
  <si>
    <t>08. PATAZ</t>
  </si>
  <si>
    <t>08. HUAURA</t>
  </si>
  <si>
    <t>08. PUTUMAYO</t>
  </si>
  <si>
    <t>08. SECHURA</t>
  </si>
  <si>
    <t>08. MELGAR</t>
  </si>
  <si>
    <t>08. RIOJA</t>
  </si>
  <si>
    <t>009. MANCOMUNIDAD MUNICIPAL INTEGRACIÓN FRONTERIZA COLLPA</t>
  </si>
  <si>
    <t>09. CORONGO</t>
  </si>
  <si>
    <t>09. SUCRE</t>
  </si>
  <si>
    <t>09. SAN IGNACIO</t>
  </si>
  <si>
    <t>09. LA CONVENCION</t>
  </si>
  <si>
    <t>09. PUERTO INCA</t>
  </si>
  <si>
    <t>09. CHUPACA</t>
  </si>
  <si>
    <t>09. SANCHEZ CARRION</t>
  </si>
  <si>
    <t>09. OYON</t>
  </si>
  <si>
    <t>09. MOHO</t>
  </si>
  <si>
    <t>09. SAN MARTIN</t>
  </si>
  <si>
    <t>010. MANCOMUNIDAD MUNICIPAL FRENTE NORTE DEL ILUCÁN</t>
  </si>
  <si>
    <t>449. GOBIERNO REGIONAL DEL DEPARTAMENTO DE ICA</t>
  </si>
  <si>
    <t>10. HUARI</t>
  </si>
  <si>
    <t>10. VICTOR FAJARDO</t>
  </si>
  <si>
    <t>10. SAN MARCOS</t>
  </si>
  <si>
    <t>10. PARURO</t>
  </si>
  <si>
    <t>10. LAURICOCHA</t>
  </si>
  <si>
    <t>10. SANTIAGO DE CHUCO</t>
  </si>
  <si>
    <t>10. YAUYOS</t>
  </si>
  <si>
    <t>10. SAN ANTONIO DE PUTINA</t>
  </si>
  <si>
    <t>10. TOCACHE</t>
  </si>
  <si>
    <t>011. MANCOMUNIDAD MUNICIPAL DEL NORTE DE CELENDIN</t>
  </si>
  <si>
    <t>11. HUARMEY</t>
  </si>
  <si>
    <t>11. VILCAS HUAMAN</t>
  </si>
  <si>
    <t>11. SAN MIGUEL</t>
  </si>
  <si>
    <t>11. PAUCARTAMBO</t>
  </si>
  <si>
    <t>11. YAROWILCA</t>
  </si>
  <si>
    <t>11. GRAN CHIMU</t>
  </si>
  <si>
    <t>11. SAN ROMAN</t>
  </si>
  <si>
    <t>015. MANCOMUNIDAD MUNICIPAL TALLÁN</t>
  </si>
  <si>
    <t>451. GOBIERNO REGIONAL DEL DEPARTAMENTO DE LA LIBERTAD</t>
  </si>
  <si>
    <t>12. HUAYLAS</t>
  </si>
  <si>
    <t>12. SAN PABLO</t>
  </si>
  <si>
    <t>12. QUISPICANCHIS</t>
  </si>
  <si>
    <t>12. VIRU</t>
  </si>
  <si>
    <t>12. SANDIA</t>
  </si>
  <si>
    <t>017. MANCOMUNIDAD MUNICIPAL NUEVA REQUENA - PADRE MARQUEZ-NR-PM</t>
  </si>
  <si>
    <t>452. GOBIERNO REGIONAL DEL DEPARTAMENTO DE LAMBAYEQUE</t>
  </si>
  <si>
    <t>13. MARISCAL LUZURIAGA</t>
  </si>
  <si>
    <t>13. SANTA CRUZ</t>
  </si>
  <si>
    <t>13. URUBAMBA</t>
  </si>
  <si>
    <t>13. YUNGUYO</t>
  </si>
  <si>
    <t>019. MANCOMUNIDAD MUNICIPAL CUENCA MANTARO - MANTARO</t>
  </si>
  <si>
    <t>14. OCROS</t>
  </si>
  <si>
    <t>020. MANCOMUNIDAD MUNICIPAL CUENCA DEL MANTARO VIZCATÁN - VRAE</t>
  </si>
  <si>
    <t>15. PALLASCA</t>
  </si>
  <si>
    <t>021. MANCOMUNIDAD MUNICIPAL DE LA QUEBRADA DEL MANTARO</t>
  </si>
  <si>
    <t>455. GOBIERNO REGIONAL DEL DEPARTAMENTO DE MOQUEGUA</t>
  </si>
  <si>
    <t>16. POMABAMBA</t>
  </si>
  <si>
    <t>024. MANCOMUNIDAD MUNICIPAL DE LA SUBCUENCA DEL RIO CHIPILLICO</t>
  </si>
  <si>
    <t>17. RECUAY</t>
  </si>
  <si>
    <t>025. MANCOMUNIDAD MUNICIPAL TUPAC AMARU II</t>
  </si>
  <si>
    <t>457. GOBIERNO REGIONAL DEL DEPARTAMENTO DE PIURA</t>
  </si>
  <si>
    <t>18. SANTA</t>
  </si>
  <si>
    <t>026. MANCOMUNIDAD MUNICIPAL DE LA CUENCA VALLE DE LURÍN</t>
  </si>
  <si>
    <t>19. SIHUAS</t>
  </si>
  <si>
    <t>027. MANCOMUNIDAD MUNICIPAL DEL CORREDOR MANTARO</t>
  </si>
  <si>
    <t>459. GOBIERNO REGIONAL DEL DEPARTAMENTO DE SAN MARTIN</t>
  </si>
  <si>
    <t>20. YUNGAY</t>
  </si>
  <si>
    <t>028. MANCOMUNIDAD MUNICIPAL DE HATUN HUAYLAS</t>
  </si>
  <si>
    <t>030. MANCOMUNIDAD MUNICIPAL ANGARAES SUR</t>
  </si>
  <si>
    <t>461. GOBIERNO REGIONAL DEL DEPARTAMENTO DE TUMBES</t>
  </si>
  <si>
    <t>031. MANCOMUNIDAD MUNICIPAL LIMA CENTRO</t>
  </si>
  <si>
    <t>032. MANCOMUNIDAD MUNICIPAL DE LA CUENCA DEL RÍO SANTO TOMÁS</t>
  </si>
  <si>
    <t>463. GOBIERNO REGIONAL DEL DEPARTAMENTO DE LIMA</t>
  </si>
  <si>
    <t>036. MANCOMUNIDAD MUNICIPAL DEL VALLE SANTA EULALIA</t>
  </si>
  <si>
    <t>464. GOBIERNO REGIONAL DE LA PROVINCIA CONSTITUCIONAL DEL CALLAO</t>
  </si>
  <si>
    <t>037. MANCOMUNIDAD MUNICIPAL DEL VALLE FORTALEZA Y DEL SANTA</t>
  </si>
  <si>
    <t>465. MUNICIPALIDAD METROPOLITANA DE LIMA</t>
  </si>
  <si>
    <t>038. MANCOMUNIDAD MUNICIPAL MARGEN DERECHA DE CAYLLOMA</t>
  </si>
  <si>
    <t>039. MANCOMUNIDAD MUNICIPAL DE LAS CABEZADAS DEL SUR DE LUCANAS - AYACUCHO</t>
  </si>
  <si>
    <t>040. MANCOMUNIDAD MUNICIPAL SEÑOR CAUTIVO DE AYABACA</t>
  </si>
  <si>
    <t>042. MANCOMUNIDAD MUNICIPAL WARAQ</t>
  </si>
  <si>
    <t>043. MANCOMUNIDAD MUNICIPAL CUENCA DEL RIO CUMBAZA</t>
  </si>
  <si>
    <t>045. MANCOMUNIDAD MUNICIPAL TRES CUENCAS : SANTA - FORTALEZA - PATIVILCA</t>
  </si>
  <si>
    <t>047. MANCOMUNIDAD MUNICIPAL DE LOS DISTRITOS DE OXAPAMPA</t>
  </si>
  <si>
    <t>049. MANCOMUNIDAD MUNICIPAL LIMA SUR</t>
  </si>
  <si>
    <t>054. MANCOMUNIDAD MUNICIPAL VRAEM DEL NORTE</t>
  </si>
  <si>
    <t>055. MANCOMUNIDAD MUNICIPAL DE CUENCAS DE SELVA CENTRAL</t>
  </si>
  <si>
    <t>056. MANCOMUNIDAD MUNICIPAL DEL NOR ORIENTE DEL PERÚ</t>
  </si>
  <si>
    <t>_01._PRESIDENCIA_CONSEJO_MINISTROS</t>
  </si>
  <si>
    <t>_03._CULTURA</t>
  </si>
  <si>
    <t>_04._PODER_JUDICIAL</t>
  </si>
  <si>
    <t>_05._AMBIENTAL</t>
  </si>
  <si>
    <t>_06._JUSTICIA</t>
  </si>
  <si>
    <t>_07._INTERIOR</t>
  </si>
  <si>
    <t>_08._RELACIONES_EXTERIORES</t>
  </si>
  <si>
    <t>_09._ECONOMIA_Y_FINANZAS</t>
  </si>
  <si>
    <t>_10._EDUCACION</t>
  </si>
  <si>
    <t>_11._SALUD</t>
  </si>
  <si>
    <t>_12._TRABAJO_Y_PROMOCION_DEL_EMPLEO</t>
  </si>
  <si>
    <t>_13._AGRICULTURA</t>
  </si>
  <si>
    <t>_16._ENERGIA_Y_MINAS</t>
  </si>
  <si>
    <t>_19._CONTRALORIA_GENERAL</t>
  </si>
  <si>
    <t>_20._DEFENSORIA_DEL_PUEBLO</t>
  </si>
  <si>
    <t>_21._CONSEJO_NACIONAL_DE_LA_MAGISTRATURA</t>
  </si>
  <si>
    <t>_22._MINISTERIO_PUBLICO</t>
  </si>
  <si>
    <t>_24._TRIBUNAL_CONSTITUCIONAL</t>
  </si>
  <si>
    <t>_26._DEFENSA</t>
  </si>
  <si>
    <t>_27._FUERO_MILITAR_POLICIAL</t>
  </si>
  <si>
    <t>_28._CONGRESO_DE_LA_REPUBLICA</t>
  </si>
  <si>
    <t>_31._JURADO_NACIONAL_DE_ELECCIONES</t>
  </si>
  <si>
    <t>_32._OFICINA_NACIONAL_DE_PROCESOS_ELECTORALES</t>
  </si>
  <si>
    <t>_33._REGISTRO_NACIONAL_DE_IDENTIFICACION_Y_ESTADO_CIVIL</t>
  </si>
  <si>
    <t>_35._COMERCIO_EXTERIOR_Y_TURISMO</t>
  </si>
  <si>
    <t>_36._TRANSPORTES_Y_COMUNICACIONES</t>
  </si>
  <si>
    <t>_37._VIVIENDA_CONSTRUCCION_Y_SANEAMIENTO</t>
  </si>
  <si>
    <t>_38._PRODUCCION</t>
  </si>
  <si>
    <t>_39._MUJER_Y_POBLACIONES_VULNERABLES</t>
  </si>
  <si>
    <t>_40._DESARROLLO_E_INCLUSION_SOCIAL</t>
  </si>
  <si>
    <t>_98._MANCOMUNIDADES_REGIONALES</t>
  </si>
  <si>
    <t>_99._GOBIERNOS_REGIONALES</t>
  </si>
  <si>
    <t>_01._AMAZONAS</t>
  </si>
  <si>
    <t>_02._ANCASH</t>
  </si>
  <si>
    <t>_03._APURIMAC</t>
  </si>
  <si>
    <t>_04._AREQUIPA</t>
  </si>
  <si>
    <t>_05._AYACUCHO</t>
  </si>
  <si>
    <t>_06._CAJAMARCA</t>
  </si>
  <si>
    <t>_07._PROV._CONSTITUCIONAL_DEL_CALLAO</t>
  </si>
  <si>
    <t>_08._CUSCO</t>
  </si>
  <si>
    <t>_09._HUANCAVELICA</t>
  </si>
  <si>
    <t>_10._HUANUCO</t>
  </si>
  <si>
    <t>_11._ICA</t>
  </si>
  <si>
    <t>_12._JUNIN</t>
  </si>
  <si>
    <t>_13._LA_LIBERTAD</t>
  </si>
  <si>
    <t>_14._LAMBAYEQUE</t>
  </si>
  <si>
    <t>_15._LIMA</t>
  </si>
  <si>
    <t>_16._LORETO</t>
  </si>
  <si>
    <t>_17._MADRE_DE_DIOS</t>
  </si>
  <si>
    <t>_18._MOQUEGUA</t>
  </si>
  <si>
    <t>_19._PASCO</t>
  </si>
  <si>
    <t>_20._PIURA</t>
  </si>
  <si>
    <t>_21._PUNO</t>
  </si>
  <si>
    <t>_22._SAN_MARTIN</t>
  </si>
  <si>
    <t>_23._TACNA</t>
  </si>
  <si>
    <t>_24._TUMBES</t>
  </si>
  <si>
    <t>_25._UCAYALI</t>
  </si>
  <si>
    <t>_97._MANCOMUNIDADES_MUNICIPALES</t>
  </si>
  <si>
    <t>_001._PRESIDENCIA_DEL_CONSEJO_DE_MINISTROS</t>
  </si>
  <si>
    <t>_002._INSTITUTO_NACIONAL_DE_ESTADISTICA_E_INFORMATICA</t>
  </si>
  <si>
    <t>_010._DIRECCION_NACIONAL_DE_INTELIGENCIA</t>
  </si>
  <si>
    <t>_011._DESPACHO_PRESIDENCIAL</t>
  </si>
  <si>
    <t>_012._COMISION_NACIONAL_PARA_EL_DESARROLLO_Y_VIDA_SIN_DROGAS__DEVIDA</t>
  </si>
  <si>
    <t>_016._CENTRO_NACIONAL_DE_PLANEAMIENTO_ESTRATEGICO__CEPLAN</t>
  </si>
  <si>
    <t>_019._ORGANISMO_SUPERVISOR_DE_LA_INVERSION_PRIVADA_EN_TELECOMUNICACIONES</t>
  </si>
  <si>
    <t>_020._ORGANISMO_SUPERVISOR_DE_LA_INVERSION_EN_ENERGIA_Y_MINERIA</t>
  </si>
  <si>
    <t>_021._SUPERINTENDENCIA_NACIONAL_DE_SERVICIOS_DE_SANEAMIENTO</t>
  </si>
  <si>
    <t>_022._ORGANISMO_SUPERVISOR_DE_LA_INVERSION_EN_INFRAESTRUCTURA_DE_TRANSPORTE_DE_USO_PUBLICO</t>
  </si>
  <si>
    <t>_023._AUTORIDAD_NACIONAL_DEL_SERVICIO_CIVIL</t>
  </si>
  <si>
    <t>_024._ORGANISMO_DE_SUPERVISION_DE_LOS_RECURSOS_FORESTALES_Y_DE_FAUNA_SILVESTRE</t>
  </si>
  <si>
    <t>_114._CONSEJO_NACIONAL_DE_CIENCIA,_TECNOLOGIA_E_INNOVACION_TECNOLOGICA</t>
  </si>
  <si>
    <t>_183._INSTITUTO_NACIONAL_DE_DEFENSA_DE_LA_COMPETENCIA_Y_DE_LA_PROTECCION_DE_LA_PROPIEDAD_INTELECTUAL</t>
  </si>
  <si>
    <t>_003._M._DE_CULTURA</t>
  </si>
  <si>
    <t>_060._ARCHIVO_GENERAL_DE_LA_NACION</t>
  </si>
  <si>
    <t>_113._BIBLIOTECA_NACIONAL_DEL_PERU</t>
  </si>
  <si>
    <t>_116._INSTITUTO_NACIONAL_DE_RADIO_Y_TELEVISION_DEL_PERU__IRTP</t>
  </si>
  <si>
    <t>_004._PODER_JUDICIAL</t>
  </si>
  <si>
    <t>_040._ACADEMIA_DE_LA_MAGISTRATURA</t>
  </si>
  <si>
    <t>_005._M._DEL_AMBIENTE</t>
  </si>
  <si>
    <t>_050._SERVICIO_NACIONAL_DE_AREAS_NATURALES_PROTEGIDAS_POR_EL_ESTADO__SERNANP</t>
  </si>
  <si>
    <t>_051._ORGANISMO_DE_EVALUACION_Y_FISCALIZACION_AMBIENTAL__OEFA</t>
  </si>
  <si>
    <t>_052._SERVICIO_NACIONAL_DE_CERTIFICACION_AMBIENTAL_PARA_LAS_INVERSIONES_SOSTENIBLES_SENACE</t>
  </si>
  <si>
    <t>_055._INSTITUTO_DE_INVESTIGACIONES_DE_LA_AMAZONIA_PERUANA</t>
  </si>
  <si>
    <t>_056._INSTITUTO_NACIONAL_DE_INVESTIGACION_EN_GLACIARES_Y_ECOSISTEMAS_DE_MONTAÑA</t>
  </si>
  <si>
    <t>_112._INSTITUTO_GEOFISICO_DEL_PERU</t>
  </si>
  <si>
    <t>_331._SERVICIO_NACIONAL_DE_METEOROLOGIA_E_HIDROLOGIA</t>
  </si>
  <si>
    <t>_006._M._DE_JUSTICIA_Y_DERECHOS_HUMANOS</t>
  </si>
  <si>
    <t>_061._INSTITUTO_NACIONAL_PENITENCIARIO</t>
  </si>
  <si>
    <t>_067._SUPERINTENDENCIA_NACIONAL_DE_LOS_REGISTROS_PUBLICOS</t>
  </si>
  <si>
    <t>_007._M._DEL_INTERIOR</t>
  </si>
  <si>
    <t>_070._INTENDENCIA_NACIONAL_DE_BOMBEROS_DEL_PERÚ__INBP</t>
  </si>
  <si>
    <t>_072._SUPERINTENDENCIA_NACIONAL_DE_CONTROL_DE_SERVICIOS_DE_SEGURIDAD,_ARMAS,_MUNICIONES_Y_EXPLOSIVOS_DE_USO_CIVIL</t>
  </si>
  <si>
    <t>_073._SUPERINTENDENCIA_NACIONAL_DE_MIGRACIONES</t>
  </si>
  <si>
    <t>_008._M._DE_RELACIONES_EXTERIORES</t>
  </si>
  <si>
    <t>_080._AGENCIA_PERUANA_DE_COOPERACION_INTERNACIONAL__APCI</t>
  </si>
  <si>
    <t>_009._M._DE_ECONOMIA_Y_FINANZAS</t>
  </si>
  <si>
    <t>_055._AGENCIA_DE_PROMOCION_DE_LA_INVERSION_PRIVADA</t>
  </si>
  <si>
    <t>_057._SUPERINTENDENCIA_NACIONAL_DE_ADUANAS_Y_DE_ADMINISTRACION_TRIBUTARIA</t>
  </si>
  <si>
    <t>_058._SUPERINTENDENCIA_DEL_MERCADO_DE_VALORES</t>
  </si>
  <si>
    <t>_059._ORGANISMO_SUPERVISOR_DE_LAS_CONTRATACIONES_DEL_ESTADO</t>
  </si>
  <si>
    <t>_095._OFICINA_DE_NORMALIZACION_PREVISIONALONP</t>
  </si>
  <si>
    <t>_096._CENTRAL_DE_COMPRAS_PÚBLICAS__PERÚ_COMPRAS</t>
  </si>
  <si>
    <t>_010._M._DE_EDUCACION</t>
  </si>
  <si>
    <t>_111._CENTRO_VACACIONAL_HUAMPANI</t>
  </si>
  <si>
    <t>_117._SISTEMA_NACIONAL_DE_EVALUACION,_ACREDITACION_Y_CERTIFICACION_DE_LA_CALIDAD_EDUCATIVA</t>
  </si>
  <si>
    <t>_118._SUPERINTENDENCIA_NACIONAL_DE_EDUCACION_SUPERIOR_UNIVERSITARIA</t>
  </si>
  <si>
    <t>_342._INSTITUTO_PERUANO_DEL_DEPORTE</t>
  </si>
  <si>
    <t>_510._U.N._MAYOR_DE_SAN_MARCOS</t>
  </si>
  <si>
    <t>_511._U.N._DE_SAN_ANTONIO_ABAD_DEL_CUSCO</t>
  </si>
  <si>
    <t>_512._U.N._DE_TRUJILLO</t>
  </si>
  <si>
    <t>_513._U.N._DE_SAN_AGUSTIN</t>
  </si>
  <si>
    <t>_514._U.N._DE_INGENIERIA</t>
  </si>
  <si>
    <t>_515._U.N._SAN_LUIS_GONZAGA_DE_ICA</t>
  </si>
  <si>
    <t>_516._U.N._SAN_CRISTOBAL_DE_HUAMANGA</t>
  </si>
  <si>
    <t>_517._U.N._DEL_CENTRO_DEL_PERU</t>
  </si>
  <si>
    <t>_518._U.N._AGRARIA_LA_MOLINA</t>
  </si>
  <si>
    <t>_519._U.N._DE_LA_AMAZONIA_PERUANA</t>
  </si>
  <si>
    <t>_520._U.N._DEL_ALTIPLANO</t>
  </si>
  <si>
    <t>_521._U.N._DE_PIURA</t>
  </si>
  <si>
    <t>_522._U.N._DE_CAJAMARCA</t>
  </si>
  <si>
    <t>_523._U.N._PEDRO_RUIZ_GALLO</t>
  </si>
  <si>
    <t>_524._U.N._FEDERICO_VILLARREAL</t>
  </si>
  <si>
    <t>_525._U.N._HERMILIO_VALDIZAN</t>
  </si>
  <si>
    <t>_526._U.N._AGRARIA_DE_LA_SELVA</t>
  </si>
  <si>
    <t>_527._U.N._DANIEL_ALCIDES_CARRION</t>
  </si>
  <si>
    <t>_528._U.N._DE_EDUCACION_ENRIQUE_GUZMAN_Y_VALLE</t>
  </si>
  <si>
    <t>_529._U.N._DEL_CALLAO</t>
  </si>
  <si>
    <t>_530._U.N._JOSE_FAUSTINO_SANCHEZ_CARRION</t>
  </si>
  <si>
    <t>_531._U.N._JORGE_BASADRE_GROHMANN</t>
  </si>
  <si>
    <t>_532._U.N._SANTIAGO_ANTUNEZ_DE_MAYOLO</t>
  </si>
  <si>
    <t>_533._U.N._DE_SAN_MARTIN</t>
  </si>
  <si>
    <t>_534._U.N._DE_UCAYALI</t>
  </si>
  <si>
    <t>_535._U.N._DE_TUMBES</t>
  </si>
  <si>
    <t>_536._U.N._DEL_SANTA</t>
  </si>
  <si>
    <t>_537._U.N._DE_HUANCAVELICA</t>
  </si>
  <si>
    <t>_538._U.N._AMAZONICA_DE_MADRE_DE_DIOS</t>
  </si>
  <si>
    <t>_539._U.N._MICAELA_BASTIDAS_DE_APURIMAC</t>
  </si>
  <si>
    <t>_541._U.N._TORIBIO_RODRIGUEZ_DE_MENDOZA_DE_AMAZONAS</t>
  </si>
  <si>
    <t>_542._U.N._INTERCULTURAL_DE_LA_AMAZONIA</t>
  </si>
  <si>
    <t>_543._U.N._TECNOLOGICA_DE_LIMA_SUR</t>
  </si>
  <si>
    <t>_544._U.N._JOSE_MARIA_ARGUEDAS</t>
  </si>
  <si>
    <t>_545._U.N._DE_MOQUEGUA</t>
  </si>
  <si>
    <t>_546._U.N._DE_JAEN</t>
  </si>
  <si>
    <t>_547._U.N._DE_CAÑETE</t>
  </si>
  <si>
    <t>_548._U.N._DE_FRONTERA</t>
  </si>
  <si>
    <t>_549._U.N._DE_BARRANCA</t>
  </si>
  <si>
    <t>_550._U.N._AUTÓNOMA_DE_CHOTA</t>
  </si>
  <si>
    <t>_551._U.N._INTERCULTURAL_DE_LA_SELVA_CENTRAL_JUAN_SANTOS_ATAHUALPA</t>
  </si>
  <si>
    <t>_552._U.N._DE_JULIACA</t>
  </si>
  <si>
    <t>_553._U.N._AUTÓNOMA_ALTOANDINA_DE_TARMA</t>
  </si>
  <si>
    <t>_554._U.N._AUTÓNOMA_DE_HUANTA</t>
  </si>
  <si>
    <t>_555._U.N._INTERCULTURAL_FABIOLA_SALAZAR_LEGUIA_DE_BAGUA</t>
  </si>
  <si>
    <t>_556._U.N._INTERCULTURAL_DE_QUILLABAMBA</t>
  </si>
  <si>
    <t>_557._U.N._AUTÓNOMA_DE_ALTO_AMAZONAS</t>
  </si>
  <si>
    <t>_558._U.N._AUTÓNOMA_DE_TAYACAJA_DANIEL_HERNÁNDEZ_MORILLO</t>
  </si>
  <si>
    <t>_559._U.N._CIRO_ALEGRÍA</t>
  </si>
  <si>
    <t>_011._M._DE_SALUD</t>
  </si>
  <si>
    <t>_131._INSTITUTO_NACIONAL_DE_SALUD</t>
  </si>
  <si>
    <t>_134._SUPERINTENDENCIA_NACIONAL_DE_SALUD</t>
  </si>
  <si>
    <t>_135._SEGURO_INTEGRAL_DE_SALUD</t>
  </si>
  <si>
    <t>_136._INSTITUTO_NACIONAL_DE_ENFERMEDADES_NEOPLASICAS__INEN</t>
  </si>
  <si>
    <t>_012._M._DE_TRABAJO_Y_PROMOCION_DEL_EMPLEO</t>
  </si>
  <si>
    <t>_121._SUPERINTENDENCIA_NACIONAL_DE_FISCALIZACION_LABORAL</t>
  </si>
  <si>
    <t>_013._M._DE_AGRICULTURA_Y_RIEGO</t>
  </si>
  <si>
    <t>_018._SIERRA_Y_SELVA_EXPORTADORA</t>
  </si>
  <si>
    <t>_160._SERVICIO_NACIONAL_DE_SANIDAD_AGRARIA__SENASA</t>
  </si>
  <si>
    <t>_163._INSTITUTO_NACIONAL_DE_INNOVACION_AGRARIA</t>
  </si>
  <si>
    <t>_164._AUTORIDAD_NACIONAL_DEL_AGUA__ANA</t>
  </si>
  <si>
    <t>_165._SERVICIO_NACIONAL_FORESTAL_Y_DE_FAUNA_SILVESTRE__SERFOR</t>
  </si>
  <si>
    <t>_016._M._DE_ENERGIA_Y_MINAS</t>
  </si>
  <si>
    <t>_220._INSTITUTO_PERUANO_DE_ENERGIA_NUCLEAR</t>
  </si>
  <si>
    <t>_221._INSTITUTO_GEOLOGICO_MINERO_Y_METALURGICO</t>
  </si>
  <si>
    <t>_019._CONTRALORIA_GENERAL</t>
  </si>
  <si>
    <t>_020._DEFENSORIA_DEL_PUEBLO</t>
  </si>
  <si>
    <t>_021._CONSEJO_NACIONAL_DE_LA_MAGISTRATURA</t>
  </si>
  <si>
    <t>_022._MINISTERIO_PUBLICO</t>
  </si>
  <si>
    <t>_024._TRIBUNAL_CONSTITUCIONAL</t>
  </si>
  <si>
    <t>_006._INSTITUTO_NACIONAL_DE_DEFENSA_CIVIL</t>
  </si>
  <si>
    <t>_025._CENTRO_NACIONAL_DE_ESTIMACION,_PREVENCION_Y_REDUCCION_DEL_RIESGO_DE_DESASTRES__CENEPRED</t>
  </si>
  <si>
    <t>_026._M._DE_DEFENSA</t>
  </si>
  <si>
    <t>_332._INSTITUTO_GEOGRAFICO_NACIONAL</t>
  </si>
  <si>
    <t>_335._AGENCIA_DE_COMPRAS_DE_LAS_FUERZAS_ARMADAS</t>
  </si>
  <si>
    <t>_027._FUERO_MILITAR_POLICIAL</t>
  </si>
  <si>
    <t>_028._CONGRESO_DE_LA_REPUBLICA</t>
  </si>
  <si>
    <t>_031._JURADO_NACIONAL_DE_ELECCIONES</t>
  </si>
  <si>
    <t>_032._OFICINA_NACIONAL_DE_PROCESOS_ELECTORALES</t>
  </si>
  <si>
    <t>_033._REGISTRO_NACIONAL_DE_IDENTIFICACION_Y_ESTADO_CIVIL</t>
  </si>
  <si>
    <t>_008._COMISION_DE_PROMOCION_DEL_PERU_PARA_LA_EXPORTACION_Y_EL_TURISMO__PROMPERU</t>
  </si>
  <si>
    <t>_035._MINISTERIO_DE_COMERCIO_EXTERIOR_Y_TURISMO</t>
  </si>
  <si>
    <t>_180._CENTRO_DE_FORMACION_EN_TURISMO</t>
  </si>
  <si>
    <t>_036._MINISTERIO_DE_TRANSPORTES_Y_COMUNICACIONES</t>
  </si>
  <si>
    <t>_202._SUPERINTENDENCIA_DE_TRANSPORTE_TERRESTRE_DE_PERSONAS,_CARGA_Y_MERCANCIAS__SUTRAN</t>
  </si>
  <si>
    <t>_214._AUTORIDAD_PORTUARIA_NACIONAL</t>
  </si>
  <si>
    <t>_037._MINISTERIO_DE_VIVIENDA,_CONSTRUCCION_Y_SANEAMIENTO</t>
  </si>
  <si>
    <t>_056._SUPERINTENDENCIA_NACIONAL_DE_BIENES_ESTATALES</t>
  </si>
  <si>
    <t>_205._SERVICIO_NACIONAL_DE_CAPACITACION_PARA_LA_INDUSTRIA_DE_LA_CONSTRUCCION</t>
  </si>
  <si>
    <t>_207._ORGANISMO_TECNICO_DE_LA_ADMINISTRACION_DE_LOS_SERVICIOS_DE_SANEAMIENTO</t>
  </si>
  <si>
    <t>_211._ORGANISMO_DE_FORMALIZACION_DE_LA_PROPIEDAD_INFORMAL</t>
  </si>
  <si>
    <t>_038._MINISTERIO_DE_LA_PRODUCCION</t>
  </si>
  <si>
    <t>_059._FONDO_NACIONAL_DE_DESARROLLO_PESQUERO__FONDEPES</t>
  </si>
  <si>
    <t>_240._INSTITUTO_DEL_MAR_DEL_PERU__IMARPE</t>
  </si>
  <si>
    <t>_241._INSTITUTO_TECNOLOGICO_DE_LA_PRODUCCION__ITP</t>
  </si>
  <si>
    <t>_243._ORGANISMO_NACIONAL_DE_SANIDAD_PESQUERA__SANIPES</t>
  </si>
  <si>
    <t>_244._INSTITUTO_NACIONAL_DE_CALIDAD__INACAL</t>
  </si>
  <si>
    <t>_039._MINISTERIO_DE_LA_MUJER_Y_POBLACIONES_VULNERABLES</t>
  </si>
  <si>
    <t>_345._CONSEJO_NACIONAL_PARA_LA_INTEGRACION_DE_LA_PERSONA_CON_DISCAPACIDAD__CONADIS</t>
  </si>
  <si>
    <t>_040._MINISTERIO_DE_DESARROLLO_E_INCLUSION_SOCIAL</t>
  </si>
  <si>
    <t>_001._MANCOMUNIDAD_REGIONAL_DE_LOS_ANDES</t>
  </si>
  <si>
    <t>_002._MANCOMUNIDAD_REGIONAL_HUANCAVELICA__ICA</t>
  </si>
  <si>
    <t>_440._GOBIERNO_REGIONAL_DEL_DEPARTAMENTO_DE_AMAZONAS</t>
  </si>
  <si>
    <t>_441._GOBIERNO_REGIONAL_DEL_DEPARTAMENTO_DE_ANCASH</t>
  </si>
  <si>
    <t>_442._GOBIERNO_REGIONAL_DEL_DEPARTAMENTO_DE_APURIMAC</t>
  </si>
  <si>
    <t>_443._GOBIERNO_REGIONAL_DEL_DEPARTAMENTO_DE_AREQUIPA</t>
  </si>
  <si>
    <t>_444._GOBIERNO_REGIONAL_DEL_DEPARTAMENTO_DE_AYACUCHO</t>
  </si>
  <si>
    <t>_445._GOBIERNO_REGIONAL_DEL_DEPARTAMENTO_DE_CAJAMARCA</t>
  </si>
  <si>
    <t>_446._GOBIERNO_REGIONAL_DEL_DEPARTAMENTO_DE_CUSCO</t>
  </si>
  <si>
    <t>_447._GOBIERNO_REGIONAL_DEL_DEPARTAMENTO_DE_HUANCAVELICA</t>
  </si>
  <si>
    <t>_448._GOBIERNO_REGIONAL_DEL_DEPARTAMENTO_DE_HUANUCO</t>
  </si>
  <si>
    <t>_449._GOBIERNO_REGIONAL_DEL_DEPARTAMENTO_DE_ICA</t>
  </si>
  <si>
    <t>_450._GOBIERNO_REGIONAL_DEL_DEPARTAMENTO_DE_JUNIN</t>
  </si>
  <si>
    <t>_451._GOBIERNO_REGIONAL_DEL_DEPARTAMENTO_DE_LA_LIBERTAD</t>
  </si>
  <si>
    <t>_452._GOBIERNO_REGIONAL_DEL_DEPARTAMENTO_DE_LAMBAYEQUE</t>
  </si>
  <si>
    <t>_453._GOBIERNO_REGIONAL_DEL_DEPARTAMENTO_DE_LORETO</t>
  </si>
  <si>
    <t>_454._GOBIERNO_REGIONAL_DEL_DEPARTAMENTO_DE_MADRE_DE_DIOS</t>
  </si>
  <si>
    <t>_455._GOBIERNO_REGIONAL_DEL_DEPARTAMENTO_DE_MOQUEGUA</t>
  </si>
  <si>
    <t>_456._GOBIERNO_REGIONAL_DEL_DEPARTAMENTO_DE_PASCO</t>
  </si>
  <si>
    <t>_457._GOBIERNO_REGIONAL_DEL_DEPARTAMENTO_DE_PIURA</t>
  </si>
  <si>
    <t>_458._GOBIERNO_REGIONAL_DEL_DEPARTAMENTO_DE_PUNO</t>
  </si>
  <si>
    <t>_459._GOBIERNO_REGIONAL_DEL_DEPARTAMENTO_DE_SAN_MARTIN</t>
  </si>
  <si>
    <t>_460._GOBIERNO_REGIONAL_DEL_DEPARTAMENTO_DE_TACNA</t>
  </si>
  <si>
    <t>_461._GOBIERNO_REGIONAL_DEL_DEPARTAMENTO_DE_TUMBES</t>
  </si>
  <si>
    <t>_462._GOBIERNO_REGIONAL_DEL_DEPARTAMENTO_DE_UCAYALI</t>
  </si>
  <si>
    <t>_463._GOBIERNO_REGIONAL_DEL_DEPARTAMENTO_DE_LIMA</t>
  </si>
  <si>
    <t>_464._GOBIERNO_REGIONAL_DE_LA_PROVINCIA_CONSTITUCIONAL_DEL_CALLAO</t>
  </si>
  <si>
    <t>_465._MUNICIPALIDAD_METROPOLITANA_DE_LIMA</t>
  </si>
  <si>
    <t>_01._CHACHAPOYAS</t>
  </si>
  <si>
    <t>_02._BAGUA</t>
  </si>
  <si>
    <t>_03._BONGARA</t>
  </si>
  <si>
    <t>_04._CONDORCANQUI</t>
  </si>
  <si>
    <t>_05._LUYA</t>
  </si>
  <si>
    <t>_06._RODRIGUEZ_DE_MENDOZA</t>
  </si>
  <si>
    <t>_07._UTCUBAMBA</t>
  </si>
  <si>
    <t>_01._HUARAZ</t>
  </si>
  <si>
    <t>_02._AIJA</t>
  </si>
  <si>
    <t>_03._ANTONIO_RAIMONDI</t>
  </si>
  <si>
    <t>_04._ASUNCION</t>
  </si>
  <si>
    <t>_05._BOLOGNESI</t>
  </si>
  <si>
    <t>_06._CARHUAZ</t>
  </si>
  <si>
    <t>_07._CARLOS_FERMIN_FITZCARRALD</t>
  </si>
  <si>
    <t>_08._CASMA</t>
  </si>
  <si>
    <t>_09._CORONGO</t>
  </si>
  <si>
    <t>_10._HUARI</t>
  </si>
  <si>
    <t>_11._HUARMEY</t>
  </si>
  <si>
    <t>_12._HUAYLAS</t>
  </si>
  <si>
    <t>_13._MARISCAL_LUZURIAGA</t>
  </si>
  <si>
    <t>_14._OCROS</t>
  </si>
  <si>
    <t>_15._PALLASCA</t>
  </si>
  <si>
    <t>_16._POMABAMBA</t>
  </si>
  <si>
    <t>_17._RECUAY</t>
  </si>
  <si>
    <t>_18._SANTA</t>
  </si>
  <si>
    <t>_19._SIHUAS</t>
  </si>
  <si>
    <t>_20._YUNGAY</t>
  </si>
  <si>
    <t>_01._ABANCAY</t>
  </si>
  <si>
    <t>_02._ANDAHUAYLAS</t>
  </si>
  <si>
    <t>_03._ANTABAMBA</t>
  </si>
  <si>
    <t>_04._AYMARAES</t>
  </si>
  <si>
    <t>_05._COTABAMBAS</t>
  </si>
  <si>
    <t>_06._CHINCHEROS</t>
  </si>
  <si>
    <t>_07._GRAU</t>
  </si>
  <si>
    <t>_01._AREQUIPA</t>
  </si>
  <si>
    <t>_02._CAMANA</t>
  </si>
  <si>
    <t>_03._CARAVELI</t>
  </si>
  <si>
    <t>_04._CASTILLA</t>
  </si>
  <si>
    <t>_05._CAYLLOMA</t>
  </si>
  <si>
    <t>_06._CONDESUYOS</t>
  </si>
  <si>
    <t>_07._ISLAY</t>
  </si>
  <si>
    <t>_08._LA_UNION</t>
  </si>
  <si>
    <t>_01._HUAMANGA</t>
  </si>
  <si>
    <t>_02._CANGALLO</t>
  </si>
  <si>
    <t>_03._HUANCA_SANCOS</t>
  </si>
  <si>
    <t>_04._HUANTA</t>
  </si>
  <si>
    <t>_05._LA_MAR</t>
  </si>
  <si>
    <t>_06._LUCANAS</t>
  </si>
  <si>
    <t>_07._PARINACOCHAS</t>
  </si>
  <si>
    <t>_08._PAUCAR_DEL_SARA_SARA</t>
  </si>
  <si>
    <t>_09._SUCRE</t>
  </si>
  <si>
    <t>_10._VICTOR_FAJARDO</t>
  </si>
  <si>
    <t>_11._VILCAS_HUAMAN</t>
  </si>
  <si>
    <t>_01._CAJAMARCA</t>
  </si>
  <si>
    <t>_02._CAJABAMBA</t>
  </si>
  <si>
    <t>_03._CELENDIN</t>
  </si>
  <si>
    <t>_04._CHOTA</t>
  </si>
  <si>
    <t>_05._CONTUMAZA</t>
  </si>
  <si>
    <t>_06._CUTERVO</t>
  </si>
  <si>
    <t>_07._HUALGAYOC</t>
  </si>
  <si>
    <t>_08._JAEN</t>
  </si>
  <si>
    <t>_09._SAN_IGNACIO</t>
  </si>
  <si>
    <t>_10._SAN_MARCOS</t>
  </si>
  <si>
    <t>_11._SAN_MIGUEL</t>
  </si>
  <si>
    <t>_12._SAN_PABLO</t>
  </si>
  <si>
    <t>_13._SANTA_CRUZ</t>
  </si>
  <si>
    <t>_01._PROV.CONSTITUCIONAL_DEL_CALLAO</t>
  </si>
  <si>
    <t>_01._CUSCO</t>
  </si>
  <si>
    <t>_02._ACOMAYO</t>
  </si>
  <si>
    <t>_03._ANTA</t>
  </si>
  <si>
    <t>_04._CALCA</t>
  </si>
  <si>
    <t>_05._CANAS</t>
  </si>
  <si>
    <t>_06._CANCHIS</t>
  </si>
  <si>
    <t>_07._CHUMBIVILCAS</t>
  </si>
  <si>
    <t>_08._ESPINAR</t>
  </si>
  <si>
    <t>_09._LA_CONVENCION</t>
  </si>
  <si>
    <t>_10._PARURO</t>
  </si>
  <si>
    <t>_11._PAUCARTAMBO</t>
  </si>
  <si>
    <t>_12._QUISPICANCHIS</t>
  </si>
  <si>
    <t>_13._URUBAMBA</t>
  </si>
  <si>
    <t>_01._HUANCAVELICA</t>
  </si>
  <si>
    <t>_02._ACOBAMBA</t>
  </si>
  <si>
    <t>_03._ANGARAES</t>
  </si>
  <si>
    <t>_04._CASTROVIRREYNA</t>
  </si>
  <si>
    <t>_05._CHURCAMPA</t>
  </si>
  <si>
    <t>_06._HUAYTARA</t>
  </si>
  <si>
    <t>_07._TAYACAJA</t>
  </si>
  <si>
    <t>_01._HUANUCO</t>
  </si>
  <si>
    <t>_02._AMBO</t>
  </si>
  <si>
    <t>_03._DOS_DE_MAYO</t>
  </si>
  <si>
    <t>_04._HUACAYBAMBA</t>
  </si>
  <si>
    <t>_05._HUAMALIES</t>
  </si>
  <si>
    <t>_06._LEONCIO_PRADO</t>
  </si>
  <si>
    <t>_07._MARAÑON</t>
  </si>
  <si>
    <t>_08._PACHITEA</t>
  </si>
  <si>
    <t>_09._PUERTO_INCA</t>
  </si>
  <si>
    <t>_10._LAURICOCHA</t>
  </si>
  <si>
    <t>_11._YAROWILCA</t>
  </si>
  <si>
    <t>_01._ICA</t>
  </si>
  <si>
    <t>_02._CHINCHA</t>
  </si>
  <si>
    <t>_03._NASCA</t>
  </si>
  <si>
    <t>_04._PALPA</t>
  </si>
  <si>
    <t>_05._PISCO</t>
  </si>
  <si>
    <t>_01._HUANCAYO</t>
  </si>
  <si>
    <t>_02._CONCEPCION</t>
  </si>
  <si>
    <t>_03._CHANCHAMAYO</t>
  </si>
  <si>
    <t>_04._JAUJA</t>
  </si>
  <si>
    <t>_05._JUNIN</t>
  </si>
  <si>
    <t>_06._SATIPO</t>
  </si>
  <si>
    <t>_07._TARMA</t>
  </si>
  <si>
    <t>_08._YAULI</t>
  </si>
  <si>
    <t>_09._CHUPACA</t>
  </si>
  <si>
    <t>_01._TRUJILLO</t>
  </si>
  <si>
    <t>_02._ASCOPE</t>
  </si>
  <si>
    <t>_03._BOLIVAR</t>
  </si>
  <si>
    <t>_04._CHEPEN</t>
  </si>
  <si>
    <t>_05._JULCAN</t>
  </si>
  <si>
    <t>_06._OTUZCO</t>
  </si>
  <si>
    <t>_07._PACASMAYO</t>
  </si>
  <si>
    <t>_08._PATAZ</t>
  </si>
  <si>
    <t>_09._SANCHEZ_CARRION</t>
  </si>
  <si>
    <t>_10._SANTIAGO_DE_CHUCO</t>
  </si>
  <si>
    <t>_11._GRAN_CHIMU</t>
  </si>
  <si>
    <t>_12._VIRU</t>
  </si>
  <si>
    <t>_01._CHICLAYO</t>
  </si>
  <si>
    <t>_02._FERREÑAFE</t>
  </si>
  <si>
    <t>_03._LAMBAYEQUE</t>
  </si>
  <si>
    <t>_01._LIMA</t>
  </si>
  <si>
    <t>_02._BARRANCA</t>
  </si>
  <si>
    <t>_03._CAJATAMBO</t>
  </si>
  <si>
    <t>_04._CANTA</t>
  </si>
  <si>
    <t>_05._CAÑETE</t>
  </si>
  <si>
    <t>_06._HUARAL</t>
  </si>
  <si>
    <t>_07._HUAROCHIRI</t>
  </si>
  <si>
    <t>_08._HUAURA</t>
  </si>
  <si>
    <t>_09._OYON</t>
  </si>
  <si>
    <t>_10._YAUYOS</t>
  </si>
  <si>
    <t>_01._MAYNAS</t>
  </si>
  <si>
    <t>_02._ALTO_AMAZONAS</t>
  </si>
  <si>
    <t>_03._LORETO</t>
  </si>
  <si>
    <t>_04._MARISCAL_RAMON_CASTILLA</t>
  </si>
  <si>
    <t>_05._REQUENA</t>
  </si>
  <si>
    <t>_06._UCAYALI</t>
  </si>
  <si>
    <t>_07._DATEM_DEL_MARAÑON</t>
  </si>
  <si>
    <t>_08._PUTUMAYO</t>
  </si>
  <si>
    <t>_01._TAMBOPATA</t>
  </si>
  <si>
    <t>_02._MANU</t>
  </si>
  <si>
    <t>_03._TAHUAMANU</t>
  </si>
  <si>
    <t>_01._MARISCAL_NIETO</t>
  </si>
  <si>
    <t>_02._GENERAL_SANCHEZ_CERRO</t>
  </si>
  <si>
    <t>_03._ILO</t>
  </si>
  <si>
    <t>_01._PASCO</t>
  </si>
  <si>
    <t>_02._DANIEL_A._CARRION</t>
  </si>
  <si>
    <t>_03._OXAPAMPA</t>
  </si>
  <si>
    <t>_01._PIURA</t>
  </si>
  <si>
    <t>_02._AYABACA</t>
  </si>
  <si>
    <t>_03._HUANCABAMBA</t>
  </si>
  <si>
    <t>_04._MORROPON</t>
  </si>
  <si>
    <t>_05._PAITA</t>
  </si>
  <si>
    <t>_06._SULLANA</t>
  </si>
  <si>
    <t>_07._TALARA</t>
  </si>
  <si>
    <t>_08._SECHURA</t>
  </si>
  <si>
    <t>_01._PUNO</t>
  </si>
  <si>
    <t>_02._AZANGARO</t>
  </si>
  <si>
    <t>_03._CARABAYA</t>
  </si>
  <si>
    <t>_04._CHUCUITO</t>
  </si>
  <si>
    <t>_05._EL_COLLAO</t>
  </si>
  <si>
    <t>_06._HUANCANE</t>
  </si>
  <si>
    <t>_07._LAMPA</t>
  </si>
  <si>
    <t>_08._MELGAR</t>
  </si>
  <si>
    <t>_09._MOHO</t>
  </si>
  <si>
    <t>_10._SAN_ANTONIO_DE_PUTINA</t>
  </si>
  <si>
    <t>_11._SAN_ROMAN</t>
  </si>
  <si>
    <t>_12._SANDIA</t>
  </si>
  <si>
    <t>_13._YUNGUYO</t>
  </si>
  <si>
    <t>_01._MOYOBAMBA</t>
  </si>
  <si>
    <t>_02._BELLAVISTA</t>
  </si>
  <si>
    <t>_03._EL_DORADO</t>
  </si>
  <si>
    <t>_04._HUALLAGA</t>
  </si>
  <si>
    <t>_05._LAMAS</t>
  </si>
  <si>
    <t>_06._MARISCAL_CACERES</t>
  </si>
  <si>
    <t>_07._PICOTA</t>
  </si>
  <si>
    <t>_08._RIOJA</t>
  </si>
  <si>
    <t>_09._SAN_MARTIN</t>
  </si>
  <si>
    <t>_10._TOCACHE</t>
  </si>
  <si>
    <t>_01._TACNA</t>
  </si>
  <si>
    <t>_02._CANDARAVE</t>
  </si>
  <si>
    <t>_03._JORGE_BASADRE</t>
  </si>
  <si>
    <t>_04._TARATA</t>
  </si>
  <si>
    <t>_01._TUMBES</t>
  </si>
  <si>
    <t>_02._CONTRALMIRANTE_VILLAR</t>
  </si>
  <si>
    <t>_03._ZARUMILLA</t>
  </si>
  <si>
    <t>_01._CORONEL_PORTILLO</t>
  </si>
  <si>
    <t>_02._ATALAYA</t>
  </si>
  <si>
    <t>_03._PADRE_ABAD</t>
  </si>
  <si>
    <t>_04._PURUS</t>
  </si>
  <si>
    <t>_001._MANCOMUNIDAD_MUNICIPAL_DE_LA_AMAZONIA_DE_PUNO</t>
  </si>
  <si>
    <t>_002._MANCOMUNIDAD_MUNICIPAL_DE_USCOVILCA</t>
  </si>
  <si>
    <t>_003._MANCOMUNIDAD_MUNICIPAL_DEL_VALLE_DE_LA_LECHE</t>
  </si>
  <si>
    <t>_004._MANCOMUNIDAD_MUNICIPAL_DE_SALHUANA</t>
  </si>
  <si>
    <t>_005._MANCOMUNIDAD_MUNICIPAL_VALLE_SUR__CUSCO</t>
  </si>
  <si>
    <t>_006._MANCOMUNIDAD_MUNICIPAL_DE_HUAYTAPALLANA</t>
  </si>
  <si>
    <t>_007._MANCOMUNIDAD_MUNICIPAL_DE_QAPAQ_ÑAN</t>
  </si>
  <si>
    <t>_009._MANCOMUNIDAD_MUNICIPAL_INTEGRACIÓN_FRONTERIZA_COLLPA</t>
  </si>
  <si>
    <t>_010._MANCOMUNIDAD_MUNICIPAL_FRENTE_NORTE_DEL_ILUCÁN</t>
  </si>
  <si>
    <t>_011._MANCOMUNIDAD_MUNICIPAL_DEL_NORTE_DE_CELENDIN</t>
  </si>
  <si>
    <t>_015._MANCOMUNIDAD_MUNICIPAL_TALLÁN</t>
  </si>
  <si>
    <t>_017._MANCOMUNIDAD_MUNICIPAL_NUEVA_REQUENA__PADRE_MARQUEZNRPM</t>
  </si>
  <si>
    <t>_019._MANCOMUNIDAD_MUNICIPAL_CUENCA_MANTARO__MANTARO</t>
  </si>
  <si>
    <t>_020._MANCOMUNIDAD_MUNICIPAL_CUENCA_DEL_MANTARO_VIZCATÁN__VRAE</t>
  </si>
  <si>
    <t>_021._MANCOMUNIDAD_MUNICIPAL_DE_LA_QUEBRADA_DEL_MANTARO</t>
  </si>
  <si>
    <t>_024._MANCOMUNIDAD_MUNICIPAL_DE_LA_SUBCUENCA_DEL_RIO_CHIPILLICO</t>
  </si>
  <si>
    <t>_025._MANCOMUNIDAD_MUNICIPAL_TUPAC_AMARU_II</t>
  </si>
  <si>
    <t>_026._MANCOMUNIDAD_MUNICIPAL_DE_LA_CUENCA_VALLE_DE_LURÍN</t>
  </si>
  <si>
    <t>_027._MANCOMUNIDAD_MUNICIPAL_DEL_CORREDOR_MANTARO</t>
  </si>
  <si>
    <t>_028._MANCOMUNIDAD_MUNICIPAL_DE_HATUN_HUAYLAS</t>
  </si>
  <si>
    <t>_030._MANCOMUNIDAD_MUNICIPAL_ANGARAES_SUR</t>
  </si>
  <si>
    <t>_031._MANCOMUNIDAD_MUNICIPAL_LIMA_CENTRO</t>
  </si>
  <si>
    <t>_032._MANCOMUNIDAD_MUNICIPAL_DE_LA_CUENCA_DEL_RÍO_SANTO_TOMÁS</t>
  </si>
  <si>
    <t>_036._MANCOMUNIDAD_MUNICIPAL_DEL_VALLE_SANTA_EULALIA</t>
  </si>
  <si>
    <t>_037._MANCOMUNIDAD_MUNICIPAL_DEL_VALLE_FORTALEZA_Y_DEL_SANTA</t>
  </si>
  <si>
    <t>_038._MANCOMUNIDAD_MUNICIPAL_MARGEN_DERECHA_DE_CAYLLOMA</t>
  </si>
  <si>
    <t>_039._MANCOMUNIDAD_MUNICIPAL_DE_LAS_CABEZADAS_DEL_SUR_DE_LUCANAS__AYACUCHO</t>
  </si>
  <si>
    <t>_040._MANCOMUNIDAD_MUNICIPAL_SEÑOR_CAUTIVO_DE_AYABACA</t>
  </si>
  <si>
    <t>_042._MANCOMUNIDAD_MUNICIPAL_WARAQ</t>
  </si>
  <si>
    <t>_043._MANCOMUNIDAD_MUNICIPAL_CUENCA_DEL_RIO_CUMBAZA</t>
  </si>
  <si>
    <t>_045._MANCOMUNIDAD_MUNICIPAL_TRES_CUENCAS_:_SANTA__FORTALEZA__PATIVILCA</t>
  </si>
  <si>
    <t>_047._MANCOMUNIDAD_MUNICIPAL_DE_LOS_DISTRITOS_DE_OXAPAMPA</t>
  </si>
  <si>
    <t>_049._MANCOMUNIDAD_MUNICIPAL_LIMA_SUR</t>
  </si>
  <si>
    <t>_054._MANCOMUNIDAD_MUNICIPAL_VRAEM_DEL_NORTE</t>
  </si>
  <si>
    <t>_055._MANCOMUNIDAD_MUNICIPAL_DE_CUENCAS_DE_SELVA_CENTRAL</t>
  </si>
  <si>
    <t>_056._MANCOMUNIDAD_MUNICIPAL_DEL_NOR_ORIENTE_DEL_PERÚ</t>
  </si>
  <si>
    <t>001. INSTITUTO NACIONAL DE ESTADISTICA E INFORMATICA</t>
  </si>
  <si>
    <t>001. DIRECCION NACIONAL DE INTELIGENCIA - DINI</t>
  </si>
  <si>
    <t>001. DESPACHO PRESIDENCIAL</t>
  </si>
  <si>
    <t>001. DEVIDA</t>
  </si>
  <si>
    <t>001. CENTRO NACIONAL DE PLANEAMIENTO ESTRATEGICO - CEPLAN</t>
  </si>
  <si>
    <t>001. ORGANISMO SUPERVISOR DE LA INVERSION PRIVADA EN TELECOMUNICACIONES</t>
  </si>
  <si>
    <t>001. ORGANISMO SUPERVISOR DE LA INVERSION EN ENERGIA Y MINERIA</t>
  </si>
  <si>
    <t>001. SUPERINTENDENCIA NACIONAL DE SERVICIOS DE SANEAMIENTO</t>
  </si>
  <si>
    <t>001. ORGANISMO SUPERVISOR DE LA INVERSION EN INFRAESTRUCTURA DE TRANSPORTE DE USO PUBLICO</t>
  </si>
  <si>
    <t>001. AUTORIDAD NACIONAL DEL SERVICIO CIVIL</t>
  </si>
  <si>
    <t>001. ORGANISMO DE SUPERVISION DE LOS RECURSOS FORESTALES Y DE FAUNA SILVESTRE - OSINFOR</t>
  </si>
  <si>
    <t>001. CONSEJO NACIONAL DE CIENCIA, TECNOLOGIA E INNOVACION TECNOLOGICA - CONCYTEC</t>
  </si>
  <si>
    <t>001. INSTITUTO NACIONAL DE DEFENSA DE LA COMPETENCIA Y DE LA PROTECCION DE LA PROPIEDAD INTELECTUAL</t>
  </si>
  <si>
    <t>001. ADMINISTRACION GENERAL</t>
  </si>
  <si>
    <t>001. OFICINA TECNICA ADMINISTRATIVA-AGN</t>
  </si>
  <si>
    <t>001. BIBLIOTECA NACIONAL DEL PERU</t>
  </si>
  <si>
    <t>001. GERENCIA GENERAL DEL PODER JUDICIAL</t>
  </si>
  <si>
    <t>001. ACADEMIA DE LA MAGISTRATURA</t>
  </si>
  <si>
    <t>001. ADMINISTRACION - SERNANP</t>
  </si>
  <si>
    <t>001. ADMINISTRACION - OEFA</t>
  </si>
  <si>
    <t>001. ADMINISTRACION - SENACE</t>
  </si>
  <si>
    <t>001. INSTITUTO DE INVESTIGACIONES DE LA AMAZONIA PERUANA</t>
  </si>
  <si>
    <t>001. ADMINISTRACION - INAIGEM</t>
  </si>
  <si>
    <t>001. INSTITUTO GEOFISICO DEL PERU</t>
  </si>
  <si>
    <t>001. SERVICIO NACIONAL DE METEOROLOGIA E HIDROLOGIA-SENAMHI</t>
  </si>
  <si>
    <t>001. OFICINA GENERAL DE ADMINISTRACION</t>
  </si>
  <si>
    <t>001. SEDE CENTRAL ADMINISTRACION LIMA</t>
  </si>
  <si>
    <t>001. SUNARP, SEDE CENTRAL</t>
  </si>
  <si>
    <t>001. INTENDENCIA NACIONAL DE BOMBEROS DEL PERÚ - INBP</t>
  </si>
  <si>
    <t>001. SUPERINTENDENCIA NACIONAL DE CONTROL DE SERVICIOS DE SEGURIDAD, ARMAS, MUNICIONES Y EXPLOSIVOS DE USO CIVIL - SUCAMEC</t>
  </si>
  <si>
    <t>001. SUPERINTENDENCIA NACIONAL DE MIGRACIONES - MIGRACIONES</t>
  </si>
  <si>
    <t>001. AGENCIA PERUANA DE COOPERACION INTERNACIONAL - APCI</t>
  </si>
  <si>
    <t>001. AGENCIA DE PROMOCION DE LA INVERSION PRIVADA - PROINVERSION</t>
  </si>
  <si>
    <t>001. SUPERINTENDENCIA NACIONAL DE ADUANAS Y DE ADMINISTRACION TRIBUTARIA</t>
  </si>
  <si>
    <t>001. SUPERINTENDENCIA DEL MERCADO DE VALORES - SMV</t>
  </si>
  <si>
    <t>001. ORGANISMO SUPERVISOR DE LAS CONTRATACIONES DEL ESTADO</t>
  </si>
  <si>
    <t>001. OFICINA DE NORMALIZACION PREVISIONAL</t>
  </si>
  <si>
    <t>001. CENTRAL DE COMPRAS PÚBLICAS - PERÚ COMPRAS</t>
  </si>
  <si>
    <t>001. USE 01 SAN JUAN DE MIRAFLORES</t>
  </si>
  <si>
    <t>001. CENTRO VACACIONAL HUAMPANI</t>
  </si>
  <si>
    <t>001. ADMINISTRACION GENERAL - SINEACE</t>
  </si>
  <si>
    <t>001. SUNEDU - SEDE CENTRAL</t>
  </si>
  <si>
    <t>001. INSTITUTO PERUANO DEL DEPORTE - IPD</t>
  </si>
  <si>
    <t>001. UNIVERSIDAD NACIONAL MAYOR DE SAN MARCOS</t>
  </si>
  <si>
    <t>001. UNIVERSIDAD NACIONAL DE SAN ANTONIO ABAD DEL CUSCO</t>
  </si>
  <si>
    <t>001. UNIVERSIDAD NACIONAL DE TRUJILLO</t>
  </si>
  <si>
    <t>001. UNIVERSIDAD NACIONAL DE SAN AGUSTIN</t>
  </si>
  <si>
    <t>001. UNIVERSIDAD NACIONAL DE INGENIERIA</t>
  </si>
  <si>
    <t>001. UNIVERSIDAD NACIONAL SAN LUIS GONZAGA DE ICA</t>
  </si>
  <si>
    <t>001. UNIVERSIDAD NACIONAL SAN CRISTOBAL DE HUAMANGA</t>
  </si>
  <si>
    <t>001. UNIVERSIDAD NACIONAL DEL CENTRO DEL PERU</t>
  </si>
  <si>
    <t>001. UNIVERSIDAD NACIONAL AGRARIA LA MOLINA</t>
  </si>
  <si>
    <t>001. UNIVERSIDAD NACIONAL DE LA AMAZONIA PERUANA</t>
  </si>
  <si>
    <t>001. UNIVERSIDAD NACIONAL DEL ALTIPLANO</t>
  </si>
  <si>
    <t>001. UNIVERSIDAD NACIONAL DE PIURA</t>
  </si>
  <si>
    <t>001. UNIVERSIDAD NACIONAL DE CAJAMARCA</t>
  </si>
  <si>
    <t>001. UNIVERSIDAD NACIONAL PEDRO RUIZ GALLO</t>
  </si>
  <si>
    <t>001. UNIVERSIDAD NACIONAL FEDERICO VILLARREAL</t>
  </si>
  <si>
    <t>001. UNIVERSIDAD NACIONAL HERMILIO VALDIZAN</t>
  </si>
  <si>
    <t>001. UNIVERSIDAD NACIONAL AGRARIA DE LA SELVA</t>
  </si>
  <si>
    <t>001. UNIVERSIDAD NACIONAL DANIEL ALCIDES CARRION</t>
  </si>
  <si>
    <t>001. UNIVERSIDAD NACIONAL DE EDUCACION ENRIQUE GUZMAN Y VALLE</t>
  </si>
  <si>
    <t>001. UNIVERSIDAD NACIONAL DEL CALLAO</t>
  </si>
  <si>
    <t>001. UNIVERSIDAD NACIONAL JOSE FAUSTINO SANCHEZ CARRION</t>
  </si>
  <si>
    <t>001. UNIVERSIDAD NACIONAL JORGE BASADRE GROHMANN</t>
  </si>
  <si>
    <t>001. UNIVERSIDAD NACIONAL SANTIAGO ANTUNEZ DE MAYOLO</t>
  </si>
  <si>
    <t>001. UNIVERSIDAD NACIONAL DE SAN MARTIN</t>
  </si>
  <si>
    <t>001. UNIVERSIDAD NACIONAL DE UCAYALI</t>
  </si>
  <si>
    <t>001. UNIVERSIDAD NACIONAL DE TUMBES</t>
  </si>
  <si>
    <t>001. UNIVERSIDAD NACIONAL DEL SANTA</t>
  </si>
  <si>
    <t>001. UNIVERSIDAD NACIONAL DE HUANCAVELICA</t>
  </si>
  <si>
    <t>001. UNIVERSIDAD NACIONAL AMAZONICA DE MADRE DE DIOS</t>
  </si>
  <si>
    <t>001. UNIVERSIDAD NACIONAL MICAELA BASTIDAS DE APURIMAC</t>
  </si>
  <si>
    <t>001. UNIVERSIDAD NACIONAL TORIBIO RODRIGUEZ DE MENDOZA DE AMAZONAS</t>
  </si>
  <si>
    <t>001. UNIVERSIDAD NACIONAL INTERCULTURAL DE LA AMAZONIA</t>
  </si>
  <si>
    <t>001. UNIVERSIDAD NACIONAL TECNOLOGICA DE LIMA SUR</t>
  </si>
  <si>
    <t>001. UNIVERSIDAD NACIONAL JOSE MARIA ARGUEDAS</t>
  </si>
  <si>
    <t>001. UNIVERSIDAD NACIONAL DE MOQUEGUA</t>
  </si>
  <si>
    <t>001. UNIVERSIDAD NACIONAL DE JAEN</t>
  </si>
  <si>
    <t>001. UNIVERSIDAD NACIONAL DE CAÑETE</t>
  </si>
  <si>
    <t>001. UNIVERSIDAD NACIONAL DE FRONTERA</t>
  </si>
  <si>
    <t>001. UNIVERSIDAD NACIONAL DE BARRANCA</t>
  </si>
  <si>
    <t>001. UNIVERSIDAD NACIONAL AUTÓNOMA DE CHOTA</t>
  </si>
  <si>
    <t>001. UNIVERSIDAD NACIONAL INTERCULTURAL DE LA SELVA CENTRAL JUAN SANTOS ATAHUALPA</t>
  </si>
  <si>
    <t>001. UNIVERSIDAD NACIONAL DE JULIACA</t>
  </si>
  <si>
    <t>001. U.N. AUTÓNOMA ALTOANDINA DE TARMA - UNAAT</t>
  </si>
  <si>
    <t>001. U.N. AUTÓNOMA DE HUANTA</t>
  </si>
  <si>
    <t>001. U.N. INTERCULTURAL FABIOLA SALAZAR LEGUIA DE BAGUA - UNIFSL</t>
  </si>
  <si>
    <t>001. U.N. INTERCULTURAL DE QUILLABAMBA</t>
  </si>
  <si>
    <t>001. UNIVERSIDAD NACIONAL AUTÓNOMA DE ALTO AMAZONAS</t>
  </si>
  <si>
    <t>001. U.N. AUTÓNOMA DE TAYACAJA DANIEL HERNÁNDEZ MORILLO</t>
  </si>
  <si>
    <t>001. UNIVERSIDAD NACIONAL CIRO ALEGRÍA</t>
  </si>
  <si>
    <t>001. ADMINISTRACION CENTRAL - MINSA</t>
  </si>
  <si>
    <t>001. INSTITUTO NACIONAL DE SALUD</t>
  </si>
  <si>
    <t>001. SUPERINTENDENCIA NACIONAL DE SALUD</t>
  </si>
  <si>
    <t>001. SEGURO INTEGRAL DE SALUD</t>
  </si>
  <si>
    <t>001. INSTITUTO NACIONAL DE ENFERMEDADES NEOPLASICAS</t>
  </si>
  <si>
    <t>001. MINISTERIO DE TRABAJO-OFICINA GENERAL DE ADMINISTRACION</t>
  </si>
  <si>
    <t>001. SUPERINTENDENCIA NACIONAL DE FISCALIZACION LABORAL - SUNAFIL</t>
  </si>
  <si>
    <t>001. MINISTERIO DE AGRICULTURA-ADMINISTRACION CENTRAL</t>
  </si>
  <si>
    <t>001. SIERRA Y SELVA EXPORTADORA</t>
  </si>
  <si>
    <t>001. SERVICIO NACIONAL DE SANIDAD AGRARIA - SENASA</t>
  </si>
  <si>
    <t>001. SEDE CENTRAL</t>
  </si>
  <si>
    <t>001. SEDE CENTRAL - AUTORIDAD NACIONAL DEL AGUA</t>
  </si>
  <si>
    <t>001. ADMINISTRACION CENTRAL - SERFOR</t>
  </si>
  <si>
    <t>001. MINISTERIO DE ENERGIA Y MINAS-CENTRAL</t>
  </si>
  <si>
    <t>001. INSTITUTO PERUANO DE ENERGIA NUCLEAR</t>
  </si>
  <si>
    <t>001. INSTITUTO GEOLOGICO MINERO Y METALURGICO</t>
  </si>
  <si>
    <t>001. CONTRALORIA GENERAL</t>
  </si>
  <si>
    <t>001. DEFENSORIA DEL PUEBLO</t>
  </si>
  <si>
    <t>001. DIRECCION DE ADMINISTRACION</t>
  </si>
  <si>
    <t>002. GERENCIA GENERAL</t>
  </si>
  <si>
    <t>001. TRIBUNAL CONSTITUCIONAL</t>
  </si>
  <si>
    <t>001. INDECI - INSTITUTO NACIONAL DE DEFENSA CIVIL</t>
  </si>
  <si>
    <t>001. CENTRO NACIONAL DE ESTIMACION, PREVENCION Y REDUCCION DEL RIESGO DE DESASTRES</t>
  </si>
  <si>
    <t>001. INSTITUTO GEOGRAFICO NACIONAL</t>
  </si>
  <si>
    <t>001. AGENCIA DE COMPRAS DE LAS FUERZAS ARMADAS</t>
  </si>
  <si>
    <t>001. FUERO MILITAR POLICIAL</t>
  </si>
  <si>
    <t>001. CONGRESO DE LA REPUBLICA</t>
  </si>
  <si>
    <t>001. JURADO NACIONAL DE ELECCIONES</t>
  </si>
  <si>
    <t>001. OFICINA NACIONAL DE PROCESOS ELECTORALES</t>
  </si>
  <si>
    <t>001. REGISTRO NACIONAL DE IDENTIFICACION Y ESTADO CIVIL</t>
  </si>
  <si>
    <t>001. COMISION DE PROMOCION DEL PERU PARA LA EXPORTACION Y EL TURISMO - PROMPERU</t>
  </si>
  <si>
    <t>001. DIRECCION GENERAL DE ADMINISTRACION - MINCETUR</t>
  </si>
  <si>
    <t>001. CENTRO DE FORMACION EN TURISMO</t>
  </si>
  <si>
    <t>001. GESTION Y ADMINISTRACION GENERAL</t>
  </si>
  <si>
    <t>001. AUTORIDAD PORTUARIA NACIONAL</t>
  </si>
  <si>
    <t>001. MINISTERIO DE VIVIENDA CONSTRUCCION Y SANEAMIENTO - ADMINISTRACION GENERAL</t>
  </si>
  <si>
    <t>001. SUPERINTENDENCIA NACIONAL DE BIENES ESTATALES</t>
  </si>
  <si>
    <t>001. SERVICIO NACIONAL DE CAPACITACION PARA LA INDUSTRIA DE LA CONSTRUCCION</t>
  </si>
  <si>
    <t>001. ORGANISMO TECNICO DE LA ADMINISTRACION DE LOS SERVICIOS DE SANEAMIENTO-OTASS</t>
  </si>
  <si>
    <t>001. ORGANISMO DE FORMALIZACION DE LA PROPIEDAD INFORMAL - COFOPRI</t>
  </si>
  <si>
    <t>001. MINISTERIO DE LA PRODUCCION</t>
  </si>
  <si>
    <t>001. FONDEPES</t>
  </si>
  <si>
    <t>001. OFICINA DE ADMINISTRACION - IMARPE</t>
  </si>
  <si>
    <t>001. INSTITUTO TECNOLOGICO DE LA PRODUCCION - ITP</t>
  </si>
  <si>
    <t>001. ADMINISTRACION - SANIPES</t>
  </si>
  <si>
    <t>001. ADMINISTRACION - INACAL</t>
  </si>
  <si>
    <t>001. ADMINISTRACION NIVEL CENTRAL</t>
  </si>
  <si>
    <t>001. CONSEJO NACIONAL PARA LA INTEGRACION DE LA PERSONA CON DISCAPACIDAD - CONADIS</t>
  </si>
  <si>
    <t>001. SEDE CENTRAL - MIDIS</t>
  </si>
  <si>
    <t>001. SEDE ANCASH</t>
  </si>
  <si>
    <t>001. SEDE CAJAMARCA</t>
  </si>
  <si>
    <t>001. SEDE HUANCAVELICA</t>
  </si>
  <si>
    <t>001. SEDE ICA</t>
  </si>
  <si>
    <t>001. SEDE LA LIBERTAD</t>
  </si>
  <si>
    <t>001. SEDE LAMBAYEQUE</t>
  </si>
  <si>
    <t>001. SEDE LORETO</t>
  </si>
  <si>
    <t>001. SEDE MOQUEGUA</t>
  </si>
  <si>
    <t>001. SEDE PIURA</t>
  </si>
  <si>
    <t>001. SEDE TUMBES</t>
  </si>
  <si>
    <t>001. SEDE LIMA</t>
  </si>
  <si>
    <t>001. GOBIERNO REGIONAL CALLAO</t>
  </si>
  <si>
    <t>001. GOBIERNO REGIONAL DE LIMA METROPOLITANA</t>
  </si>
  <si>
    <t>01. MUNICIPALIDAD PROVINCIAL DE CHACHAPOYAS</t>
  </si>
  <si>
    <t>01. MUNICIPALIDAD PROVINCIAL DE BAGUA</t>
  </si>
  <si>
    <t>01. MUNICIPALIDAD PROVINCIAL DE BONGARA -JUMBILLA</t>
  </si>
  <si>
    <t>01. MUNICIPALIDAD PROVINCIAL DE CONDORCANQUI -NIEVA</t>
  </si>
  <si>
    <t>01. MUNICIPALIDAD PROVINCIAL DE LUYA -LAMUD</t>
  </si>
  <si>
    <t>01. MUNICIPALIDAD PROVINCIAL DE RODRIGUEZ DE MENDOZA -SAN NICOLAS</t>
  </si>
  <si>
    <t>01. MUNICIPALIDAD PROVINCIAL DE UTCUBAMBA -BAGUA GRANDE</t>
  </si>
  <si>
    <t>01. MUNICIPALIDAD PROVINCIAL DE HUARAZ</t>
  </si>
  <si>
    <t>01. MUNICIPALIDAD PROVINCIAL DE AIJA</t>
  </si>
  <si>
    <t>01. MUNICIPALIDAD PROVINCIAL DE ANTONIO RAYMONDI -LLAMELLIN</t>
  </si>
  <si>
    <t>01. MUNICIPALIDAD PROVINCIAL DE ASUNCION -CHACAS</t>
  </si>
  <si>
    <t>01. MUNICIPALIDAD PROVINCIAL DE BOLOGNESI -CHIQUIAN</t>
  </si>
  <si>
    <t>01. MUNICIPALIDAD PROVINCIAL DE CARHUAZ</t>
  </si>
  <si>
    <t>01. MUNICIPALIDAD PROVINCIAL DE CARLOS F. FITZCARRALD -SAN LUIS</t>
  </si>
  <si>
    <t>01. MUNICIPALIDAD PROVINCIAL DE CASMA</t>
  </si>
  <si>
    <t>01. MUNICIPALIDAD PROVINCIAL DE CORONGO</t>
  </si>
  <si>
    <t>01. MUNICIPALIDAD PROVINCIAL DE HUARI</t>
  </si>
  <si>
    <t>01. MUNICIPALIDAD PROVINCIAL DE HUARMEY</t>
  </si>
  <si>
    <t>01. MUNICIPALIDAD PROVINCIAL DE HUAYLAS -CARAZ</t>
  </si>
  <si>
    <t>01. MUNICIPALIDAD PROVINCIAL DE MARISCAL LUZURIAGA -PISCOBAMBA</t>
  </si>
  <si>
    <t>01. MUNICIPALIDAD PROVINCIAL DE OCROS</t>
  </si>
  <si>
    <t>01. MUNICIPALIDAD PROVINCIAL DE PALLASCA -CABANA</t>
  </si>
  <si>
    <t>01. MUNICIPALIDAD PROVINCIAL DE POMABAMBA</t>
  </si>
  <si>
    <t>01. MUNICIPALIDAD PROVINCIAL DE RECUAY</t>
  </si>
  <si>
    <t>01. MUNICIPALIDAD PROVINCIAL DE SANTA -CHIMBOTE</t>
  </si>
  <si>
    <t>01. MUNICIPALIDAD PROVINCIAL DE SIHUAS</t>
  </si>
  <si>
    <t>01. MUNICIPALIDAD PROVINCIAL DE YUNGAY</t>
  </si>
  <si>
    <t>01. MUNICIPALIDAD PROVINCIAL DE ABANCAY</t>
  </si>
  <si>
    <t>01. MUNICIPALIDAD PROVINCIAL DE ANDAHUAYLAS</t>
  </si>
  <si>
    <t>01. MUNICIPALIDAD PROVINCIAL DE ANTABAMBA</t>
  </si>
  <si>
    <t>01. MUNICIPALIDAD PROVINCIAL DE AYMARAES -CHALHUANCA</t>
  </si>
  <si>
    <t>01. MUNICIPALIDAD PROVINCIAL DE COTABAMBAS -TAMBOBAMBA</t>
  </si>
  <si>
    <t>01. MUNICIPALIDAD PROVINCIAL DE CHINCHEROS</t>
  </si>
  <si>
    <t>01. MUNICIPALIDAD PROVINCIAL DE GRAU -CHUQUIBAMBILLA</t>
  </si>
  <si>
    <t>01. MUNICIPALIDAD PROVINCIAL DE AREQUIPA</t>
  </si>
  <si>
    <t>01. MUNICIPALIDAD PROVINCIAL DE CAMANA</t>
  </si>
  <si>
    <t>01. MUNICIPALIDAD PROVINCIAL DE CARAVELI</t>
  </si>
  <si>
    <t>01. MUNICIPALIDAD PROVINCIAL DE CASTILLA -APLAO</t>
  </si>
  <si>
    <t>01. MUNICIPALIDAD PROVINCIAL DE CAYLLOMA -CHIVAY</t>
  </si>
  <si>
    <t>01. MUNICIPALIDAD PROVINCIAL DE CONDESUYOS -CHUQUIBAMBA</t>
  </si>
  <si>
    <t>01. MUNICIPALIDAD PROVINCIAL DE ISLAY -MOLLENDO</t>
  </si>
  <si>
    <t>01. MUNICIPALIDAD PROVINCIAL DE LA UNION -COTAHUASI</t>
  </si>
  <si>
    <t>01. MUNICIPALIDAD PROVINCIAL DE HUAMANGA -AYACUCHO</t>
  </si>
  <si>
    <t>01. MUNICIPALIDAD PROVINCIAL DE CANGALLO</t>
  </si>
  <si>
    <t>01. MUNICIPALIDAD PROVINCIAL DE HUANCA SANCOS -SANCOS</t>
  </si>
  <si>
    <t>01. MUNICIPALIDAD PROVINCIAL DE HUANTA</t>
  </si>
  <si>
    <t>01. MUNICIPALIDAD PROVINCIAL DE LA MAR -SAN MIGUEL</t>
  </si>
  <si>
    <t>01. MUNICIPALIDAD PROVINCIAL DE LUCANAS -PUQUIO</t>
  </si>
  <si>
    <t>01. MUNICIPALIDAD PROVINCIAL DE PARINACOCHAS -CORACORA</t>
  </si>
  <si>
    <t>01. MUNICIPALIDAD PROVINCIAL DE PAUCAR DEL SARA SARA -PAUSA</t>
  </si>
  <si>
    <t>01. MUNICIPALIDAD PROVINCIAL DE SUCRE -QUEROBAMBA</t>
  </si>
  <si>
    <t>01. MUNICIPALIDAD PROVINCIAL DE VICTOR FAJARDO -HUANCAPI</t>
  </si>
  <si>
    <t>01. MUNICIPALIDAD PROVINCIAL DE VILCAS HUAMAN</t>
  </si>
  <si>
    <t>01. MUNICIPALIDAD PROVINCIAL DE CAJAMARCA</t>
  </si>
  <si>
    <t>01. MUNICIPALIDAD PROVINCIAL DE CAJABAMBA</t>
  </si>
  <si>
    <t>01. MUNICIPALIDAD PROVINCIAL DE CELENDIN</t>
  </si>
  <si>
    <t>01. MUNICIPALIDAD PROVINCIAL DE CHOTA</t>
  </si>
  <si>
    <t>01. MUNICIPALIDAD PROVINCIAL DE CONTUMAZA</t>
  </si>
  <si>
    <t>01. MUNICIPALIDAD PROVINCIAL DE CUTERVO</t>
  </si>
  <si>
    <t>01. MUNICIPALIDAD PROVINCIAL DE HUALGAYOC -BAMBAMARCA</t>
  </si>
  <si>
    <t>01. MUNICIPALIDAD PROVINCIAL DE JAEN</t>
  </si>
  <si>
    <t>01. MUNICIPALIDAD PROVINCIAL DE SAN IGNACIO</t>
  </si>
  <si>
    <t>01. MUNICIPALIDAD PROVINCIAL DE SAN MARCOS -PEDRO GALVEZ</t>
  </si>
  <si>
    <t>01. MUNICIPALIDAD PROVINCIAL DE SAN MIGUEL</t>
  </si>
  <si>
    <t>01. MUNICIPALIDAD PROVINCIAL DE SAN PABLO</t>
  </si>
  <si>
    <t>01. MUNICIPALIDAD PROVINCIAL DE SANTA CRUZ</t>
  </si>
  <si>
    <t>01. MUNICIPALIDAD PROVINCIAL DE CALLAO</t>
  </si>
  <si>
    <t>01. MUNICIPALIDAD PROVINCIAL DE CUSCO</t>
  </si>
  <si>
    <t>01. MUNICIPALIDAD PROVINCIAL DE ACOMAYO</t>
  </si>
  <si>
    <t>01. MUNICIPALIDAD PROVINCIAL DE ANTA</t>
  </si>
  <si>
    <t>01. MUNICIPALIDAD PROVINCIAL DE CALCA</t>
  </si>
  <si>
    <t>01. MUNICIPALIDAD PROVINCIAL DE CANAS -YANAOCA</t>
  </si>
  <si>
    <t>01. MUNICIPALIDAD PROVINCIAL DE CANCHIS -SICUANI</t>
  </si>
  <si>
    <t>01. MUNICIPALIDAD PROVINCIAL DE CHUMBIVILCAS -SANTO TOMAS</t>
  </si>
  <si>
    <t>01. MUNICIPALIDAD PROVINCIAL DE ESPINAR</t>
  </si>
  <si>
    <t>01. MUNICIPALIDAD PROVINCIAL DE LA CONVENCION -SANTA ANA</t>
  </si>
  <si>
    <t>01. MUNICIPALIDAD PROVINCIAL DE PARURO</t>
  </si>
  <si>
    <t>01. MUNICIPALIDAD PROVINCIAL DE PAUCARTAMBO</t>
  </si>
  <si>
    <t>01. MUNICIPALIDAD PROVINCIAL DE QUISPICANCHI -URCOS</t>
  </si>
  <si>
    <t>01. MUNICIPALIDAD PROVINCIAL DE URUBAMBA</t>
  </si>
  <si>
    <t>01. MUNICIPALIDAD PROVINCIAL DE HUANCAVELICA</t>
  </si>
  <si>
    <t>01. MUNICIPALIDAD PROVINCIAL DE ACOBAMBA</t>
  </si>
  <si>
    <t>01. MUNICIPALIDAD PROVINCIAL DE ANGARAES -LIRCAY</t>
  </si>
  <si>
    <t>01. MUNICIPALIDAD PROVINCIAL DE CASTROVIRREYNA</t>
  </si>
  <si>
    <t>01. MUNICIPALIDAD PROVINCIAL DE CHURCAMPA</t>
  </si>
  <si>
    <t>01. MUNICIPALIDAD PROVINCIAL DE HUAYTARA</t>
  </si>
  <si>
    <t>01. MUNICIPALIDAD PROVINCIAL DE TAYACAJA -PAMPAS</t>
  </si>
  <si>
    <t>01. MUNICIPALIDAD PROVINCIAL DE HUANUCO</t>
  </si>
  <si>
    <t>01. MUNICIPALIDAD PROVINCIAL DE AMBO</t>
  </si>
  <si>
    <t>01. MUNICIPALIDAD PROVINCIAL DE DOS DE MAYO -LA UNION</t>
  </si>
  <si>
    <t>01. MUNICIPALIDAD PROVINCIAL DE HUACAYBAMBA</t>
  </si>
  <si>
    <t>01. MUNICIPALIDAD PROVINCIAL DE HUAMALIES -LLATA</t>
  </si>
  <si>
    <t>01. MUNICIPALIDAD PROVINCIAL DE LEONCIO PRADO -RUPA-RUPA</t>
  </si>
  <si>
    <t>01. MUNICIPALIDAD PROVINCIAL DE MARAÑON -HUACRACHUCO</t>
  </si>
  <si>
    <t>01. MUNICIPALIDAD PROVINCIAL DE PACHITEA -PANAO</t>
  </si>
  <si>
    <t>01. MUNICIPALIDAD PROVINCIAL DE PUERTO INCA</t>
  </si>
  <si>
    <t>01. MUNICIPALIDAD PROVINCIAL DE LAURICOCHA -JESUS</t>
  </si>
  <si>
    <t>01. MUNICIPALIDAD PROVINCIAL DE YAROWILCA -CHAVINILLO</t>
  </si>
  <si>
    <t>01. MUNICIPALIDAD PROVINCIAL DE ICA</t>
  </si>
  <si>
    <t>01. MUNICIPALIDAD PROVINCIAL DE CHINCHA -CHINCHA ALTA</t>
  </si>
  <si>
    <t>01. MUNICIPALIDAD PROVINCIAL DE NASCA</t>
  </si>
  <si>
    <t>01. MUNICIPALIDAD PROVINCIAL DE PALPA</t>
  </si>
  <si>
    <t>01. MUNICIPALIDAD PROVINCIAL DE PISCO</t>
  </si>
  <si>
    <t>01. MUNICIPALIDAD PROVINCIAL DE HUANCAYO</t>
  </si>
  <si>
    <t>01. MUNICIPALIDAD PROVINCIAL DE CONCEPCION</t>
  </si>
  <si>
    <t>01. MUNICIPALIDAD PROVINCIAL DE CHANCHAMAYO</t>
  </si>
  <si>
    <t>01. MUNICIPALIDAD PROVINCIAL DE JAUJA</t>
  </si>
  <si>
    <t>01. MUNICIPALIDAD PROVINCIAL DE JUNIN</t>
  </si>
  <si>
    <t>01. MUNICIPALIDAD PROVINCIAL DE SATIPO</t>
  </si>
  <si>
    <t>01. MUNICIPALIDAD PROVINCIAL DE TARMA</t>
  </si>
  <si>
    <t>01. MUNICIPALIDAD PROVINCIAL DE YAULI -LA OROYA</t>
  </si>
  <si>
    <t>01. MUNICIPALIDAD PROVINCIAL DE CHUPACA</t>
  </si>
  <si>
    <t>01. MUNICIPALIDAD PROVINCIAL DE TRUJILLO</t>
  </si>
  <si>
    <t>01. MUNICIPALIDAD PROVINCIAL DE ASCOPE</t>
  </si>
  <si>
    <t>01. MUNICIPALIDAD PROVINCIAL DE BOLIVAR</t>
  </si>
  <si>
    <t>01. MUNICIPALIDAD PROVINCIAL DE CHEPEN</t>
  </si>
  <si>
    <t>01. MUNICIPALIDAD PROVINCIAL DE JULCAN</t>
  </si>
  <si>
    <t>01. MUNICIPALIDAD PROVINCIAL DE OTUZCO</t>
  </si>
  <si>
    <t>01. MUNICIPALIDAD PROVINCIAL DE PACASMAYO -SAN PEDRO DE LLOC</t>
  </si>
  <si>
    <t>01. MUNICIPALIDAD PROVINCIAL DE PATAZ -TAYABAMBA</t>
  </si>
  <si>
    <t>01. MUNICIPALIDAD PROVINCIAL DE SANCHEZ CARRION -HUAMACHUCO</t>
  </si>
  <si>
    <t>01. MUNICIPALIDAD PROVINCIAL DE SANTIAGO DE CHUCO</t>
  </si>
  <si>
    <t>01. MUNICIPALIDAD PROVINCIAL DE GRAN CHIMU -CASCAS</t>
  </si>
  <si>
    <t>01. MUNICIPALIDAD PROVINCIAL DE VIRU</t>
  </si>
  <si>
    <t>01. MUNICIPALIDAD PROVINCIAL DE CHICLAYO</t>
  </si>
  <si>
    <t>01. MUNICIPALIDAD PROVINCIAL DE FERREÑAFE</t>
  </si>
  <si>
    <t>01. MUNICIPALIDAD PROVINCIAL DE LAMBAYEQUE</t>
  </si>
  <si>
    <t>01. MUNICIPALIDAD METROPOLITANA DE LIMA</t>
  </si>
  <si>
    <t>01. MUNICIPALIDAD PROVINCIAL DE BARRANCA</t>
  </si>
  <si>
    <t>01. MUNICIPALIDAD PROVINCIAL DE CAJATAMBO</t>
  </si>
  <si>
    <t>01. MUNICIPALIDAD PROVINCIAL DE CANTA</t>
  </si>
  <si>
    <t>01. MUNICIPALIDAD PROVINCIAL DE CAÑETE -SAN VICENTE DE CAÑETE</t>
  </si>
  <si>
    <t>01. MUNICIPALIDAD PROVINCIAL DE HUARAL</t>
  </si>
  <si>
    <t>01. MUNICIPALIDAD PROVINCIAL DE HUAROCHIRI -MATUCANA</t>
  </si>
  <si>
    <t>01. MUNICIPALIDAD PROVINCIAL DE HUAURA -HUACHO</t>
  </si>
  <si>
    <t>01. MUNICIPALIDAD PROVINCIAL DE OYON</t>
  </si>
  <si>
    <t>01. MUNICIPALIDAD PROVINCIAL DE YAUYOS</t>
  </si>
  <si>
    <t>01. MUNICIPALIDAD PROVINCIAL DE MAYNAS -IQUITOS</t>
  </si>
  <si>
    <t>01. MUNICIPALIDAD PROVINCIAL DE ALTO AMAZONAS -YURIMAGUAS</t>
  </si>
  <si>
    <t>01. MUNICIPALIDAD PROVINCIAL DE LORETO -NAUTA</t>
  </si>
  <si>
    <t>01. MUNICIPALIDAD PROVINCIAL DE MARISCAL RAMON CASTILLA -RAMON CASTILLA</t>
  </si>
  <si>
    <t>01. MUNICIPALIDAD PROVINCIAL DE REQUENA</t>
  </si>
  <si>
    <t>01. MUNICIPALIDAD PROVINCIAL DE UCAYALI -CONTAMANA</t>
  </si>
  <si>
    <t>01. MUNICIPALIDAD DISTRITAL DE BARRANCA</t>
  </si>
  <si>
    <t>01. MUNICIPALIDAD PROVINCIAL DE PUTUMAYO</t>
  </si>
  <si>
    <t>01. MUNICIPALIDAD PROVINCIAL DE TAMBOPATA</t>
  </si>
  <si>
    <t>01. MUNICIPALIDAD PROVINCIAL DE MANU</t>
  </si>
  <si>
    <t>01. MUNICIPALIDAD PROVINCIAL DE TAHUAMANU -IÑAPARI</t>
  </si>
  <si>
    <t>01. MUNICIPALIDAD PROVINCIAL DE MARISCAL NIETO -MOQUEGUA</t>
  </si>
  <si>
    <t>01. MUNICIPALIDAD PROVINCIAL DE GENERAL SANCHEZ CERRO -OMATE</t>
  </si>
  <si>
    <t>01. MUNICIPALIDAD PROVINCIAL DE ILO</t>
  </si>
  <si>
    <t>01. MUNICIPALIDAD PROVINCIAL DE PASCO -CHAUPIMARCA</t>
  </si>
  <si>
    <t>01. MUNICIPALIDAD PROVINCIAL DE DANIEL ALCIDES CARRION -YANAHUANCA</t>
  </si>
  <si>
    <t>01. MUNICIPALIDAD PROVINCIAL DE OXAPAMPA</t>
  </si>
  <si>
    <t>01. MUNICIPALIDAD PROVINCIAL DE PIURA</t>
  </si>
  <si>
    <t>01. MUNICIPALIDAD PROVINCIAL DE AYABACA</t>
  </si>
  <si>
    <t>01. MUNICIPALIDAD PROVINCIAL DE HUANCABAMBA</t>
  </si>
  <si>
    <t>01. MUNICIPALIDAD PROVINCIAL DE MORROPON -CHULUCANAS</t>
  </si>
  <si>
    <t>01. MUNICIPALIDAD PROVINCIAL DE PAITA</t>
  </si>
  <si>
    <t>01. MUNICIPALIDAD PROVINCIAL DE SULLANA</t>
  </si>
  <si>
    <t>01. MUNICIPALIDAD PROVINCIAL DE TALARA -PARIÑAS</t>
  </si>
  <si>
    <t>01. MUNICIPALIDAD PROVINCIAL DE SECHURA</t>
  </si>
  <si>
    <t>01. MUNICIPALIDAD PROVINCIAL DE PUNO</t>
  </si>
  <si>
    <t>01. MUNICIPALIDAD PROVINCIAL DE AZANGARO</t>
  </si>
  <si>
    <t>01. MUNICIPALIDAD PROVINCIAL DE CARABAYA -MACUSANI</t>
  </si>
  <si>
    <t>01. MUNICIPALIDAD PROVINCIAL DE CHUCUITO -JULI</t>
  </si>
  <si>
    <t>01. MUNICIPALIDAD PROVINCIAL DE EL COLLAO -ILAVE</t>
  </si>
  <si>
    <t>01. MUNICIPALIDAD PROVINCIAL DE HUANCANE</t>
  </si>
  <si>
    <t>01. MUNICIPALIDAD PROVINCIAL DE LAMPA</t>
  </si>
  <si>
    <t>01. MUNICIPALIDAD PROVINCIAL DE MELGAR -AYAVIRI</t>
  </si>
  <si>
    <t>01. MUNICIPALIDAD PROVINCIAL DE MOHO</t>
  </si>
  <si>
    <t>01. MUNICIPALIDAD PROVINCIAL DE SAN ANTONIO DE PUTINA -PUTINA</t>
  </si>
  <si>
    <t>01. MUNICIPALIDAD PROVINCIAL DE SAN ROMAN -JULIACA</t>
  </si>
  <si>
    <t>01. MUNICIPALIDAD PROVINCIAL DE SANDIA</t>
  </si>
  <si>
    <t>01. MUNICIPALIDAD PROVINCIAL DE YUNGUYO</t>
  </si>
  <si>
    <t>01. MUNICIPALIDAD PROVINCIAL DE MOYOBAMBA</t>
  </si>
  <si>
    <t>01. MUNICIPALIDAD PROVINCIAL DE BELLAVISTA</t>
  </si>
  <si>
    <t>01. MUNICIPALIDAD PROVINCIAL DE EL DORADO -SAN JOSE DE SISA</t>
  </si>
  <si>
    <t>01. MUNICIPALIDAD PROVINCIAL DE HUALLAGA -SAPOSOA</t>
  </si>
  <si>
    <t>01. MUNICIPALIDAD PROVINCIAL DE LAMAS</t>
  </si>
  <si>
    <t>01. MUNICIPALIDAD PROVINCIAL DE MARISCAL CACERES -JUANJUI</t>
  </si>
  <si>
    <t>01. MUNICIPALIDAD PROVINCIAL DE PICOTA</t>
  </si>
  <si>
    <t>01. MUNICIPALIDAD PROVINCIAL DE RIOJA</t>
  </si>
  <si>
    <t>01. MUNICIPALIDAD PROVINCIAL DE SAN MARTIN -TARAPOTO</t>
  </si>
  <si>
    <t>01. MUNICIPALIDAD PROVINCIAL DE TOCACHE</t>
  </si>
  <si>
    <t>01. MUNICIPALIDAD PROVINCIAL DE TACNA</t>
  </si>
  <si>
    <t>01. MUNICIPALIDAD PROVINCIAL DE CANDARAVE</t>
  </si>
  <si>
    <t>01. MUNICIPALIDAD PROVINCIAL DE JORGE BASADRE -LOCUMBA</t>
  </si>
  <si>
    <t>01. MUNICIPALIDAD PROVINCIAL DE TARATA</t>
  </si>
  <si>
    <t>01. MUNICIPALIDAD PROVINCIAL DE TUMBES</t>
  </si>
  <si>
    <t>01. MUNICIPALIDAD PROVINCIAL DE CONTRALMIRANTE VILLAR -ZORRITOS</t>
  </si>
  <si>
    <t>01. MUNICIPALIDAD PROVINCIAL DE ZARUMILLA</t>
  </si>
  <si>
    <t>01. MUNICIPALIDAD PROVINCIAL DE CORONEL PORTILLO -CALLARIA</t>
  </si>
  <si>
    <t>01. MUNICIPALIDAD PROVINCIAL DE ATALAYA -RAIMONDI</t>
  </si>
  <si>
    <t>01. MUNICIPALIDAD PROVINCIAL DE PADRE ABAD</t>
  </si>
  <si>
    <t>01. MUNICIPALIDAD PROVINCIAL DE PURUS</t>
  </si>
  <si>
    <t>017. AUTORIDAD PARA LA RECONSTRUCCIÓN CON CAMBIOS - RCC</t>
  </si>
  <si>
    <t>004. UNIDAD DE GESTION DEL PROGRAMA DE DESARROLLO ALTERNATIVO SATIPO</t>
  </si>
  <si>
    <t>002. FONDO NACIONAL DE DESARROLLO CIENTÍFICO, TECNOLÓGICO Y DE INNOVACIÓN TECNOLÓGICA - FONDECYT</t>
  </si>
  <si>
    <t>002. MC - CUSCO</t>
  </si>
  <si>
    <t>002. UNIDAD DE COORDINACION DE PROYECTOS DEL PODER JUDICIAL</t>
  </si>
  <si>
    <t>002. CONSERVACION DE BOSQUES</t>
  </si>
  <si>
    <t>003. PROGRAMA MODERNIZACION DEL SISTEMA DE ADMINISTRACION DE JUSTICIA</t>
  </si>
  <si>
    <t>002. OFICINA REGIONAL LIMA</t>
  </si>
  <si>
    <t>002. SUNARP, SEDE LIMA</t>
  </si>
  <si>
    <t>002. DIRECCION DE ECONOMIA Y FINANZAS DE LA PNP</t>
  </si>
  <si>
    <t>002. ADMINISTRACION DE LA DEUDA</t>
  </si>
  <si>
    <t>002. INVERSION PUBLICA - SUNAT</t>
  </si>
  <si>
    <t>002. USE 02 SAN MARTIN DE PORRES</t>
  </si>
  <si>
    <t>002. MEJORAMIENTO DE LA CALIDAD DE LA EDUCACION SUPERIOR</t>
  </si>
  <si>
    <t>002. INICTEL - UNI</t>
  </si>
  <si>
    <t>005. INSTITUTO NACIONAL DE SALUD MENTAL</t>
  </si>
  <si>
    <t>002. FONDO INTANGIBLE SOLIDARIO DE SALUD - FISSAL</t>
  </si>
  <si>
    <t>002. PROGRAMA NACIONAL DE EMPLEO JUVENIL "JÓVENES PRODUCTIVOS"</t>
  </si>
  <si>
    <t>006. PROGRAMA SUBSECTORIAL DE IRRIGACION - PSI</t>
  </si>
  <si>
    <t>002. PROGRAMA DE DESARROLLO DE SANIDAD AGROPECUARIA - PRODESA</t>
  </si>
  <si>
    <t>013. ESTACION EXPERIMENTAL AGRARIA EL PORVENIR - SAN MARTIN</t>
  </si>
  <si>
    <t>002. MODERNIZACION DE LA GESTION DE LOS RECURSOS HIDRICOS</t>
  </si>
  <si>
    <t>002. PROGRAMA DE DESARROLLO FORESTAL SOSTENIBLE, INCLUSIVO Y COMPETITIVO EN LA AMAZONIA PERUANA</t>
  </si>
  <si>
    <t>005. DIRECCION GENERAL DE ELECTRIFICACION RURAL</t>
  </si>
  <si>
    <t>002. GESTIÓN DE PROYECTOS Y FORTALECIMIENTO DE CAPACIDADES</t>
  </si>
  <si>
    <t>003. GERENCIA ADMINISTRATIVA DE AREQUIPA</t>
  </si>
  <si>
    <t>002. COMANDO CONJUNTO DE LAS FUERZAS ARMADAS</t>
  </si>
  <si>
    <t>004. PLAN COPESCO NACIONAL</t>
  </si>
  <si>
    <t>007. PROVIAS NACIONAL</t>
  </si>
  <si>
    <t>004. PROGRAMA NACIONAL DE SANEAMIENTO URBANO</t>
  </si>
  <si>
    <t>003. FOMENTO AL CONSUMO HUMANO DIRECTO - A COMER PESCADO</t>
  </si>
  <si>
    <t>006. PROGRAMA INTEGRAL NACIONAL PARA EL BIENESTAR FAMILIAR - INABIF</t>
  </si>
  <si>
    <t>003. PROGRAMA NACIONAL CUNA MAS -PNCM</t>
  </si>
  <si>
    <t>002. GERENCIA SUB REGIONAL BAGUA</t>
  </si>
  <si>
    <t>003. SUB REGION PACIFICO</t>
  </si>
  <si>
    <t>002. SEDE CHANKA</t>
  </si>
  <si>
    <t>002. TRABAJO AREQUIPA</t>
  </si>
  <si>
    <t>008. PROGRAMA REGIONAL DE IRRIGACION Y DESARROLLO RURAL INTEGRADO - PRIDER</t>
  </si>
  <si>
    <t>002. CHOTA</t>
  </si>
  <si>
    <t>002. PLAN COPESCO</t>
  </si>
  <si>
    <t>002. GERENCIA SUB-REGIONAL TAYACAJA</t>
  </si>
  <si>
    <t>100. AGRICULTURA HUANUCO</t>
  </si>
  <si>
    <t>002. PROYECTO ESPECIAL TAMBO-CCARACOCHA</t>
  </si>
  <si>
    <t>002. PRODUCCION JUNIN</t>
  </si>
  <si>
    <t>005. PROYECTO ESPECIAL CHAVIMOCHIC</t>
  </si>
  <si>
    <t>002. PROYECTO ESPECIAL OLMOS - TINAJONES</t>
  </si>
  <si>
    <t>002. ALTO AMAZONAS - YURIMAGUAS</t>
  </si>
  <si>
    <t>002. SUB REGION MANU</t>
  </si>
  <si>
    <t>002. PROYECTO ESPECIAL PASTO GRANDE</t>
  </si>
  <si>
    <t>002. PASCO - SELVA CENTRAL</t>
  </si>
  <si>
    <t>002. GERENCIA LUCIANO CASTILLO COLONNA</t>
  </si>
  <si>
    <t>002. PRODUCCION PUNO</t>
  </si>
  <si>
    <t>002. ALTO HUALLAGA - TOCACHE</t>
  </si>
  <si>
    <t>002. PROYECTO ESPECIAL RECURSOS HIDRICOS TACNA</t>
  </si>
  <si>
    <t>100. AGRICULTURA TUMBES</t>
  </si>
  <si>
    <t>002. PURUS</t>
  </si>
  <si>
    <t>002. LIMA SUR</t>
  </si>
  <si>
    <t>300. EDUCACION CALLAO</t>
  </si>
  <si>
    <t>02. MUNICIPALIDAD DISTRITAL DE ASUNCION</t>
  </si>
  <si>
    <t>02. MUNICIPALIDAD DISTRITAL DE ARAMANGO</t>
  </si>
  <si>
    <t>02. MUNICIPALIDAD DISTRITAL DE CHISQUILLA</t>
  </si>
  <si>
    <t>02. MUNICIPALIDAD DISTRITAL DE EL CENEPA</t>
  </si>
  <si>
    <t>02. MUNICIPALIDAD DISTRITAL DE CAMPORREDONDO</t>
  </si>
  <si>
    <t>02. MUNICIPALIDAD DISTRITAL DE CHIRIMOTO</t>
  </si>
  <si>
    <t>02. MUNICIPALIDAD DISTRITAL DE CAJARURO</t>
  </si>
  <si>
    <t>02. MUNICIPALIDAD DISTRITAL DE COCHABAMBA</t>
  </si>
  <si>
    <t>02. MUNICIPALIDAD DISTRITAL DE CORIS</t>
  </si>
  <si>
    <t>02. MUNICIPALIDAD DISTRITAL DE ACZO</t>
  </si>
  <si>
    <t>02. MUNICIPALIDAD DISTRITAL DE ACOCHACA</t>
  </si>
  <si>
    <t>02. MUNICIPALIDAD DISTRITAL DE ABELARDO PARDO LEZAMETA</t>
  </si>
  <si>
    <t>02. MUNICIPALIDAD DISTRITAL DE ACOPAMPA</t>
  </si>
  <si>
    <t>02. MUNICIPALIDAD DISTRITAL DE SAN NICOLAS</t>
  </si>
  <si>
    <t>02. MUNICIPALIDAD DISTRITAL DE BUENA VISTA ALTA</t>
  </si>
  <si>
    <t>02. MUNICIPALIDAD DISTRITAL DE ACO</t>
  </si>
  <si>
    <t>02. MUNICIPALIDAD DISTRITAL DE ANRA</t>
  </si>
  <si>
    <t>02. MUNICIPALIDAD DISTRITAL DE COCHAPETI</t>
  </si>
  <si>
    <t>02. MUNICIPALIDAD DISTRITAL DE HUALLANCA</t>
  </si>
  <si>
    <t>02. MUNICIPALIDAD DISTRITAL DE CASCA</t>
  </si>
  <si>
    <t>02. MUNICIPALIDAD DISTRITAL DE ACAS</t>
  </si>
  <si>
    <t>02. MUNICIPALIDAD DISTRITAL DE BOLOGNESI</t>
  </si>
  <si>
    <t>02. MUNICIPALIDAD DISTRITAL DE HUAYLLAN</t>
  </si>
  <si>
    <t>02. MUNICIPALIDAD DISTRITAL DE CATAC</t>
  </si>
  <si>
    <t>02. MUNICIPALIDAD DISTRITAL DE CACERES DEL PERU</t>
  </si>
  <si>
    <t>02. MUNICIPALIDAD DISTRITAL DE ACOBAMBA</t>
  </si>
  <si>
    <t>02. MUNICIPALIDAD DISTRITAL DE CASCAPARA</t>
  </si>
  <si>
    <t>02. MUNICIPALIDAD DISTRITAL DE CHACOCHE</t>
  </si>
  <si>
    <t>02. MUNICIPALIDAD DISTRITAL DE ANDARAPA</t>
  </si>
  <si>
    <t>02. MUNICIPALIDAD DISTRITAL DE EL ORO</t>
  </si>
  <si>
    <t>02. MUNICIPALIDAD DISTRITAL DE CAPAYA</t>
  </si>
  <si>
    <t>02. MUNICIPALIDAD DISTRITAL DE COTABAMBAS</t>
  </si>
  <si>
    <t>02. MUNICIPALIDAD DISTRITAL DE ANCO-HUALLO</t>
  </si>
  <si>
    <t>02. MUNICIPALIDAD DISTRITAL DE CURPAHUASI</t>
  </si>
  <si>
    <t>02. MUNICIPALIDAD DISTRITAL DE ALTO SELVA ALEGRE</t>
  </si>
  <si>
    <t>02. MUNICIPALIDAD DISTRITAL DE JOSE MARIA QUIMPER</t>
  </si>
  <si>
    <t>02. MUNICIPALIDAD DISTRITAL DE ACARI</t>
  </si>
  <si>
    <t>02. MUNICIPALIDAD DISTRITAL DE ANDAGUA</t>
  </si>
  <si>
    <t>02. MUNICIPALIDAD DISTRITAL DE ACHOMA</t>
  </si>
  <si>
    <t>02. MUNICIPALIDAD DISTRITAL DE ANDARAY</t>
  </si>
  <si>
    <t>02. MUNICIPALIDAD DISTRITAL DE COCACHACRA</t>
  </si>
  <si>
    <t>02. MUNICIPALIDAD DISTRITAL DE ALCA</t>
  </si>
  <si>
    <t>02. MUNICIPALIDAD DISTRITAL DE ACOCRO</t>
  </si>
  <si>
    <t>02. MUNICIPALIDAD DISTRITAL DE CHUSCHI</t>
  </si>
  <si>
    <t>02. MUNICIPALIDAD DISTRITAL DE CARAPO</t>
  </si>
  <si>
    <t>02. MUNICIPALIDAD DISTRITAL DE AYAHUANCO</t>
  </si>
  <si>
    <t>02. MUNICIPALIDAD DISTRITAL DE ANCO</t>
  </si>
  <si>
    <t>02. MUNICIPALIDAD DISTRITAL DE AUCARA</t>
  </si>
  <si>
    <t>02. MUNICIPALIDAD DISTRITAL DE CHUMPI</t>
  </si>
  <si>
    <t>02. MUNICIPALIDAD DISTRITAL DE COLTA</t>
  </si>
  <si>
    <t>02. MUNICIPALIDAD DISTRITAL DE BELEN</t>
  </si>
  <si>
    <t>02. MUNICIPALIDAD DISTRITAL DE ALCAMENCA</t>
  </si>
  <si>
    <t>02. MUNICIPALIDAD DISTRITAL DE ACCOMARCA</t>
  </si>
  <si>
    <t>02. MUNICIPALIDAD DISTRITAL DE CACHACHI</t>
  </si>
  <si>
    <t>02. MUNICIPALIDAD DISTRITAL DE CHUMUCH</t>
  </si>
  <si>
    <t>02. MUNICIPALIDAD DISTRITAL DE CHILETE</t>
  </si>
  <si>
    <t>02. MUNICIPALIDAD DISTRITAL DE CALLAYUC</t>
  </si>
  <si>
    <t>02. MUNICIPALIDAD DISTRITAL DE CHUGUR</t>
  </si>
  <si>
    <t>02. MUNICIPALIDAD DISTRITAL DE BELLAVISTA</t>
  </si>
  <si>
    <t>02. MUNICIPALIDAD DISTRITAL DE CHIRINOS</t>
  </si>
  <si>
    <t>02. MUNICIPALIDAD DISTRITAL DE CHANCAY</t>
  </si>
  <si>
    <t>02. MUNICIPALIDAD DISTRITAL DE BOLIVAR</t>
  </si>
  <si>
    <t>02. MUNICIPALIDAD DISTRITAL DE SAN BERNARDINO</t>
  </si>
  <si>
    <t>02. MUNICIPALIDAD DISTRITAL DE ANDABAMBA</t>
  </si>
  <si>
    <t>02. MUNICIPALIDAD DISTRITAL DE CCORCA</t>
  </si>
  <si>
    <t>02. MUNICIPALIDAD DISTRITAL DE ACOPIA</t>
  </si>
  <si>
    <t>02. MUNICIPALIDAD DISTRITAL DE ANCAHUASI</t>
  </si>
  <si>
    <t>02. MUNICIPALIDAD DISTRITAL DE COYA</t>
  </si>
  <si>
    <t>02. MUNICIPALIDAD DISTRITAL DE CHECCA</t>
  </si>
  <si>
    <t>02. MUNICIPALIDAD DISTRITAL DE CHECACUPE</t>
  </si>
  <si>
    <t>02. MUNICIPALIDAD DISTRITAL DE CAPACMARCA</t>
  </si>
  <si>
    <t>02. MUNICIPALIDAD DISTRITAL DE CONDOROMA</t>
  </si>
  <si>
    <t>02. MUNICIPALIDAD DISTRITAL DE ECHARATE</t>
  </si>
  <si>
    <t>02. MUNICIPALIDAD DISTRITAL DE ACCHA</t>
  </si>
  <si>
    <t>02. MUNICIPALIDAD DISTRITAL DE CAICAY</t>
  </si>
  <si>
    <t>02. MUNICIPALIDAD DISTRITAL DE ANDAHUAYLILLAS</t>
  </si>
  <si>
    <t>02. MUNICIPALIDAD DISTRITAL DE CHINCHERO</t>
  </si>
  <si>
    <t>02. MUNICIPALIDAD DISTRITAL DE ACOBAMBILLA</t>
  </si>
  <si>
    <t>02. MUNICIPALIDAD DISTRITAL DE ANCHONGA</t>
  </si>
  <si>
    <t>02. MUNICIPALIDAD DISTRITAL DE ARMA</t>
  </si>
  <si>
    <t>02. MUNICIPALIDAD DISTRITAL DE AYAVI</t>
  </si>
  <si>
    <t>02. MUNICIPALIDAD DISTRITAL DE ACOSTAMBO</t>
  </si>
  <si>
    <t>02. MUNICIPALIDAD DISTRITAL DE AMARILIS</t>
  </si>
  <si>
    <t>02. MUNICIPALIDAD DISTRITAL DE CAYNA</t>
  </si>
  <si>
    <t>07. MUNICIPALIDAD DISTRITAL DE CHUQUIS</t>
  </si>
  <si>
    <t>02. MUNICIPALIDAD DISTRITAL DE CANCHABAMBA</t>
  </si>
  <si>
    <t>02. MUNICIPALIDAD DISTRITAL DE ARANCAY</t>
  </si>
  <si>
    <t>02. MUNICIPALIDAD DISTRITAL DE DANIEL ALOMIAS ROBLES</t>
  </si>
  <si>
    <t>02. MUNICIPALIDAD DISTRITAL DE CHOLON</t>
  </si>
  <si>
    <t>02. MUNICIPALIDAD DISTRITAL DE CHAGLLA</t>
  </si>
  <si>
    <t>02. MUNICIPALIDAD DISTRITAL DE CODO DEL POZUZO</t>
  </si>
  <si>
    <t>02. MUNICIPALIDAD DISTRITAL DE BAÑOS</t>
  </si>
  <si>
    <t>02. MUNICIPALIDAD DISTRITAL DE CAHUAC</t>
  </si>
  <si>
    <t>02. MUNICIPALIDAD DISTRITAL DE LA TINGUIÑA</t>
  </si>
  <si>
    <t>02. MUNICIPALIDAD DISTRITAL DE ALTO LARAN</t>
  </si>
  <si>
    <t>02. MUNICIPALIDAD DISTRITAL DE CHANGUILLO</t>
  </si>
  <si>
    <t>02. MUNICIPALIDAD DISTRITAL DE LLIPATA</t>
  </si>
  <si>
    <t>02. MUNICIPALIDAD DISTRITAL DE HUANCANO</t>
  </si>
  <si>
    <t>04. MUNICIPALIDAD DISTRITAL DE CARHUACALLANGA</t>
  </si>
  <si>
    <t>02. MUNICIPALIDAD DISTRITAL DE PERENE</t>
  </si>
  <si>
    <t>02. MUNICIPALIDAD DISTRITAL DE ACOLLA</t>
  </si>
  <si>
    <t>02. MUNICIPALIDAD DISTRITAL DE CARHUAMAYO</t>
  </si>
  <si>
    <t>02. MUNICIPALIDAD DISTRITAL DE COVIRIALI</t>
  </si>
  <si>
    <t>02. MUNICIPALIDAD DISTRITAL DE CHACAPALPA</t>
  </si>
  <si>
    <t>02. MUNICIPALIDAD DISTRITAL DE AHUAC</t>
  </si>
  <si>
    <t>02. MUNICIPALIDAD DISTRITAL DE EL PORVENIR</t>
  </si>
  <si>
    <t>02. MUNICIPALIDAD DISTRITAL DE CHICAMA</t>
  </si>
  <si>
    <t>02. MUNICIPALIDAD DISTRITAL DE BAMBAMARCA</t>
  </si>
  <si>
    <t>02. MUNICIPALIDAD DISTRITAL DE PACANGA</t>
  </si>
  <si>
    <t>02. MUNICIPALIDAD DISTRITAL DE CALAMARCA</t>
  </si>
  <si>
    <t>02. MUNICIPALIDAD DISTRITAL DE AGALLPAMPA</t>
  </si>
  <si>
    <t>02. MUNICIPALIDAD DISTRITAL DE GUADALUPE</t>
  </si>
  <si>
    <t>02. MUNICIPALIDAD DISTRITAL DE BULDIBUYO</t>
  </si>
  <si>
    <t>02. MUNICIPALIDAD DISTRITAL DE CHUGAY</t>
  </si>
  <si>
    <t>02. MUNICIPALIDAD DISTRITAL DE ANGASMARCA</t>
  </si>
  <si>
    <t>02. MUNICIPALIDAD DISTRITAL DE LUCMA</t>
  </si>
  <si>
    <t>02. MUNICIPALIDAD DISTRITAL DE CHAO</t>
  </si>
  <si>
    <t>02. MUNICIPALIDAD DISTRITAL DE CHONGOYAPE</t>
  </si>
  <si>
    <t>02. MUNICIPALIDAD DISTRITAL DE CAÑARIS</t>
  </si>
  <si>
    <t>02. MUNICIPALIDAD DISTRITAL DE CHOCHOPE</t>
  </si>
  <si>
    <t>02. MUNICIPALIDAD DISTRITAL DE ANCON</t>
  </si>
  <si>
    <t>02. MUNICIPALIDAD DISTRITAL DE PARAMONGA</t>
  </si>
  <si>
    <t>02. MUNICIPALIDAD DISTRITAL DE COPA</t>
  </si>
  <si>
    <t>02. MUNICIPALIDAD DISTRITAL DE ARAHUAY</t>
  </si>
  <si>
    <t>02. MUNICIPALIDAD DISTRITAL DE ASIA</t>
  </si>
  <si>
    <t>02. MUNICIPALIDAD DISTRITAL DE ATAVILLOS ALTO</t>
  </si>
  <si>
    <t>02. MUNICIPALIDAD DISTRITAL DE ANTIOQUIA</t>
  </si>
  <si>
    <t>02. MUNICIPALIDAD DISTRITAL DE AMBAR</t>
  </si>
  <si>
    <t>02. MUNICIPALIDAD DISTRITAL DE ANDAJES</t>
  </si>
  <si>
    <t>02. MUNICIPALIDAD DISTRITAL DE ALIS</t>
  </si>
  <si>
    <t>02. MUNICIPALIDAD DISTRITAL DE ALTO NANAY</t>
  </si>
  <si>
    <t>02. MUNICIPALIDAD DISTRITAL DE BALSAPUERTO</t>
  </si>
  <si>
    <t>02. MUNICIPALIDAD DISTRITAL DE PARINARI</t>
  </si>
  <si>
    <t>02. MUNICIPALIDAD DISTRITAL DE PEBAS</t>
  </si>
  <si>
    <t>02. MUNICIPALIDAD DISTRITAL DE ALTO TAPICHE</t>
  </si>
  <si>
    <t>02. MUNICIPALIDAD DISTRITAL DE INAHUAYA</t>
  </si>
  <si>
    <t>02. MUNICIPALIDAD DISTRITAL DE CAHUAPANAS</t>
  </si>
  <si>
    <t>02. MUNICIPALIDAD DISTRITAL DE ROSA PANDURO</t>
  </si>
  <si>
    <t>02. MUNICIPALIDAD DISTRITAL DE INAMBARI</t>
  </si>
  <si>
    <t>02. MUNICIPALIDAD DISTRITAL DE FITZCARRALD</t>
  </si>
  <si>
    <t>02. MUNICIPALIDAD DISTRITAL DE IBERIA</t>
  </si>
  <si>
    <t>02. MUNICIPALIDAD DISTRITAL DE CARUMAS</t>
  </si>
  <si>
    <t>02. MUNICIPALIDAD DISTRITAL DE CHOJATA</t>
  </si>
  <si>
    <t>02. MUNICIPALIDAD DISTRITAL DE EL ALGARROBAL</t>
  </si>
  <si>
    <t>02. MUNICIPALIDAD DISTRITAL DE HUACHON</t>
  </si>
  <si>
    <t>02. MUNICIPALIDAD DISTRITAL DE CHACAYAN</t>
  </si>
  <si>
    <t>02. MUNICIPALIDAD DISTRITAL DE CHONTABAMBA</t>
  </si>
  <si>
    <t>04. MUNICIPALIDAD DISTRITAL DE CASTILLA</t>
  </si>
  <si>
    <t>02. MUNICIPALIDAD DISTRITAL DE FRIAS</t>
  </si>
  <si>
    <t>02. MUNICIPALIDAD DISTRITAL DE CANCHAQUE</t>
  </si>
  <si>
    <t>02. MUNICIPALIDAD DISTRITAL DE BUENOS AIRES</t>
  </si>
  <si>
    <t>02. MUNICIPALIDAD DISTRITAL DE AMOTAPE</t>
  </si>
  <si>
    <t>02. MUNICIPALIDAD DISTRITAL DE EL ALTO</t>
  </si>
  <si>
    <t>02. MUNICIPALIDAD DISTRITAL DE BELLAVISTA DE LA UNION</t>
  </si>
  <si>
    <t>02. MUNICIPALIDAD DISTRITAL DE ACORA</t>
  </si>
  <si>
    <t>02. MUNICIPALIDAD DISTRITAL DE ACHAYA</t>
  </si>
  <si>
    <t>02. MUNICIPALIDAD DISTRITAL DE AJOYANI</t>
  </si>
  <si>
    <t>02. MUNICIPALIDAD DISTRITAL DE DESAGUADERO</t>
  </si>
  <si>
    <t>02. MUNICIPALIDAD DISTRITAL DE CAPASO</t>
  </si>
  <si>
    <t>02. MUNICIPALIDAD DISTRITAL DE COJATA</t>
  </si>
  <si>
    <t>02. MUNICIPALIDAD DISTRITAL DE CABANILLA</t>
  </si>
  <si>
    <t>02. MUNICIPALIDAD DISTRITAL DE ANTAUTA</t>
  </si>
  <si>
    <t>02. MUNICIPALIDAD DISTRITAL DE CONIMA</t>
  </si>
  <si>
    <t>02. MUNICIPALIDAD DISTRITAL DE ANANEA</t>
  </si>
  <si>
    <t>02. MUNICIPALIDAD DISTRITAL DE CABANA</t>
  </si>
  <si>
    <t>02. MUNICIPALIDAD DISTRITAL DE CUYOCUYO</t>
  </si>
  <si>
    <t>02. MUNICIPALIDAD DISTRITAL DE ANAPIA</t>
  </si>
  <si>
    <t>02. MUNICIPALIDAD DISTRITAL DE CALZADA</t>
  </si>
  <si>
    <t>02. MUNICIPALIDAD DISTRITAL DE ALTO BIAVO</t>
  </si>
  <si>
    <t>02. MUNICIPALIDAD DISTRITAL DE AGUA BLANCA</t>
  </si>
  <si>
    <t>02. MUNICIPALIDAD DISTRITAL DE ALTO SAPOSOA</t>
  </si>
  <si>
    <t>02. MUNICIPALIDAD DISTRITAL DE ALONSO DE ALVARADO</t>
  </si>
  <si>
    <t>02. MUNICIPALIDAD DISTRITAL DE CAMPANILLA</t>
  </si>
  <si>
    <t>02. MUNICIPALIDAD DISTRITAL DE AWAJUN</t>
  </si>
  <si>
    <t>02. MUNICIPALIDAD DISTRITAL DE ALBERTO LEVEAU</t>
  </si>
  <si>
    <t>02. MUNICIPALIDAD DISTRITAL DE NUEVO PROGRESO</t>
  </si>
  <si>
    <t>02. MUNICIPALIDAD DISTRITAL DE ALTO DE LA ALIANZA</t>
  </si>
  <si>
    <t>02. MUNICIPALIDAD DISTRITAL DE CAIRANI</t>
  </si>
  <si>
    <t>02. MUNICIPALIDAD DISTRITAL DE ILABAYA</t>
  </si>
  <si>
    <t>02. MUNICIPALIDAD DISTRITAL DE CHUCATAMANI</t>
  </si>
  <si>
    <t>02. MUNICIPALIDAD DISTRITAL DE CORRALES</t>
  </si>
  <si>
    <t>02. MUNICIPALIDAD DISTRITAL DE CASITAS</t>
  </si>
  <si>
    <t>02. MUNICIPALIDAD DISTRITAL DE AGUAS VERDES</t>
  </si>
  <si>
    <t>02. MUNICIPALIDAD DISTRITAL DE CAMPOVERDE</t>
  </si>
  <si>
    <t>02. MUNICIPALIDAD DISTRITAL DE SEPAHUA</t>
  </si>
  <si>
    <t>02. MUNICIPALIDAD DISTRITAL DE IRAZOLA</t>
  </si>
  <si>
    <t>003. ZONA ARQUEOLÓGICA CARAL</t>
  </si>
  <si>
    <t>003. CORTE SUPERIOR DE JUSTICIA DE LIMA</t>
  </si>
  <si>
    <t>003. GESTIÓN INTEGRAL DE LA CALIDAD AMBIENTAL</t>
  </si>
  <si>
    <t>003. OFICINA REGIONAL NORTE CHICLAYO</t>
  </si>
  <si>
    <t>003. SUNARP, SEDE CHICLAYO</t>
  </si>
  <si>
    <t>003. REGION POLICIAL PIURA</t>
  </si>
  <si>
    <t>004. UNIDAD DE COORDINACION DE COOPERACIÓN TÉCNICA Y FINANCIERA</t>
  </si>
  <si>
    <t>003. MEJORAMIENTO DEL SISTEMA DE INFORMACIÓN DE LA SUNAT - MSI</t>
  </si>
  <si>
    <t>003. USE 03 CERCADO</t>
  </si>
  <si>
    <t>007. INSTITUTO NACIONAL DE CIENCIAS NEUROLÓGICAS</t>
  </si>
  <si>
    <t>005. PROGRAMA PARA LA GENERACION DE EMPLEO SOCIAL INCLUSIVO "TRABAJA PERÚ"</t>
  </si>
  <si>
    <t>011. PROGRAMA DE DESARROLLO PRODUCTIVO AGRARIO RURAL - AGRORURAL</t>
  </si>
  <si>
    <t>014. ESTACION EXPERIMENTAL AGRARIA ILLPA - PUNO</t>
  </si>
  <si>
    <t>004. GERENCIA ADMINISTRATIVA DE LAMBAYEQUE</t>
  </si>
  <si>
    <t>003. EJERCITO PERUANO</t>
  </si>
  <si>
    <t>005. VENTANILLA UNICA DE COMERCIO EXTERIOR - SEGUNDA ETAPA</t>
  </si>
  <si>
    <t>010. PROVIAS DESCENTRALIZADO</t>
  </si>
  <si>
    <t>005. PROGRAMA NACIONAL DE SANEAMIENTO RURAL</t>
  </si>
  <si>
    <t>004. PROGRAMA NACIONAL DE INNOVACION PARA LA COMPETITIVIDAD Y PRODUCTIVIDAD</t>
  </si>
  <si>
    <t>009. PROGRAMA NACIONAL CONTRA LA VIOLENCIA FAMILIAR Y SEXUAL - PNCVFS</t>
  </si>
  <si>
    <t>004. FONDO DE COOPERACION PARA EL DESARROLLO SOCIAL -FONCODES</t>
  </si>
  <si>
    <t>003. GERENCIA SUB REGIONAL CONDORCANQUI</t>
  </si>
  <si>
    <t>007. PROYECTO ESPECIAL CHINECAS</t>
  </si>
  <si>
    <t>003. SUB REGION CHINCHEROS</t>
  </si>
  <si>
    <t>004. PROYECTO ESPECIAL COPASA</t>
  </si>
  <si>
    <t>100. AGRICULTURA AYACUCHO</t>
  </si>
  <si>
    <t>003. CUTERVO</t>
  </si>
  <si>
    <t>003. PLAN MERISS</t>
  </si>
  <si>
    <t>005. GERENCIA SUB-REGIONAL CHURCAMPA</t>
  </si>
  <si>
    <t>200. TRANSPORTES HUANUCO</t>
  </si>
  <si>
    <t>100. AGRICULTURA ICA</t>
  </si>
  <si>
    <t>100. AGRICULTURA JUNIN</t>
  </si>
  <si>
    <t>100. AGRICULTURA LA LIBERTAD</t>
  </si>
  <si>
    <t>004. AUTORIDAD PORTUARIA REGIONAL LAMBAYEQUE</t>
  </si>
  <si>
    <t>003. UCAYALI - CONTAMANA</t>
  </si>
  <si>
    <t>021. PROYECTO ESPECIAL MADRE DE DIOS</t>
  </si>
  <si>
    <t>003. SUB REGION DE DESARROLLO ILO</t>
  </si>
  <si>
    <t>003. SUB REGION DANIEL ALCIDES CARRION</t>
  </si>
  <si>
    <t>003. GERENCIA SUB REGIONAL MORROPON HUANCABAMBA</t>
  </si>
  <si>
    <t>003. PROGRAMA REGIONAL DE RIEGO Y DRENAJE</t>
  </si>
  <si>
    <t>003. PESQUERIA SAN MARTIN</t>
  </si>
  <si>
    <t>100. AGRICULTURA TACNA</t>
  </si>
  <si>
    <t>200. TRANSPORTES TUMBES</t>
  </si>
  <si>
    <t>003. RAYMONDI</t>
  </si>
  <si>
    <t>100. AGRICULTURA LIMA</t>
  </si>
  <si>
    <t>301. COLEGIO MILITAR LEONCIO PRADO</t>
  </si>
  <si>
    <t>03. MUNICIPALIDAD DISTRITAL DE BALSAS</t>
  </si>
  <si>
    <t>03. MUNICIPALIDAD DISTRITAL DE COPALLIN</t>
  </si>
  <si>
    <t>03. MUNICIPALIDAD DISTRITAL DE CHURUJA</t>
  </si>
  <si>
    <t>03. MUNICIPALIDAD DISTRITAL DE RIO SANTIAGO</t>
  </si>
  <si>
    <t>03. MUNICIPALIDAD DISTRITAL DE COCABAMBA</t>
  </si>
  <si>
    <t>03. MUNICIPALIDAD DISTRITAL DE COCHAMAL</t>
  </si>
  <si>
    <t>03. MUNICIPALIDAD DISTRITAL DE CUMBA</t>
  </si>
  <si>
    <t>03. MUNICIPALIDAD DISTRITAL DE COLCABAMBA</t>
  </si>
  <si>
    <t>03. MUNICIPALIDAD DISTRITAL DE HUACLLAN</t>
  </si>
  <si>
    <t>03. MUNICIPALIDAD DISTRITAL DE CHACCHO</t>
  </si>
  <si>
    <t>03. MUNICIPALIDAD DISTRITAL DE ANTONIO RAYMONDI</t>
  </si>
  <si>
    <t>03. MUNICIPALIDAD DISTRITAL DE AMASHCA</t>
  </si>
  <si>
    <t>03. MUNICIPALIDAD DISTRITAL DE YAUYA</t>
  </si>
  <si>
    <t>03. MUNICIPALIDAD DISTRITAL DE COMANDANTE NOEL</t>
  </si>
  <si>
    <t>03. MUNICIPALIDAD DISTRITAL DE BAMBAS</t>
  </si>
  <si>
    <t>03. MUNICIPALIDAD DISTRITAL DE CAJAY</t>
  </si>
  <si>
    <t>03. MUNICIPALIDAD DISTRITAL DE CULEBRAS</t>
  </si>
  <si>
    <t>03. MUNICIPALIDAD DISTRITAL DE HUATA</t>
  </si>
  <si>
    <t>03. MUNICIPALIDAD DISTRITAL DE ELEAZAR GUZMAN BARRON</t>
  </si>
  <si>
    <t>03. MUNICIPALIDAD DISTRITAL DE CAJAMARQUILLA</t>
  </si>
  <si>
    <t>03. MUNICIPALIDAD DISTRITAL DE CONCHUCOS</t>
  </si>
  <si>
    <t>03. MUNICIPALIDAD DISTRITAL DE PAROBAMBA</t>
  </si>
  <si>
    <t>03. MUNICIPALIDAD DISTRITAL DE COTAPARACO</t>
  </si>
  <si>
    <t>03. MUNICIPALIDAD DISTRITAL DE COISHCO</t>
  </si>
  <si>
    <t>03. MUNICIPALIDAD DISTRITAL DE ALFONSO UGARTE</t>
  </si>
  <si>
    <t>03. MUNICIPALIDAD DISTRITAL DE MANCOS</t>
  </si>
  <si>
    <t>03. MUNICIPALIDAD DISTRITAL DE CIRCA</t>
  </si>
  <si>
    <t>03. MUNICIPALIDAD DISTRITAL DE CHIARA</t>
  </si>
  <si>
    <t>03. MUNICIPALIDAD DISTRITAL DE HUAQUIRCA</t>
  </si>
  <si>
    <t>03. MUNICIPALIDAD DISTRITAL DE CARAYBAMBA</t>
  </si>
  <si>
    <t>03. MUNICIPALIDAD DISTRITAL DE COYLLURQUI</t>
  </si>
  <si>
    <t>03. MUNICIPALIDAD DISTRITAL DE COCHARCAS</t>
  </si>
  <si>
    <t>03. MUNICIPALIDAD DISTRITAL DE GAMARRA</t>
  </si>
  <si>
    <t>03. MUNICIPALIDAD DISTRITAL DE CAYMA</t>
  </si>
  <si>
    <t>03. MUNICIPALIDAD DISTRITAL DE MARIANO NICOLAS VALCARCEL</t>
  </si>
  <si>
    <t>03. MUNICIPALIDAD DISTRITAL DE ATICO</t>
  </si>
  <si>
    <t>03. MUNICIPALIDAD DISTRITAL DE AYO</t>
  </si>
  <si>
    <t>03. MUNICIPALIDAD DISTRITAL DE CABANACONDE</t>
  </si>
  <si>
    <t>03. MUNICIPALIDAD DISTRITAL DE CAYARANI</t>
  </si>
  <si>
    <t>03. MUNICIPALIDAD DISTRITAL DE DEAN VALDIVIA</t>
  </si>
  <si>
    <t>03. MUNICIPALIDAD DISTRITAL DE CHARCANA</t>
  </si>
  <si>
    <t>03. MUNICIPALIDAD DISTRITAL DE ACOS VINCHOS</t>
  </si>
  <si>
    <t>03. MUNICIPALIDAD DISTRITAL DE LOS MOROCHUCOS</t>
  </si>
  <si>
    <t>03. MUNICIPALIDAD DISTRITAL DE SACSAMARCA</t>
  </si>
  <si>
    <t>03. MUNICIPALIDAD DISTRITAL DE HUAMANGUILLA</t>
  </si>
  <si>
    <t>03. MUNICIPALIDAD DISTRITAL DE AYNA</t>
  </si>
  <si>
    <t>03. MUNICIPALIDAD DISTRITAL DE CABANA</t>
  </si>
  <si>
    <t>03. MUNICIPALIDAD DISTRITAL DE CORONEL CASTAÑEDA</t>
  </si>
  <si>
    <t>03. MUNICIPALIDAD DISTRITAL DE CORCULLA</t>
  </si>
  <si>
    <t>03. MUNICIPALIDAD DISTRITAL DE CHALCOS</t>
  </si>
  <si>
    <t>03. MUNICIPALIDAD DISTRITAL DE APONGO</t>
  </si>
  <si>
    <t>03. MUNICIPALIDAD DISTRITAL DE CARHUANCA</t>
  </si>
  <si>
    <t>03. MUNICIPALIDAD DISTRITAL DE CHETILLA</t>
  </si>
  <si>
    <t>03. MUNICIPALIDAD DISTRITAL DE CONDEBAMBA</t>
  </si>
  <si>
    <t>03. MUNICIPALIDAD DISTRITAL DE CORTEGANA</t>
  </si>
  <si>
    <t>03. MUNICIPALIDAD DISTRITAL DE CHADIN</t>
  </si>
  <si>
    <t>03. MUNICIPALIDAD DISTRITAL DE CUPISNIQUE</t>
  </si>
  <si>
    <t>03. MUNICIPALIDAD DISTRITAL DE CHOROS</t>
  </si>
  <si>
    <t>03. MUNICIPALIDAD DISTRITAL DE HUALGAYOC</t>
  </si>
  <si>
    <t>03. MUNICIPALIDAD DISTRITAL DE CHONTALI</t>
  </si>
  <si>
    <t>03. MUNICIPALIDAD DISTRITAL DE HUARANGO</t>
  </si>
  <si>
    <t>03. MUNICIPALIDAD DISTRITAL DE EDUARDO VILLANUEVA</t>
  </si>
  <si>
    <t>03. MUNICIPALIDAD DISTRITAL DE CALQUIS</t>
  </si>
  <si>
    <t>03. MUNICIPALIDAD DISTRITAL DE SAN LUIS</t>
  </si>
  <si>
    <t>03. MUNICIPALIDAD DISTRITAL DE CATACHE</t>
  </si>
  <si>
    <t>03. MUNICIPALIDAD DISTRITAL DE CARMEN DE LA LEGUA REYNOSO</t>
  </si>
  <si>
    <t>03. MUNICIPALIDAD DISTRITAL DE POROY</t>
  </si>
  <si>
    <t>03. MUNICIPALIDAD DISTRITAL DE ACOS</t>
  </si>
  <si>
    <t>03. MUNICIPALIDAD DISTRITAL DE CACHIMAYO</t>
  </si>
  <si>
    <t>03. MUNICIPALIDAD DISTRITAL DE LAMAY</t>
  </si>
  <si>
    <t>03. MUNICIPALIDAD DISTRITAL DE KUNTURKANKI</t>
  </si>
  <si>
    <t>03. MUNICIPALIDAD DISTRITAL DE COMBAPATA</t>
  </si>
  <si>
    <t>03. MUNICIPALIDAD DISTRITAL DE COPORAQUE</t>
  </si>
  <si>
    <t>03. MUNICIPALIDAD DISTRITAL DE HUAYOPATA</t>
  </si>
  <si>
    <t>03. MUNICIPALIDAD DISTRITAL DE CCAPI</t>
  </si>
  <si>
    <t>03. MUNICIPALIDAD DISTRITAL DE CHALLABAMBA</t>
  </si>
  <si>
    <t>03. MUNICIPALIDAD DISTRITAL DE CAMANTI</t>
  </si>
  <si>
    <t>03. MUNICIPALIDAD DISTRITAL DE HUAYLLABAMBA</t>
  </si>
  <si>
    <t>03. MUNICIPALIDAD DISTRITAL DE ACORIA</t>
  </si>
  <si>
    <t>03. MUNICIPALIDAD DISTRITAL DE ANTA</t>
  </si>
  <si>
    <t>03. MUNICIPALIDAD DISTRITAL DE CALLANMARCA</t>
  </si>
  <si>
    <t>03. MUNICIPALIDAD DISTRITAL DE AURAHUA</t>
  </si>
  <si>
    <t>03. MUNICIPALIDAD DISTRITAL DE CHINCHIHUASI</t>
  </si>
  <si>
    <t>03. MUNICIPALIDAD DISTRITAL DE CORDOVA</t>
  </si>
  <si>
    <t>03. MUNICIPALIDAD DISTRITAL DE ACRAQUIA</t>
  </si>
  <si>
    <t>03. MUNICIPALIDAD DISTRITAL DE CHINCHAO</t>
  </si>
  <si>
    <t>03. MUNICIPALIDAD DISTRITAL DE COLPAS</t>
  </si>
  <si>
    <t>11. MUNICIPALIDAD DISTRITAL DE MARIAS</t>
  </si>
  <si>
    <t>03. MUNICIPALIDAD DISTRITAL DE COCHABAMBA</t>
  </si>
  <si>
    <t>03. MUNICIPALIDAD DISTRITAL DE CHAVIN DE PARIARCA</t>
  </si>
  <si>
    <t>03. MUNICIPALIDAD DISTRITAL DE HERMILIO VALDIZAN</t>
  </si>
  <si>
    <t>03. MUNICIPALIDAD DISTRITAL DE SAN BUENAVENTURA</t>
  </si>
  <si>
    <t>03. MUNICIPALIDAD DISTRITAL DE MOLINO</t>
  </si>
  <si>
    <t>03. MUNICIPALIDAD DISTRITAL DE HONORIA</t>
  </si>
  <si>
    <t>03. MUNICIPALIDAD DISTRITAL DE JIVIA</t>
  </si>
  <si>
    <t>03. MUNICIPALIDAD DISTRITAL DE CHACABAMBA</t>
  </si>
  <si>
    <t>03. MUNICIPALIDAD DISTRITAL DE LOS AQUIJES</t>
  </si>
  <si>
    <t>03. MUNICIPALIDAD DISTRITAL DE CHAVIN</t>
  </si>
  <si>
    <t>03. MUNICIPALIDAD DISTRITAL DE EL INGENIO</t>
  </si>
  <si>
    <t>03. MUNICIPALIDAD DISTRITAL DE RIO GRANDE</t>
  </si>
  <si>
    <t>03. MUNICIPALIDAD DISTRITAL DE HUMAY</t>
  </si>
  <si>
    <t>05. MUNICIPALIDAD DISTRITAL DE CHACAPAMPA</t>
  </si>
  <si>
    <t>03. MUNICIPALIDAD DISTRITAL DE ANDAMARCA</t>
  </si>
  <si>
    <t>03. MUNICIPALIDAD DISTRITAL DE PICHANAQUI</t>
  </si>
  <si>
    <t>03. MUNICIPALIDAD DISTRITAL DE APATA</t>
  </si>
  <si>
    <t>03. MUNICIPALIDAD DISTRITAL DE ONDORES</t>
  </si>
  <si>
    <t>03. MUNICIPALIDAD DISTRITAL DE LLAYLLA</t>
  </si>
  <si>
    <t>03. MUNICIPALIDAD DISTRITAL DE HUARICOLCA</t>
  </si>
  <si>
    <t>03. MUNICIPALIDAD DISTRITAL DE HUAY-HUAY</t>
  </si>
  <si>
    <t>03. MUNICIPALIDAD DISTRITAL DE CHONGOS BAJO</t>
  </si>
  <si>
    <t>03. MUNICIPALIDAD DISTRITAL DE FLORENCIA DE MORA</t>
  </si>
  <si>
    <t>03. MUNICIPALIDAD DISTRITAL DE CHOCOPE</t>
  </si>
  <si>
    <t>03. MUNICIPALIDAD DISTRITAL DE CONDORMARCA</t>
  </si>
  <si>
    <t>03. MUNICIPALIDAD DISTRITAL DE PUEBLO NUEVO</t>
  </si>
  <si>
    <t>03. MUNICIPALIDAD DISTRITAL DE CARABAMBA</t>
  </si>
  <si>
    <t>04. MUNICIPALIDAD DISTRITAL DE CHARAT</t>
  </si>
  <si>
    <t>03. MUNICIPALIDAD DISTRITAL DE JEQUETEPEQUE</t>
  </si>
  <si>
    <t>03. MUNICIPALIDAD DISTRITAL DE CHILLIA</t>
  </si>
  <si>
    <t>03. MUNICIPALIDAD DISTRITAL DE COCHORCO</t>
  </si>
  <si>
    <t>03. MUNICIPALIDAD DISTRITAL DE CACHICADAN</t>
  </si>
  <si>
    <t>03. MUNICIPALIDAD DISTRITAL DE MARMOT</t>
  </si>
  <si>
    <t>03. MUNICIPALIDAD DISTRITAL DE GUADALUPITO</t>
  </si>
  <si>
    <t>03. MUNICIPALIDAD DISTRITAL DE ETEN</t>
  </si>
  <si>
    <t>03. MUNICIPALIDAD DISTRITAL DE INCAHUASI</t>
  </si>
  <si>
    <t>03. MUNICIPALIDAD DISTRITAL DE ILLIMO</t>
  </si>
  <si>
    <t>03. MUNICIPALIDAD DISTRITAL DE ATE</t>
  </si>
  <si>
    <t>03. MUNICIPALIDAD DISTRITAL DE PATIVILCA</t>
  </si>
  <si>
    <t>03. MUNICIPALIDAD DISTRITAL DE GORGOR</t>
  </si>
  <si>
    <t>03. MUNICIPALIDAD DISTRITAL DE HUAMANTANGA</t>
  </si>
  <si>
    <t>03. MUNICIPALIDAD DISTRITAL DE CALANGO</t>
  </si>
  <si>
    <t>03. MUNICIPALIDAD DISTRITAL DE ATAVILLOS BAJO</t>
  </si>
  <si>
    <t>03. MUNICIPALIDAD DISTRITAL DE CALLAHUANCA</t>
  </si>
  <si>
    <t>03. MUNICIPALIDAD DISTRITAL DE CALETA DE CARQUIN</t>
  </si>
  <si>
    <t>03. MUNICIPALIDAD DISTRITAL DE CAUJUL</t>
  </si>
  <si>
    <t>03. MUNICIPALIDAD DISTRITAL DE AYAUCA</t>
  </si>
  <si>
    <t>03. MUNICIPALIDAD DISTRITAL DE FERNANDO LORES</t>
  </si>
  <si>
    <t>05. MUNICIPALIDAD DISTRITAL DE JEBEROS</t>
  </si>
  <si>
    <t>03. MUNICIPALIDAD DISTRITAL DE TIGRE</t>
  </si>
  <si>
    <t>03. MUNICIPALIDAD DISTRITAL DE YAVARI</t>
  </si>
  <si>
    <t>03. MUNICIPALIDAD DISTRITAL DE CAPELO</t>
  </si>
  <si>
    <t>03. MUNICIPALIDAD DISTRITAL DE PADRE MARQUEZ</t>
  </si>
  <si>
    <t>03. MUNICIPALIDAD DISTRITAL DE MANSERICHE</t>
  </si>
  <si>
    <t>03. MUNICIPALIDAD DISTRITAL DE TENIENTE MANUEL CLAVERO</t>
  </si>
  <si>
    <t>03. MUNICIPALIDAD DISTRITAL DE LAS PIEDRAS</t>
  </si>
  <si>
    <t>03. MUNICIPALIDAD DISTRITAL DE MADRE DE DIOS</t>
  </si>
  <si>
    <t>03. MUNICIPALIDAD DISTRITAL DE TAHUAMANU</t>
  </si>
  <si>
    <t>03. MUNICIPALIDAD DISTRITAL DE CUCHUMBAYA</t>
  </si>
  <si>
    <t>03. MUNICIPALIDAD DISTRITAL DE COALAQUE</t>
  </si>
  <si>
    <t>03. MUNICIPALIDAD DISTRITAL DE PACOCHA</t>
  </si>
  <si>
    <t>03. MUNICIPALIDAD DISTRITAL DE HUARIACA</t>
  </si>
  <si>
    <t>03. MUNICIPALIDAD DISTRITAL DE GOYLLARISQUIZGA</t>
  </si>
  <si>
    <t>03. MUNICIPALIDAD DISTRITAL DE HUANCABAMBA</t>
  </si>
  <si>
    <t>05. MUNICIPALIDAD DISTRITAL DE CATACAOS</t>
  </si>
  <si>
    <t>03. MUNICIPALIDAD DISTRITAL DE JILILI</t>
  </si>
  <si>
    <t>03. MUNICIPALIDAD DISTRITAL DE EL CARMEN DE LA FRONTERA</t>
  </si>
  <si>
    <t>03. MUNICIPALIDAD DISTRITAL DE CHALACO</t>
  </si>
  <si>
    <t>03. MUNICIPALIDAD DISTRITAL DE ARENAL</t>
  </si>
  <si>
    <t>03. MUNICIPALIDAD DISTRITAL DE IGNACIO ESCUDERO</t>
  </si>
  <si>
    <t>03. MUNICIPALIDAD DISTRITAL DE LA BREA</t>
  </si>
  <si>
    <t>03. MUNICIPALIDAD DISTRITAL DE BERNAL</t>
  </si>
  <si>
    <t>03. MUNICIPALIDAD DISTRITAL DE AMANTANI</t>
  </si>
  <si>
    <t>03. MUNICIPALIDAD DISTRITAL DE ARAPA</t>
  </si>
  <si>
    <t>03. MUNICIPALIDAD DISTRITAL DE AYAPATA</t>
  </si>
  <si>
    <t>03. MUNICIPALIDAD DISTRITAL DE HUACULLANI</t>
  </si>
  <si>
    <t>03. MUNICIPALIDAD DISTRITAL DE PILCUYO</t>
  </si>
  <si>
    <t>03. MUNICIPALIDAD DISTRITAL DE HUATASANI</t>
  </si>
  <si>
    <t>03. MUNICIPALIDAD DISTRITAL DE CALAPUJA</t>
  </si>
  <si>
    <t>03. MUNICIPALIDAD DISTRITAL DE CUPI</t>
  </si>
  <si>
    <t>03. MUNICIPALIDAD DISTRITAL DE HUAYRAPATA</t>
  </si>
  <si>
    <t>03. MUNICIPALIDAD DISTRITAL DE PEDRO VILCA APAZA</t>
  </si>
  <si>
    <t>03. MUNICIPALIDAD DISTRITAL DE CABANILLAS</t>
  </si>
  <si>
    <t>03. MUNICIPALIDAD DISTRITAL DE LIMBANI</t>
  </si>
  <si>
    <t>03. MUNICIPALIDAD DISTRITAL DE COPANI</t>
  </si>
  <si>
    <t>03. MUNICIPALIDAD DISTRITAL DE HABANA</t>
  </si>
  <si>
    <t>03. MUNICIPALIDAD DISTRITAL DE BAJO BIAVO</t>
  </si>
  <si>
    <t>03. MUNICIPALIDAD DISTRITAL DE SAN MARTIN</t>
  </si>
  <si>
    <t>03. MUNICIPALIDAD DISTRITAL DE EL ESLABON</t>
  </si>
  <si>
    <t>03. MUNICIPALIDAD DISTRITAL DE BARRANQUITA</t>
  </si>
  <si>
    <t>03. MUNICIPALIDAD DISTRITAL DE HUICUNGO</t>
  </si>
  <si>
    <t>03. MUNICIPALIDAD DISTRITAL DE CASPISAPA</t>
  </si>
  <si>
    <t>03. MUNICIPALIDAD DISTRITAL DE ELIAS SOPLIN VARGAS</t>
  </si>
  <si>
    <t>03. MUNICIPALIDAD DISTRITAL DE CACATACHI</t>
  </si>
  <si>
    <t>03. MUNICIPALIDAD DISTRITAL DE POLVORA</t>
  </si>
  <si>
    <t>03. MUNICIPALIDAD DISTRITAL DE CALANA</t>
  </si>
  <si>
    <t>03. MUNICIPALIDAD DISTRITAL DE CAMILACA</t>
  </si>
  <si>
    <t>03. MUNICIPALIDAD DISTRITAL DE ITE</t>
  </si>
  <si>
    <t>03. MUNICIPALIDAD DISTRITAL DE ESTIQUE</t>
  </si>
  <si>
    <t>03. MUNICIPALIDAD DISTRITAL DE LA CRUZ</t>
  </si>
  <si>
    <t>03. MUNICIPALIDAD DISTRITAL DE CANOAS DE PUNTA SAL</t>
  </si>
  <si>
    <t>03. MUNICIPALIDAD DISTRITAL DE MATAPALO</t>
  </si>
  <si>
    <t>03. MUNICIPALIDAD DISTRITAL DE IPARIA</t>
  </si>
  <si>
    <t>03. MUNICIPALIDAD DISTRITAL DE TAHUANIA</t>
  </si>
  <si>
    <t>03. MUNICIPALIDAD DISTRITAL DE CURIMANA</t>
  </si>
  <si>
    <t>005. NAYLAMP - LAMBAYEQUE</t>
  </si>
  <si>
    <t>004. CORTE SUPERIOR DE JUSTICIA DE LA LIBERTAD</t>
  </si>
  <si>
    <t>004. GESTIÓN DE LOS RECURSOS NATURALES</t>
  </si>
  <si>
    <t>004. OFICINA REGIONAL ORIENTE PUCALLPA</t>
  </si>
  <si>
    <t>004. SUNARP, SEDE TRUJILLO</t>
  </si>
  <si>
    <t>005. III DIRTEPOL - TRUJILLO</t>
  </si>
  <si>
    <t>009. SECRETARIA TECNICA DE APOYO A LA COMISION AD HOC CREADA POR LA LEY 29625</t>
  </si>
  <si>
    <t>004. USE 04 COMAS</t>
  </si>
  <si>
    <t>008. INSTITUTO NACIONAL DE OFTALMOLOGÍA</t>
  </si>
  <si>
    <t>006. PROGRAMA NACIONAL PARA LA PROMOCION DE OPORTUNIDADES LABORALES "IMPULSA PERÚ"</t>
  </si>
  <si>
    <t>012. PROGRAMA DE COMPENSACIONES PARA LA COMPETITIVIDAD</t>
  </si>
  <si>
    <t>015. ESTACION EXPERIMENTAL AGRARIA PUCALLPA - UCAYALI</t>
  </si>
  <si>
    <t>005. GERENCIA ADMINISTRATIVA DE LA LIBERTAD</t>
  </si>
  <si>
    <t>004. MARINA DE GUERRA DEL PERU</t>
  </si>
  <si>
    <t>011. FONDO DE INVERSION EN TELECOMUNICACIONES - FITEL</t>
  </si>
  <si>
    <t>006. AGUA SEGURA PARA LIMA Y CALLAO</t>
  </si>
  <si>
    <t>005. PROGRAMA NACIONAL DE INNOVACIÓN EN PESCA Y ACUICULTURA</t>
  </si>
  <si>
    <t>005. PROGRAMA NACIONAL DE APOYO DIRECTO A LOS MÁS POBRES -JUNTOS</t>
  </si>
  <si>
    <t>004. GERENCIA SUB REGIONAL DE UTCUBAMBA</t>
  </si>
  <si>
    <t>008. TERMINAL PORTUARIO DE CHIMBOTE</t>
  </si>
  <si>
    <t>004. PRO DESARROLLO APURIMAC</t>
  </si>
  <si>
    <t>005. PROYECTO ESPECIAL MAJES - SIGUAS</t>
  </si>
  <si>
    <t>200. TRANSPORTES AYACUCHO</t>
  </si>
  <si>
    <t>004. JAEN</t>
  </si>
  <si>
    <t>004. INSTITUTO DE MANEJO DE AGUA Y MEDIO AMBIENTE (IMA)</t>
  </si>
  <si>
    <t>006. GERENCIA SUB-REGIONAL CASTROVIRREYNA</t>
  </si>
  <si>
    <t>300. EDUCACION HUANUCO</t>
  </si>
  <si>
    <t>200. TRANSPORTES ICA</t>
  </si>
  <si>
    <t>200. TRANSPORTES JUNIN</t>
  </si>
  <si>
    <t>200. TRANSPORTES LA LIBERTAD</t>
  </si>
  <si>
    <t>100. AGRICULTURA LAMBAYEQUE</t>
  </si>
  <si>
    <t>004. ORGANISMO PUBLICO INFRAESTRUCTURA PARA LA PRODUCTIVIDAD</t>
  </si>
  <si>
    <t>100. AGRICULTURA MADRE DE DIOS</t>
  </si>
  <si>
    <t>004. SUB REGION DE DESARROLLO GENERAL SÁNCHEZ CERRO</t>
  </si>
  <si>
    <t>100. AGRICULTURA PASCO</t>
  </si>
  <si>
    <t>004. PROYECTO ESPECIAL CHIRA - PIURA</t>
  </si>
  <si>
    <t>005. PROGRAMA DE APOYO AL DESARROLLO RURAL ANDINO</t>
  </si>
  <si>
    <t>004. SUB REGION BAJO MAYO - TARAPOTO</t>
  </si>
  <si>
    <t>200. TRANSPORTES TACNA</t>
  </si>
  <si>
    <t>300. EDUCACION TUMBES</t>
  </si>
  <si>
    <t>004. AGUAYTIA</t>
  </si>
  <si>
    <t>300. EDUCACION LIMA</t>
  </si>
  <si>
    <t>302. EDUCACION VENTANILLA</t>
  </si>
  <si>
    <t>04. MUNICIPALIDAD DISTRITAL DE CHETO</t>
  </si>
  <si>
    <t>04. MUNICIPALIDAD DISTRITAL DE EL PARCO</t>
  </si>
  <si>
    <t>04. MUNICIPALIDAD DISTRITAL DE COROSHA</t>
  </si>
  <si>
    <t>04. MUNICIPALIDAD DISTRITAL DE COLCAMAR</t>
  </si>
  <si>
    <t>04. MUNICIPALIDAD DISTRITAL DE HUAMBO</t>
  </si>
  <si>
    <t>04. MUNICIPALIDAD DISTRITAL DE EL MILAGRO</t>
  </si>
  <si>
    <t>04. MUNICIPALIDAD DISTRITAL DE HUANCHAY</t>
  </si>
  <si>
    <t>04. MUNICIPALIDAD DISTRITAL DE LA MERCED</t>
  </si>
  <si>
    <t>04. MUNICIPALIDAD DISTRITAL DE CHINGAS</t>
  </si>
  <si>
    <t>04. MUNICIPALIDAD DISTRITAL DE AQUIA</t>
  </si>
  <si>
    <t>04. MUNICIPALIDAD DISTRITAL DE ANTA</t>
  </si>
  <si>
    <t>04. MUNICIPALIDAD DISTRITAL DE YAUTAN</t>
  </si>
  <si>
    <t>04. MUNICIPALIDAD DISTRITAL DE CUSCA</t>
  </si>
  <si>
    <t>04. MUNICIPALIDAD DISTRITAL DE CHAVIN DE HUANTAR</t>
  </si>
  <si>
    <t>04. MUNICIPALIDAD DISTRITAL DE HUAYAN</t>
  </si>
  <si>
    <t>04. MUNICIPALIDAD DISTRITAL DE HUAYLAS</t>
  </si>
  <si>
    <t>04. MUNICIPALIDAD DISTRITAL DE FIDEL OLIVAS ESCUDERO</t>
  </si>
  <si>
    <t>04. MUNICIPALIDAD DISTRITAL DE CARHUAPAMPA</t>
  </si>
  <si>
    <t>04. MUNICIPALIDAD DISTRITAL DE HUACASCHUQUE</t>
  </si>
  <si>
    <t>04. MUNICIPALIDAD DISTRITAL DE QUINUABAMBA</t>
  </si>
  <si>
    <t>04. MUNICIPALIDAD DISTRITAL DE HUAYLLAPAMPA</t>
  </si>
  <si>
    <t>04. MUNICIPALIDAD DISTRITAL DE MACATE</t>
  </si>
  <si>
    <t>04. MUNICIPALIDAD DISTRITAL DE CASHAPAMPA</t>
  </si>
  <si>
    <t>04. MUNICIPALIDAD DISTRITAL DE MATACOTO</t>
  </si>
  <si>
    <t>04. MUNICIPALIDAD DISTRITAL DE CURAHUASI</t>
  </si>
  <si>
    <t>04. MUNICIPALIDAD DISTRITAL DE HUANCARAMA</t>
  </si>
  <si>
    <t>04. MUNICIPALIDAD DISTRITAL DE JUAN ESPINOZA MEDRANO</t>
  </si>
  <si>
    <t>04. MUNICIPALIDAD DISTRITAL DE CHAPIMARCA</t>
  </si>
  <si>
    <t>04. MUNICIPALIDAD DISTRITAL DE HAQUIRA</t>
  </si>
  <si>
    <t>04. MUNICIPALIDAD DISTRITAL DE HUACCANA</t>
  </si>
  <si>
    <t>04. MUNICIPALIDAD DISTRITAL DE HUAYLLATI</t>
  </si>
  <si>
    <t>04. MUNICIPALIDAD DISTRITAL DE CERRO COLORADO</t>
  </si>
  <si>
    <t>04. MUNICIPALIDAD DISTRITAL DE MARISCAL CACERES</t>
  </si>
  <si>
    <t>04. MUNICIPALIDAD DISTRITAL DE ATIQUIPA</t>
  </si>
  <si>
    <t>04. MUNICIPALIDAD DISTRITAL DE CHACHAS</t>
  </si>
  <si>
    <t>04. MUNICIPALIDAD DISTRITAL DE CALLALLI</t>
  </si>
  <si>
    <t>04. MUNICIPALIDAD DISTRITAL DE CHICHAS</t>
  </si>
  <si>
    <t>04. MUNICIPALIDAD DISTRITAL DE ISLAY</t>
  </si>
  <si>
    <t>04. MUNICIPALIDAD DISTRITAL DE HUAYNACOTAS</t>
  </si>
  <si>
    <t>04. MUNICIPALIDAD DISTRITAL DE CARMEN ALTO</t>
  </si>
  <si>
    <t>04. MUNICIPALIDAD DISTRITAL DE MARIA PARADO DE BELLIDO</t>
  </si>
  <si>
    <t>04. MUNICIPALIDAD DISTRITAL DE SANTIAGO DE LUCANAMARCA</t>
  </si>
  <si>
    <t>04. MUNICIPALIDAD DISTRITAL DE IGUAIN</t>
  </si>
  <si>
    <t>04. MUNICIPALIDAD DISTRITAL DE CHILCAS</t>
  </si>
  <si>
    <t>04. MUNICIPALIDAD DISTRITAL DE CARMEN SALCEDO</t>
  </si>
  <si>
    <t>04. MUNICIPALIDAD DISTRITAL DE PACAPAUSA</t>
  </si>
  <si>
    <t>04. MUNICIPALIDAD DISTRITAL DE LAMPA</t>
  </si>
  <si>
    <t>04. MUNICIPALIDAD DISTRITAL DE CHILCAYOC</t>
  </si>
  <si>
    <t>04. MUNICIPALIDAD DISTRITAL DE ASQUIPATA</t>
  </si>
  <si>
    <t>04. MUNICIPALIDAD DISTRITAL DE CONCEPCION</t>
  </si>
  <si>
    <t>04. MUNICIPALIDAD DISTRITAL DE COSPAN</t>
  </si>
  <si>
    <t>04. MUNICIPALIDAD DISTRITAL DE SITACOCHA</t>
  </si>
  <si>
    <t>04. MUNICIPALIDAD DISTRITAL DE HUASMIN</t>
  </si>
  <si>
    <t>04. MUNICIPALIDAD DISTRITAL DE CHIGUIRIP</t>
  </si>
  <si>
    <t>04. MUNICIPALIDAD DISTRITAL DE GUZMANGO</t>
  </si>
  <si>
    <t>04. MUNICIPALIDAD DISTRITAL DE CUJILLO</t>
  </si>
  <si>
    <t>04. MUNICIPALIDAD DISTRITAL DE COLASAY</t>
  </si>
  <si>
    <t>04. MUNICIPALIDAD DISTRITAL DE LA COIPA</t>
  </si>
  <si>
    <t>04. MUNICIPALIDAD DISTRITAL DE GREGORIO PITA</t>
  </si>
  <si>
    <t>04. MUNICIPALIDAD DISTRITAL DE CATILLUC</t>
  </si>
  <si>
    <t>04. MUNICIPALIDAD DISTRITAL DE TUMBADEN</t>
  </si>
  <si>
    <t>04. MUNICIPALIDAD DISTRITAL DE CHANCAYBAÑOS</t>
  </si>
  <si>
    <t>04. MUNICIPALIDAD DISTRITAL DE LA PERLA</t>
  </si>
  <si>
    <t>04. MUNICIPALIDAD DISTRITAL DE MOSOC LLACTA</t>
  </si>
  <si>
    <t>04. MUNICIPALIDAD DISTRITAL DE CHINCHAYPUJIO</t>
  </si>
  <si>
    <t>04. MUNICIPALIDAD DISTRITAL DE LARES</t>
  </si>
  <si>
    <t>04. MUNICIPALIDAD DISTRITAL DE LANGUI</t>
  </si>
  <si>
    <t>04. MUNICIPALIDAD DISTRITAL DE MARANGANI</t>
  </si>
  <si>
    <t>04. MUNICIPALIDAD DISTRITAL DE COLQUEMARCA</t>
  </si>
  <si>
    <t>04. MUNICIPALIDAD DISTRITAL DE OCORURO</t>
  </si>
  <si>
    <t>04. MUNICIPALIDAD DISTRITAL DE MARANURA</t>
  </si>
  <si>
    <t>04. MUNICIPALIDAD DISTRITAL DE COLCHA</t>
  </si>
  <si>
    <t>04. MUNICIPALIDAD DISTRITAL DE COLQUEPATA</t>
  </si>
  <si>
    <t>04. MUNICIPALIDAD DISTRITAL DE CCARHUAYO</t>
  </si>
  <si>
    <t>04. MUNICIPALIDAD DISTRITAL DE MACHUPICCHU</t>
  </si>
  <si>
    <t>04. MUNICIPALIDAD DISTRITAL DE CONAYCA</t>
  </si>
  <si>
    <t>04. MUNICIPALIDAD DISTRITAL DE CAJA</t>
  </si>
  <si>
    <t>04. MUNICIPALIDAD DISTRITAL DE CCOCHACCASA</t>
  </si>
  <si>
    <t>04. MUNICIPALIDAD DISTRITAL DE CAPILLAS</t>
  </si>
  <si>
    <t>04. MUNICIPALIDAD DISTRITAL DE EL CARMEN</t>
  </si>
  <si>
    <t>04. MUNICIPALIDAD DISTRITAL DE HUAYACUNDO ARMA</t>
  </si>
  <si>
    <t>04. MUNICIPALIDAD DISTRITAL DE AHUAYCHA</t>
  </si>
  <si>
    <t>04. MUNICIPALIDAD DISTRITAL DE CHURUBAMBA</t>
  </si>
  <si>
    <t>04. MUNICIPALIDAD DISTRITAL DE CONCHAMARCA</t>
  </si>
  <si>
    <t>13. MUNICIPALIDAD DISTRITAL DE PACHAS</t>
  </si>
  <si>
    <t>04. MUNICIPALIDAD DISTRITAL DE PINRA</t>
  </si>
  <si>
    <t>04. MUNICIPALIDAD DISTRITAL DE JACAS GRANDE</t>
  </si>
  <si>
    <t>04. MUNICIPALIDAD DISTRITAL DE JOSE CRESPO Y CASTILLO</t>
  </si>
  <si>
    <t>04. MUNICIPALIDAD DISTRITAL DE LA MORADA</t>
  </si>
  <si>
    <t>04. MUNICIPALIDAD DISTRITAL DE UMARI</t>
  </si>
  <si>
    <t>04. MUNICIPALIDAD DISTRITAL DE TOURNAVISTA</t>
  </si>
  <si>
    <t>04. MUNICIPALIDAD DISTRITAL DE QUEROPALCA</t>
  </si>
  <si>
    <t>04. MUNICIPALIDAD DISTRITAL DE APARICIO POMARES</t>
  </si>
  <si>
    <t>04. MUNICIPALIDAD DISTRITAL DE OCUCAJE</t>
  </si>
  <si>
    <t>04. MUNICIPALIDAD DISTRITAL DE CHINCHA BAJA</t>
  </si>
  <si>
    <t>04. MUNICIPALIDAD DISTRITAL DE MARCONA</t>
  </si>
  <si>
    <t>04. MUNICIPALIDAD DISTRITAL DE SANTA CRUZ</t>
  </si>
  <si>
    <t>04. MUNICIPALIDAD DISTRITAL DE INDEPENDENCIA</t>
  </si>
  <si>
    <t>06. MUNICIPALIDAD DISTRITAL DE CHICCHE</t>
  </si>
  <si>
    <t>04. MUNICIPALIDAD DISTRITAL DE CHAMBARA</t>
  </si>
  <si>
    <t>04. MUNICIPALIDAD DISTRITAL DE SAN LUIS DE SHUARO</t>
  </si>
  <si>
    <t>04. MUNICIPALIDAD DISTRITAL DE ATAURA</t>
  </si>
  <si>
    <t>04. MUNICIPALIDAD DISTRITAL DE ULCUMAYO</t>
  </si>
  <si>
    <t>04. MUNICIPALIDAD DISTRITAL DE MAZAMARI</t>
  </si>
  <si>
    <t>04. MUNICIPALIDAD DISTRITAL DE HUASAHUASI</t>
  </si>
  <si>
    <t>04. MUNICIPALIDAD DISTRITAL DE MARCAPOMACOCHA</t>
  </si>
  <si>
    <t>04. MUNICIPALIDAD DISTRITAL DE HUACHAC</t>
  </si>
  <si>
    <t>04. MUNICIPALIDAD DISTRITAL DE HUANCHACO</t>
  </si>
  <si>
    <t>04. MUNICIPALIDAD DISTRITAL DE MAGDALENA DE CAO</t>
  </si>
  <si>
    <t>04. MUNICIPALIDAD DISTRITAL DE LONGOTEA</t>
  </si>
  <si>
    <t>04. MUNICIPALIDAD DISTRITAL DE HUASO</t>
  </si>
  <si>
    <t>05. MUNICIPALIDAD DISTRITAL DE HUARANCHAL</t>
  </si>
  <si>
    <t>04. MUNICIPALIDAD DISTRITAL DE PACASMAYO</t>
  </si>
  <si>
    <t>04. MUNICIPALIDAD DISTRITAL DE HUANCASPATA</t>
  </si>
  <si>
    <t>04. MUNICIPALIDAD DISTRITAL DE CURGOS</t>
  </si>
  <si>
    <t>04. MUNICIPALIDAD DISTRITAL DE MOLLEBAMBA</t>
  </si>
  <si>
    <t>04. MUNICIPALIDAD DISTRITAL DE SAYAPULLO</t>
  </si>
  <si>
    <t>04. MUNICIPALIDAD DISTRITAL DE ETEN PUERTO</t>
  </si>
  <si>
    <t>04. MUNICIPALIDAD DISTRITAL DE MANUEL ANTONIO MESONES MURO</t>
  </si>
  <si>
    <t>04. MUNICIPALIDAD DISTRITAL DE JAYANCA</t>
  </si>
  <si>
    <t>04. MUNICIPALIDAD DISTRITAL DE BARRANCO</t>
  </si>
  <si>
    <t>04. MUNICIPALIDAD DISTRITAL DE SUPE</t>
  </si>
  <si>
    <t>04. MUNICIPALIDAD DISTRITAL DE HUANCAPON</t>
  </si>
  <si>
    <t>04. MUNICIPALIDAD DISTRITAL DE HUAROS</t>
  </si>
  <si>
    <t>04. MUNICIPALIDAD DISTRITAL DE CERRO AZUL</t>
  </si>
  <si>
    <t>04. MUNICIPALIDAD DISTRITAL DE AUCALLAMA</t>
  </si>
  <si>
    <t>04. MUNICIPALIDAD DISTRITAL DE CARAMPOMA</t>
  </si>
  <si>
    <t>04. MUNICIPALIDAD DISTRITAL DE CHECRAS</t>
  </si>
  <si>
    <t>04. MUNICIPALIDAD DISTRITAL DE COCHAMARCA</t>
  </si>
  <si>
    <t>04. MUNICIPALIDAD DISTRITAL DE AYAVIRI</t>
  </si>
  <si>
    <t>04. MUNICIPALIDAD DISTRITAL DE INDIANA</t>
  </si>
  <si>
    <t>06. MUNICIPALIDAD DISTRITAL DE LAGUNAS</t>
  </si>
  <si>
    <t>04. MUNICIPALIDAD DISTRITAL DE TROMPETEROS</t>
  </si>
  <si>
    <t>04. MUNICIPALIDAD DISTRITAL DE SAN PABLO</t>
  </si>
  <si>
    <t>04. MUNICIPALIDAD DISTRITAL DE EMILIO SAN MARTIN</t>
  </si>
  <si>
    <t>04. MUNICIPALIDAD DISTRITAL DE PAMPA HERMOSA</t>
  </si>
  <si>
    <t>04. MUNICIPALIDAD DISTRITAL DE MORONA</t>
  </si>
  <si>
    <t>04. MUNICIPALIDAD DISTRITAL DE YAGUAS</t>
  </si>
  <si>
    <t>04. MUNICIPALIDAD DISTRITAL DE LABERINTO</t>
  </si>
  <si>
    <t>04. MUNICIPALIDAD DISTRITAL DE HUEPETUHE</t>
  </si>
  <si>
    <t>04. MUNICIPALIDAD DISTRITAL DE SAMEGUA</t>
  </si>
  <si>
    <t>04. MUNICIPALIDAD DISTRITAL DE ICHUÑA</t>
  </si>
  <si>
    <t>04. MUNICIPALIDAD DISTRITAL DE HUAYLLAY</t>
  </si>
  <si>
    <t>04. MUNICIPALIDAD DISTRITAL DE PAUCAR</t>
  </si>
  <si>
    <t>04. MUNICIPALIDAD DISTRITAL DE PALCAZU</t>
  </si>
  <si>
    <t>07. MUNICIPALIDAD DISTRITAL DE CURA MORI</t>
  </si>
  <si>
    <t>04. MUNICIPALIDAD DISTRITAL DE LAGUNAS</t>
  </si>
  <si>
    <t>04. MUNICIPALIDAD DISTRITAL DE HUARMACA</t>
  </si>
  <si>
    <t>04. MUNICIPALIDAD DISTRITAL DE LA MATANZA</t>
  </si>
  <si>
    <t>04. MUNICIPALIDAD DISTRITAL DE COLAN</t>
  </si>
  <si>
    <t>04. MUNICIPALIDAD DISTRITAL DE LANCONES</t>
  </si>
  <si>
    <t>04. MUNICIPALIDAD DISTRITAL DE LOBITOS</t>
  </si>
  <si>
    <t>04. MUNICIPALIDAD DISTRITAL DE CRISTO NOS VALGA</t>
  </si>
  <si>
    <t>04. MUNICIPALIDAD DISTRITAL DE ATUNCOLLA</t>
  </si>
  <si>
    <t>04. MUNICIPALIDAD DISTRITAL DE ASILLO</t>
  </si>
  <si>
    <t>04. MUNICIPALIDAD DISTRITAL DE COASA</t>
  </si>
  <si>
    <t>04. MUNICIPALIDAD DISTRITAL DE KELLUYO</t>
  </si>
  <si>
    <t>04. MUNICIPALIDAD DISTRITAL DE SANTA ROSA</t>
  </si>
  <si>
    <t>04. MUNICIPALIDAD DISTRITAL DE INCHUPALLA</t>
  </si>
  <si>
    <t>04. MUNICIPALIDAD DISTRITAL DE NICASIO</t>
  </si>
  <si>
    <t>04. MUNICIPALIDAD DISTRITAL DE LLALLI</t>
  </si>
  <si>
    <t>04. MUNICIPALIDAD DISTRITAL DE TILALI</t>
  </si>
  <si>
    <t>04. MUNICIPALIDAD DISTRITAL DE QUILCAPUNCU</t>
  </si>
  <si>
    <t>04. MUNICIPALIDAD DISTRITAL DE CARACOTO</t>
  </si>
  <si>
    <t>04. MUNICIPALIDAD DISTRITAL DE PATAMBUCO</t>
  </si>
  <si>
    <t>04. MUNICIPALIDAD DISTRITAL DE CUTURAPI</t>
  </si>
  <si>
    <t>04. MUNICIPALIDAD DISTRITAL DE JEPELACIO</t>
  </si>
  <si>
    <t>04. MUNICIPALIDAD DISTRITAL DE HUALLAGA</t>
  </si>
  <si>
    <t>04. MUNICIPALIDAD DISTRITAL DE PISCOYACU</t>
  </si>
  <si>
    <t>04. MUNICIPALIDAD DISTRITAL DE CAYNARACHI</t>
  </si>
  <si>
    <t>04. MUNICIPALIDAD DISTRITAL DE PACHIZA</t>
  </si>
  <si>
    <t>04. MUNICIPALIDAD DISTRITAL DE PILLUANA</t>
  </si>
  <si>
    <t>04. MUNICIPALIDAD DISTRITAL DE NUEVA CAJAMARCA</t>
  </si>
  <si>
    <t>04. MUNICIPALIDAD DISTRITAL DE CHAZUTA</t>
  </si>
  <si>
    <t>04. MUNICIPALIDAD DISTRITAL DE SHUNTE</t>
  </si>
  <si>
    <t>04. MUNICIPALIDAD DISTRITAL DE CIUDAD NUEVA</t>
  </si>
  <si>
    <t>04. MUNICIPALIDAD DISTRITAL DE CURIBAYA</t>
  </si>
  <si>
    <t>04. MUNICIPALIDAD DISTRITAL DE ESTIQUE-PAMPA</t>
  </si>
  <si>
    <t>04. MUNICIPALIDAD DISTRITAL DE PAMPAS DE HOSPITAL</t>
  </si>
  <si>
    <t>04. MUNICIPALIDAD DISTRITAL DE PAPAYAL</t>
  </si>
  <si>
    <t>04. MUNICIPALIDAD DISTRITAL DE MASISEA</t>
  </si>
  <si>
    <t>04. MUNICIPALIDAD DISTRITAL DE YURUA</t>
  </si>
  <si>
    <t>04. MUNICIPALIDAD DISTRITAL DE NESHUYA</t>
  </si>
  <si>
    <t>007. MARCAHUAMACHUCO</t>
  </si>
  <si>
    <t>005. CORTE SUPERIOR DE JUSTICIA DE AREQUIPA</t>
  </si>
  <si>
    <t>005. OFICINA REGIONAL CENTRO HUANCAYO</t>
  </si>
  <si>
    <t>005. SUNARP, SEDE AREQUIPA</t>
  </si>
  <si>
    <t>009. VII DIRECCION TERRITORIAL DE POLICIA - LIMA</t>
  </si>
  <si>
    <t>011. SECRETARIA TÉCNICA DEL CONSEJO FISCAL</t>
  </si>
  <si>
    <t>005. USE 05 SAN JUAN DE LURIGANCHO</t>
  </si>
  <si>
    <t>009. INSTITUTO NACIONAL DE REHABILITACIÓN</t>
  </si>
  <si>
    <t>007. PROGRAMA PARA EL MEJORAMIENTO Y AMPLIACION DE LOS SERVICIOS DEL CENTRO DE EMPLEO "FORTALECE PERÚ"</t>
  </si>
  <si>
    <t>014. BINACIONAL PUYANGO - TUMBES</t>
  </si>
  <si>
    <t>016. ESTACION EXPERIMENTAL AGRARIA SANTA ANA - JUNIN</t>
  </si>
  <si>
    <t>006. GERENCIA ADMINISTRATIVA DE CUSCO</t>
  </si>
  <si>
    <t>012. AUTORIDAD AUTONOMA DEL SISTEMA ELECTRICO DE TRANSPORTE MASIVO DE LIMA Y CALLAO - ATE</t>
  </si>
  <si>
    <t>006. PROGRAMA NACIONAL DE ASISTENCIA SOLIDARIA PENSION 65</t>
  </si>
  <si>
    <t>005. PROAMAZONAS</t>
  </si>
  <si>
    <t>100. AGRICULTURA ANCASH</t>
  </si>
  <si>
    <t>005. GERENCIA SUB REGIONAL COTABAMBAS</t>
  </si>
  <si>
    <t>100. AGRICULTURA AREQUIPA</t>
  </si>
  <si>
    <t>300. EDUCACION AYACUCHO</t>
  </si>
  <si>
    <t>005. PROGRAMAS REGIONALES - PROREGION</t>
  </si>
  <si>
    <t>100. AGRICULTURA CUSCO</t>
  </si>
  <si>
    <t>007. GERENCIA SUB-REGIONAL HUAYTARÁ</t>
  </si>
  <si>
    <t>301. EDUCACION MARAÑON</t>
  </si>
  <si>
    <t>300. EDUCACION ICA</t>
  </si>
  <si>
    <t>300. EDUCACION JUNIN</t>
  </si>
  <si>
    <t>300. EDUCACION LA LIBERTAD</t>
  </si>
  <si>
    <t>200. TRANSPORTES LAMBAYEQUE</t>
  </si>
  <si>
    <t>100. AGRICULTURA LORETO</t>
  </si>
  <si>
    <t>200. TRANSPORTES MADRE DE DIOS</t>
  </si>
  <si>
    <t>100. AGRICULTURA MOQUEGUA</t>
  </si>
  <si>
    <t>200. TRANSPORTES PASCO</t>
  </si>
  <si>
    <t>005. PROYECTO HIDROENERGETICO DEL ALTO PIURA</t>
  </si>
  <si>
    <t>100. AGRICULTURA PUNO</t>
  </si>
  <si>
    <t>005. SUB REGION HUALLAGA CENTRAL - JUANJUI</t>
  </si>
  <si>
    <t>300. EDUCACION TACNA</t>
  </si>
  <si>
    <t>301. EDUCACION UGEL TUMBES</t>
  </si>
  <si>
    <t>005. CARRETERA FEDERICO BASADRE</t>
  </si>
  <si>
    <t>301. EDUCACION CAÑETE</t>
  </si>
  <si>
    <t>303. COMITÉ DE ADMINISTRACIÓN DEL FONDO EDUCATIVO DEL CALLAO - CAFED</t>
  </si>
  <si>
    <t>05. MUNICIPALIDAD DISTRITAL DE CHILIQUIN</t>
  </si>
  <si>
    <t>05. MUNICIPALIDAD DISTRITAL DE IMAZA</t>
  </si>
  <si>
    <t>05. MUNICIPALIDAD DISTRITAL DE CUISPES</t>
  </si>
  <si>
    <t>05. MUNICIPALIDAD DISTRITAL DE CONILA</t>
  </si>
  <si>
    <t>05. MUNICIPALIDAD DISTRITAL DE LIMABAMBA</t>
  </si>
  <si>
    <t>05. MUNICIPALIDAD DISTRITAL DE JAMALCA</t>
  </si>
  <si>
    <t>05. MUNICIPALIDAD DISTRITAL DE INDEPENDENCIA</t>
  </si>
  <si>
    <t>05. MUNICIPALIDAD DISTRITAL DE SUCCHA</t>
  </si>
  <si>
    <t>05. MUNICIPALIDAD DISTRITAL DE MIRGAS</t>
  </si>
  <si>
    <t>05. MUNICIPALIDAD DISTRITAL DE CAJACAY</t>
  </si>
  <si>
    <t>05. MUNICIPALIDAD DISTRITAL DE ATAQUERO</t>
  </si>
  <si>
    <t>05. MUNICIPALIDAD DISTRITAL DE LA PAMPA</t>
  </si>
  <si>
    <t>05. MUNICIPALIDAD DISTRITAL DE HUACACHI</t>
  </si>
  <si>
    <t>05. MUNICIPALIDAD DISTRITAL DE MALVAS</t>
  </si>
  <si>
    <t>05. MUNICIPALIDAD DISTRITAL DE MATO</t>
  </si>
  <si>
    <t>05. MUNICIPALIDAD DISTRITAL DE LLAMA</t>
  </si>
  <si>
    <t>05. MUNICIPALIDAD DISTRITAL DE COCHAS</t>
  </si>
  <si>
    <t>05. MUNICIPALIDAD DISTRITAL DE HUANDOVAL</t>
  </si>
  <si>
    <t>05. MUNICIPALIDAD DISTRITAL DE LLACLLIN</t>
  </si>
  <si>
    <t>05. MUNICIPALIDAD DISTRITAL DE MORO</t>
  </si>
  <si>
    <t>05. MUNICIPALIDAD DISTRITAL DE CHINGALPO</t>
  </si>
  <si>
    <t>05. MUNICIPALIDAD DISTRITAL DE QUILLO</t>
  </si>
  <si>
    <t>05. MUNICIPALIDAD DISTRITAL DE HUANIPACA</t>
  </si>
  <si>
    <t>05. MUNICIPALIDAD DISTRITAL DE HUANCARAY</t>
  </si>
  <si>
    <t>05. MUNICIPALIDAD DISTRITAL DE OROPESA</t>
  </si>
  <si>
    <t>05. MUNICIPALIDAD DISTRITAL DE COLCABAMBA</t>
  </si>
  <si>
    <t>05. MUNICIPALIDAD DISTRITAL DE MARA</t>
  </si>
  <si>
    <t>05. MUNICIPALIDAD DISTRITAL DE OCOBAMBA</t>
  </si>
  <si>
    <t>05. MUNICIPALIDAD DISTRITAL DE MAMARA</t>
  </si>
  <si>
    <t>05. MUNICIPALIDAD DISTRITAL DE CHARACATO</t>
  </si>
  <si>
    <t>05. MUNICIPALIDAD DISTRITAL DE NICOLAS DE PIEROLA</t>
  </si>
  <si>
    <t>05. MUNICIPALIDAD DISTRITAL DE BELLA UNION</t>
  </si>
  <si>
    <t>05. MUNICIPALIDAD DISTRITAL DE CHILCAYMARCA</t>
  </si>
  <si>
    <t>05. MUNICIPALIDAD DISTRITAL DE CAYLLOMA</t>
  </si>
  <si>
    <t>05. MUNICIPALIDAD DISTRITAL DE IRAY</t>
  </si>
  <si>
    <t>05. MUNICIPALIDAD DISTRITAL DE MEJIA</t>
  </si>
  <si>
    <t>05. MUNICIPALIDAD DISTRITAL DE PAMPAMARCA</t>
  </si>
  <si>
    <t>05. MUNICIPALIDAD DISTRITAL DE CHIARA</t>
  </si>
  <si>
    <t>05. MUNICIPALIDAD DISTRITAL DE PARAS</t>
  </si>
  <si>
    <t>05. MUNICIPALIDAD DISTRITAL DE LURICOCHA</t>
  </si>
  <si>
    <t>05. MUNICIPALIDAD DISTRITAL DE CHUNGUI</t>
  </si>
  <si>
    <t>05. MUNICIPALIDAD DISTRITAL DE CHAVIÑA</t>
  </si>
  <si>
    <t>05. MUNICIPALIDAD DISTRITAL DE PULLO</t>
  </si>
  <si>
    <t>05. MUNICIPALIDAD DISTRITAL DE MARCABAMBA</t>
  </si>
  <si>
    <t>05. MUNICIPALIDAD DISTRITAL DE HUACAÑA</t>
  </si>
  <si>
    <t>05. MUNICIPALIDAD DISTRITAL DE CANARIA</t>
  </si>
  <si>
    <t>05. MUNICIPALIDAD DISTRITAL DE HUAMBALPA</t>
  </si>
  <si>
    <t>05. MUNICIPALIDAD DISTRITAL DE ENCAÑADA</t>
  </si>
  <si>
    <t>05. MUNICIPALIDAD DISTRITAL DE JORGE CHAVEZ</t>
  </si>
  <si>
    <t>05. MUNICIPALIDAD DISTRITAL DE CHIMBAN</t>
  </si>
  <si>
    <t>05. MUNICIPALIDAD DISTRITAL DE SAN BENITO</t>
  </si>
  <si>
    <t>05. MUNICIPALIDAD DISTRITAL DE LA RAMADA</t>
  </si>
  <si>
    <t>05. MUNICIPALIDAD DISTRITAL DE HUABAL</t>
  </si>
  <si>
    <t>05. MUNICIPALIDAD DISTRITAL DE NAMBALLE</t>
  </si>
  <si>
    <t>05. MUNICIPALIDAD DISTRITAL DE ICHOCAN</t>
  </si>
  <si>
    <t>05. MUNICIPALIDAD DISTRITAL DE EL PRADO</t>
  </si>
  <si>
    <t>05. MUNICIPALIDAD DISTRITAL DE LA ESPERANZA</t>
  </si>
  <si>
    <t>05. MUNICIPALIDAD DISTRITAL DE LA PUNTA</t>
  </si>
  <si>
    <t>05. MUNICIPALIDAD DISTRITAL DE SAN SEBASTIAN</t>
  </si>
  <si>
    <t>05. MUNICIPALIDAD DISTRITAL DE POMACANCHI</t>
  </si>
  <si>
    <t>05. MUNICIPALIDAD DISTRITAL DE HUAROCONDO</t>
  </si>
  <si>
    <t>05. MUNICIPALIDAD DISTRITAL DE PISAC</t>
  </si>
  <si>
    <t>05. MUNICIPALIDAD DISTRITAL DE LAYO</t>
  </si>
  <si>
    <t>05. MUNICIPALIDAD DISTRITAL DE PITUMARCA</t>
  </si>
  <si>
    <t>05. MUNICIPALIDAD DISTRITAL DE LIVITACA</t>
  </si>
  <si>
    <t>05. MUNICIPALIDAD DISTRITAL DE PALLPATA</t>
  </si>
  <si>
    <t>05. MUNICIPALIDAD DISTRITAL DE HUANOQUITE</t>
  </si>
  <si>
    <t>05. MUNICIPALIDAD DISTRITAL DE HUANCARANI</t>
  </si>
  <si>
    <t>05. MUNICIPALIDAD DISTRITAL DE CCATCA</t>
  </si>
  <si>
    <t>05. MUNICIPALIDAD DISTRITAL DE MARAS</t>
  </si>
  <si>
    <t>05. MUNICIPALIDAD DISTRITAL DE CUENCA</t>
  </si>
  <si>
    <t>05. MUNICIPALIDAD DISTRITAL DE MARCAS</t>
  </si>
  <si>
    <t>05. MUNICIPALIDAD DISTRITAL DE CHINCHO</t>
  </si>
  <si>
    <t>05. MUNICIPALIDAD DISTRITAL DE CHUPAMARCA</t>
  </si>
  <si>
    <t>05. MUNICIPALIDAD DISTRITAL DE LA MERCED</t>
  </si>
  <si>
    <t>05. MUNICIPALIDAD DISTRITAL DE LARAMARCA</t>
  </si>
  <si>
    <t>05. MUNICIPALIDAD DISTRITAL DE MARGOS</t>
  </si>
  <si>
    <t>05. MUNICIPALIDAD DISTRITAL DE HUACAR</t>
  </si>
  <si>
    <t>16. MUNICIPALIDAD DISTRITAL DE QUIVILLA</t>
  </si>
  <si>
    <t>05. MUNICIPALIDAD DISTRITAL DE JIRCAN</t>
  </si>
  <si>
    <t>05. MUNICIPALIDAD DISTRITAL DE LUYANDO</t>
  </si>
  <si>
    <t>05. MUNICIPALIDAD DISTRITAL DE SANTA ROSA DE ALTO YANAJANCA</t>
  </si>
  <si>
    <t>05. MUNICIPALIDAD DISTRITAL DE YUYAPICHIS</t>
  </si>
  <si>
    <t>05. MUNICIPALIDAD DISTRITAL DE RONDOS</t>
  </si>
  <si>
    <t>05. MUNICIPALIDAD DISTRITAL DE JACAS CHICO</t>
  </si>
  <si>
    <t>05. MUNICIPALIDAD DISTRITAL DE PACHACUTEC</t>
  </si>
  <si>
    <t>05. MUNICIPALIDAD DISTRITAL DE EL CARMEN</t>
  </si>
  <si>
    <t>05. MUNICIPALIDAD DISTRITAL DE VISTA ALEGRE</t>
  </si>
  <si>
    <t>05. MUNICIPALIDAD DISTRITAL DE TIBILLO</t>
  </si>
  <si>
    <t>05. MUNICIPALIDAD DISTRITAL DE PARACAS</t>
  </si>
  <si>
    <t>07. MUNICIPALIDAD DISTRITAL DE CHILCA</t>
  </si>
  <si>
    <t>05. MUNICIPALIDAD DISTRITAL DE SAN RAMON</t>
  </si>
  <si>
    <t>05. MUNICIPALIDAD DISTRITAL DE CANCHAYLLO</t>
  </si>
  <si>
    <t>05. MUNICIPALIDAD DISTRITAL DE PAMPA HERMOSA</t>
  </si>
  <si>
    <t>05. MUNICIPALIDAD DISTRITAL DE LA UNION</t>
  </si>
  <si>
    <t>05. MUNICIPALIDAD DISTRITAL DE MOROCOCHA</t>
  </si>
  <si>
    <t>05. MUNICIPALIDAD DISTRITAL DE HUAMANCACA CHICO</t>
  </si>
  <si>
    <t>05. MUNICIPALIDAD DISTRITAL DE PAIJAN</t>
  </si>
  <si>
    <t>05. MUNICIPALIDAD DISTRITAL DE UCHUMARCA</t>
  </si>
  <si>
    <t>06. MUNICIPALIDAD DISTRITAL DE LA CUESTA</t>
  </si>
  <si>
    <t>05. MUNICIPALIDAD DISTRITAL DE SAN JOSE</t>
  </si>
  <si>
    <t>05. MUNICIPALIDAD DISTRITAL DE HUAYLILLAS</t>
  </si>
  <si>
    <t>05. MUNICIPALIDAD DISTRITAL DE MARCABAL</t>
  </si>
  <si>
    <t>05. MUNICIPALIDAD DISTRITAL DE MOLLEPATA</t>
  </si>
  <si>
    <t>05. MUNICIPALIDAD DISTRITAL DE JOSE LEONARDO ORTIZ</t>
  </si>
  <si>
    <t>05. MUNICIPALIDAD DISTRITAL DE PITIPO</t>
  </si>
  <si>
    <t>05. MUNICIPALIDAD DISTRITAL DE MOCHUMI</t>
  </si>
  <si>
    <t>05. MUNICIPALIDAD DISTRITAL DE BREÑA</t>
  </si>
  <si>
    <t>05. MUNICIPALIDAD DISTRITAL DE SUPE PUERTO</t>
  </si>
  <si>
    <t>05. MUNICIPALIDAD DISTRITAL DE MANAS</t>
  </si>
  <si>
    <t>05. MUNICIPALIDAD DISTRITAL DE LACHAQUI</t>
  </si>
  <si>
    <t>05. MUNICIPALIDAD DISTRITAL DE CHILCA</t>
  </si>
  <si>
    <t>05. MUNICIPALIDAD DISTRITAL DE CHANCAY</t>
  </si>
  <si>
    <t>05. MUNICIPALIDAD DISTRITAL DE CHICLA</t>
  </si>
  <si>
    <t>05. MUNICIPALIDAD DISTRITAL DE HUALMAY</t>
  </si>
  <si>
    <t>05. MUNICIPALIDAD DISTRITAL DE NAVAN</t>
  </si>
  <si>
    <t>05. MUNICIPALIDAD DISTRITAL DE AZANGARO</t>
  </si>
  <si>
    <t>05. MUNICIPALIDAD DISTRITAL DE LAS AMAZONAS</t>
  </si>
  <si>
    <t>10. MUNICIPALIDAD DISTRITAL DE SANTA CRUZ</t>
  </si>
  <si>
    <t>05. MUNICIPALIDAD DISTRITAL DE URARINAS</t>
  </si>
  <si>
    <t>05. MUNICIPALIDAD DISTRITAL DE MAQUIA</t>
  </si>
  <si>
    <t>05. MUNICIPALIDAD DISTRITAL DE SARAYACU</t>
  </si>
  <si>
    <t>05. MUNICIPALIDAD DISTRITAL DE PASTAZA</t>
  </si>
  <si>
    <t>05. MUNICIPALIDAD DISTRITAL DE SAN CRISTOBAL</t>
  </si>
  <si>
    <t>05. MUNICIPALIDAD DISTRITAL DE LA CAPILLA</t>
  </si>
  <si>
    <t>05. MUNICIPALIDAD DISTRITAL DE NINACACA</t>
  </si>
  <si>
    <t>05. MUNICIPALIDAD DISTRITAL DE SAN PEDRO DE PILLAO</t>
  </si>
  <si>
    <t>05. MUNICIPALIDAD DISTRITAL DE POZUZO</t>
  </si>
  <si>
    <t>08. MUNICIPALIDAD DISTRITAL DE EL TALLAN</t>
  </si>
  <si>
    <t>05. MUNICIPALIDAD DISTRITAL DE MONTERO</t>
  </si>
  <si>
    <t>05. MUNICIPALIDAD DISTRITAL DE LALAQUIZ</t>
  </si>
  <si>
    <t>05. MUNICIPALIDAD DISTRITAL DE MORROPON</t>
  </si>
  <si>
    <t>05. MUNICIPALIDAD DISTRITAL DE LA HUACA</t>
  </si>
  <si>
    <t>05. MUNICIPALIDAD DISTRITAL DE LOS ORGANOS</t>
  </si>
  <si>
    <t>05. MUNICIPALIDAD DISTRITAL DE VICE</t>
  </si>
  <si>
    <t>05. MUNICIPALIDAD DISTRITAL DE CAPACHICA</t>
  </si>
  <si>
    <t>05. MUNICIPALIDAD DISTRITAL DE CAMINACA</t>
  </si>
  <si>
    <t>05. MUNICIPALIDAD DISTRITAL DE CORANI</t>
  </si>
  <si>
    <t>05. MUNICIPALIDAD DISTRITAL DE PISACOMA</t>
  </si>
  <si>
    <t>05. MUNICIPALIDAD DISTRITAL DE CONDURIRI</t>
  </si>
  <si>
    <t>05. MUNICIPALIDAD DISTRITAL DE PUSI</t>
  </si>
  <si>
    <t>05. MUNICIPALIDAD DISTRITAL DE OCUVIRI</t>
  </si>
  <si>
    <t>05. MUNICIPALIDAD DISTRITAL DE MACARI</t>
  </si>
  <si>
    <t>05. MUNICIPALIDAD DISTRITAL DE SINA</t>
  </si>
  <si>
    <t>05. MUNICIPALIDAD DISTRITAL DE SAN MIGUEL</t>
  </si>
  <si>
    <t>05. MUNICIPALIDAD DISTRITAL DE PHARA</t>
  </si>
  <si>
    <t>05. MUNICIPALIDAD DISTRITAL DE OLLARAYA</t>
  </si>
  <si>
    <t>05. MUNICIPALIDAD DISTRITAL DE SORITOR</t>
  </si>
  <si>
    <t>05. MUNICIPALIDAD DISTRITAL DE SAN PABLO</t>
  </si>
  <si>
    <t>05. MUNICIPALIDAD DISTRITAL DE SHATOJA</t>
  </si>
  <si>
    <t>05. MUNICIPALIDAD DISTRITAL DE SACANCHE</t>
  </si>
  <si>
    <t>05. MUNICIPALIDAD DISTRITAL DE CUÑUMBUQUI</t>
  </si>
  <si>
    <t>05. MUNICIPALIDAD DISTRITAL DE PAJARILLO</t>
  </si>
  <si>
    <t>05. MUNICIPALIDAD DISTRITAL DE PUCACACA</t>
  </si>
  <si>
    <t>05. MUNICIPALIDAD DISTRITAL DE PARDO MIGUEL</t>
  </si>
  <si>
    <t>05. MUNICIPALIDAD DISTRITAL DE CHIPURANA</t>
  </si>
  <si>
    <t>05. MUNICIPALIDAD DISTRITAL DE UCHIZA</t>
  </si>
  <si>
    <t>05. MUNICIPALIDAD DISTRITAL DE INCLAN</t>
  </si>
  <si>
    <t>05. MUNICIPALIDAD DISTRITAL DE HUANUARA</t>
  </si>
  <si>
    <t>05. MUNICIPALIDAD DISTRITAL DE SITAJARA</t>
  </si>
  <si>
    <t>05. MUNICIPALIDAD DISTRITAL DE SAN JACINTO</t>
  </si>
  <si>
    <t>05. MUNICIPALIDAD DISTRITAL DE YARINACOCHA</t>
  </si>
  <si>
    <t>05. MUNICIPALIDAD DISTRITAL DE ALEXANDER VON HUMBOLDT</t>
  </si>
  <si>
    <t>008. PROYECTOS ESPECIALES</t>
  </si>
  <si>
    <t>006. CORTE SUPERIOR DE JUSTICIA DE LAMBAYEQUE</t>
  </si>
  <si>
    <t>006. OFICINA REGIONAL SUR ORIENTE CUSCO</t>
  </si>
  <si>
    <t>006. SUNARP, SEDE CUSCO</t>
  </si>
  <si>
    <t>010. VIII DIRECCION TERRITORIAL DE POLICIA - HUANCAYO</t>
  </si>
  <si>
    <t>006. USE 06 VITARTE</t>
  </si>
  <si>
    <t>010. INSTITUTO NACIONAL DE SALUD DEL NIÑO</t>
  </si>
  <si>
    <t>015. JEQUETEPEQUE - ZAÑA</t>
  </si>
  <si>
    <t>017. ESTACION EXPERIMENTAL AGRARIA VISTA FLORIDA - LAMBAYEQUE</t>
  </si>
  <si>
    <t>007. GERENCIA ADMINISTRATIVA DE PIURA</t>
  </si>
  <si>
    <t>006. COMISION NACIONAL DE INVESTIGACION Y DESARROLLO AEROESPACIAL</t>
  </si>
  <si>
    <t>013. PROYECTO ESPECIAL PARA LA PREPARACIÓN Y DESARROLLO DE LOS XVIII JUEGOS PANAMERICANOS 2019</t>
  </si>
  <si>
    <t>007. PROGRAMA NACIONAL DE ALIMENTACION ESCOLAR QALI WARMA</t>
  </si>
  <si>
    <t>100. AGRICULTURA AMAZONAS</t>
  </si>
  <si>
    <t>200. TRANSPORTES ANCASH</t>
  </si>
  <si>
    <t>100. AGRICULTURA APURIMAC</t>
  </si>
  <si>
    <t>200. TRANSPORTES AREQUIPA</t>
  </si>
  <si>
    <t>301. EDUCACION CENTRO AYACUCHO</t>
  </si>
  <si>
    <t>100. AGRICULTURA CAJAMARCA</t>
  </si>
  <si>
    <t>200. TRANSPORTES CUSCO</t>
  </si>
  <si>
    <t>008. GERENCIA SUB-REGIONAL ACOBAMBA</t>
  </si>
  <si>
    <t>302. EDUCACION LEONCIO PRADO</t>
  </si>
  <si>
    <t>301. EDUCACION CHINCHA</t>
  </si>
  <si>
    <t>301. EDUCACION TARMA</t>
  </si>
  <si>
    <t>301. EDUCACION CHEPEN</t>
  </si>
  <si>
    <t>300. EDUCACION CHICLAYO</t>
  </si>
  <si>
    <t>200. TRANSPORTES LORETO</t>
  </si>
  <si>
    <t>300. EDUCACION MADRE DE DIOS</t>
  </si>
  <si>
    <t>200. TRANSPORTES MOQUEGUA</t>
  </si>
  <si>
    <t>300. EDUCACION PASCO</t>
  </si>
  <si>
    <t>100. AGRICULTURA PIURA</t>
  </si>
  <si>
    <t>200. TRANSPORTES PUNO</t>
  </si>
  <si>
    <t>006. PROYECTO ESPECIAL ALTO MAYO</t>
  </si>
  <si>
    <t>301. UGEL TACNA</t>
  </si>
  <si>
    <t>302. EDUCACION UGEL CONTRALMIRANTE VILLAR - ZORRITOS</t>
  </si>
  <si>
    <t>006. DIRECCION REGIONAL SECTORIAL DE COMERCIO EXTERIOR Y TURISMO UCAYALI</t>
  </si>
  <si>
    <t>302. EDUCACION HUAURA</t>
  </si>
  <si>
    <t>400. DIRECCION DE SALUD I CALLAO</t>
  </si>
  <si>
    <t>06. MUNICIPALIDAD DISTRITAL DE CHUQUIBAMBA</t>
  </si>
  <si>
    <t>06. MUNICIPALIDAD DISTRITAL LA PECA</t>
  </si>
  <si>
    <t>06. MUNICIPALIDAD DISTRITAL DE FLORIDA</t>
  </si>
  <si>
    <t>06. MUNICIPALIDAD DISTRITAL DE INGUILPATA</t>
  </si>
  <si>
    <t>06. MUNICIPALIDAD DISTRITAL DE LONGAR</t>
  </si>
  <si>
    <t>06. MUNICIPALIDAD DISTRITAL DE LONYA GRANDE</t>
  </si>
  <si>
    <t>06. MUNICIPALIDAD DISTRITAL DE JANGAS</t>
  </si>
  <si>
    <t>06. MUNICIPALIDAD DISTRITAL DE SAN JUAN DE RONTOY</t>
  </si>
  <si>
    <t>06. MUNICIPALIDAD DISTRITAL DE CANIS</t>
  </si>
  <si>
    <t>06. MUNICIPALIDAD DISTRITAL DE MARCARA</t>
  </si>
  <si>
    <t>06. MUNICIPALIDAD DISTRITAL DE YANAC</t>
  </si>
  <si>
    <t>06. MUNICIPALIDAD DISTRITAL DE HUACCHIS</t>
  </si>
  <si>
    <t>06. MUNICIPALIDAD DISTRITAL DE PAMPAROMAS</t>
  </si>
  <si>
    <t>06. MUNICIPALIDAD DISTRITAL DE LLUMPA</t>
  </si>
  <si>
    <t>06. MUNICIPALIDAD DISTRITAL DE CONGAS</t>
  </si>
  <si>
    <t>06. MUNICIPALIDAD DISTRITAL DE LACABAMBA</t>
  </si>
  <si>
    <t>06. MUNICIPALIDAD DISTRITAL DE MARCA</t>
  </si>
  <si>
    <t>06. MUNICIPALIDAD DISTRITAL DE NEPEÑA</t>
  </si>
  <si>
    <t>06. MUNICIPALIDAD DISTRITAL DE HUAYLLABAMBA</t>
  </si>
  <si>
    <t>06. MUNICIPALIDAD DISTRITAL DE RANRAHIRCA</t>
  </si>
  <si>
    <t>06. MUNICIPALIDAD DISTRITAL DE LAMBRAMA</t>
  </si>
  <si>
    <t>06. MUNICIPALIDAD DISTRITAL DE HUAYANA</t>
  </si>
  <si>
    <t>06. MUNICIPALIDAD DISTRITAL DE PACHACONAS</t>
  </si>
  <si>
    <t>06. MUNICIPALIDAD DISTRITAL DE COTARUSE</t>
  </si>
  <si>
    <t>06. MUNICIPALIDAD DISTRITAL DE CHALLHUAHUACHO</t>
  </si>
  <si>
    <t>06. MUNICIPALIDAD DISTRITAL DE ONGOY</t>
  </si>
  <si>
    <t>06. MUNICIPALIDAD DISTRITAL DE MICAELA BASTIDAS</t>
  </si>
  <si>
    <t>06. MUNICIPALIDAD DISTRITAL DE CHIGUATA</t>
  </si>
  <si>
    <t>06. MUNICIPALIDAD DISTRITAL DE OCOÑA</t>
  </si>
  <si>
    <t>06. MUNICIPALIDAD DISTRITAL DE CAHUACHO</t>
  </si>
  <si>
    <t>06. MUNICIPALIDAD DISTRITAL DE CHOCO</t>
  </si>
  <si>
    <t>06. MUNICIPALIDAD DISTRITAL DE COPORAQUE</t>
  </si>
  <si>
    <t>06. MUNICIPALIDAD DISTRITAL DE RIO GRANDE</t>
  </si>
  <si>
    <t>06. MUNICIPALIDAD DISTRITAL DE PUNTA DE BOMBON</t>
  </si>
  <si>
    <t>06. MUNICIPALIDAD DISTRITAL DE PUYCA</t>
  </si>
  <si>
    <t>06. MUNICIPALIDAD DISTRITAL DE OCROS</t>
  </si>
  <si>
    <t>06. MUNICIPALIDAD DISTRITAL DE TOTOS</t>
  </si>
  <si>
    <t>06. MUNICIPALIDAD DISTRITAL DE SANTILLANA</t>
  </si>
  <si>
    <t>06. MUNICIPALIDAD DISTRITAL DE LUIS CARRANZA</t>
  </si>
  <si>
    <t>06. MUNICIPALIDAD DISTRITAL DE CHIPAO</t>
  </si>
  <si>
    <t>06. MUNICIPALIDAD DISTRITAL DE PUYUSCA</t>
  </si>
  <si>
    <t>06. MUNICIPALIDAD DISTRITAL DE OYOLO</t>
  </si>
  <si>
    <t>06. MUNICIPALIDAD DISTRITAL DE MORCOLLA</t>
  </si>
  <si>
    <t>06. MUNICIPALIDAD DISTRITAL DE CAYARA</t>
  </si>
  <si>
    <t>06. MUNICIPALIDAD DISTRITAL DE INDEPENDENCIA</t>
  </si>
  <si>
    <t>06. MUNICIPALIDAD DISTRITAL DE JESUS</t>
  </si>
  <si>
    <t>06. MUNICIPALIDAD DISTRITAL DE JOSE GALVEZ</t>
  </si>
  <si>
    <t>06. MUNICIPALIDAD DISTRITAL DE CHOROPAMPA</t>
  </si>
  <si>
    <t>06. MUNICIPALIDAD DISTRITAL DE SANTA CRUZ DE TOLEDO</t>
  </si>
  <si>
    <t>06. MUNICIPALIDAD DISTRITAL DE PIMPINGOS</t>
  </si>
  <si>
    <t>06. MUNICIPALIDAD DISTRITAL DE LAS PIRIAS</t>
  </si>
  <si>
    <t>06. MUNICIPALIDAD DISTRITAL DE SAN JOSE DE LOURDES</t>
  </si>
  <si>
    <t>06. MUNICIPALIDAD DISTRITAL DE JOSE MANUEL QUIROZ</t>
  </si>
  <si>
    <t>06. MUNICIPALIDAD DISTRITAL DE LA FLORIDA</t>
  </si>
  <si>
    <t>06. MUNICIPALIDAD DISTRITAL DE NINABAMBA</t>
  </si>
  <si>
    <t>06. MUNICIPALIDAD DISTRITAL DE VENTANILLA</t>
  </si>
  <si>
    <t>06. MUNICIPALIDAD DISTRITAL DE SANTIAGO</t>
  </si>
  <si>
    <t>06. MUNICIPALIDAD DISTRITAL DE RONDOCAN</t>
  </si>
  <si>
    <t>06. MUNICIPALIDAD DISTRITAL DE LIMATAMBO</t>
  </si>
  <si>
    <t>06. MUNICIPALIDAD DISTRITAL DE SAN SALVADOR</t>
  </si>
  <si>
    <t>06. MUNICIPALIDAD DISTRITAL DE PAMPAMARCA</t>
  </si>
  <si>
    <t>06. MUNICIPALIDAD DISTRITAL DE SAN PABLO</t>
  </si>
  <si>
    <t>06. MUNICIPALIDAD DISTRITAL DE LLUSCO</t>
  </si>
  <si>
    <t>06. MUNICIPALIDAD DISTRITAL DE PICHIGUA</t>
  </si>
  <si>
    <t>06. MUNICIPALIDAD DISTRITAL DE QUELLOUNO</t>
  </si>
  <si>
    <t>06. MUNICIPALIDAD DISTRITAL DE OMACHA</t>
  </si>
  <si>
    <t>06. MUNICIPALIDAD DISTRITAL DE KOSÑIPATA</t>
  </si>
  <si>
    <t>06. MUNICIPALIDAD DISTRITAL DE CUSIPATA</t>
  </si>
  <si>
    <t>06. MUNICIPALIDAD DISTRITAL DE OLLANTAYTAMBO</t>
  </si>
  <si>
    <t>06. MUNICIPALIDAD DISTRITAL DE HUACHOCOLPA</t>
  </si>
  <si>
    <t>06. MUNICIPALIDAD DISTRITAL DE PAUCARA</t>
  </si>
  <si>
    <t>06. MUNICIPALIDAD DISTRITAL DE CONGALLA</t>
  </si>
  <si>
    <t>06. MUNICIPALIDAD DISTRITAL DE COCAS</t>
  </si>
  <si>
    <t>06. MUNICIPALIDAD DISTRITAL DE LOCROJA</t>
  </si>
  <si>
    <t>06. MUNICIPALIDAD DISTRITAL DE OCOYO</t>
  </si>
  <si>
    <t>06. MUNICIPALIDAD DISTRITAL DE DANIEL HERNANDEZ</t>
  </si>
  <si>
    <t>06. MUNICIPALIDAD DISTRITAL DE QUISQUI</t>
  </si>
  <si>
    <t>06. MUNICIPALIDAD DISTRITAL DE SAN FRANCISCO</t>
  </si>
  <si>
    <t>17. MUNICIPALIDAD DISTRITAL DE RIPAN</t>
  </si>
  <si>
    <t>06. MUNICIPALIDAD DISTRITAL DE MIRAFLORES</t>
  </si>
  <si>
    <t>06. MUNICIPALIDAD DISTRITAL DE MARIANO DAMASO BERAUN</t>
  </si>
  <si>
    <t>06. MUNICIPALIDAD DISTRITAL DE SAN FRANCISCO DE ASIS</t>
  </si>
  <si>
    <t>06. MUNICIPALIDAD DISTRITAL DE OBAS</t>
  </si>
  <si>
    <t>06. MUNICIPALIDAD DISTRITAL DE PARCONA</t>
  </si>
  <si>
    <t>06. MUNICIPALIDAD DISTRITAL DE GROCIO PRADO</t>
  </si>
  <si>
    <t>06. MUNICIPALIDAD DISTRITAL DE SAN ANDRES</t>
  </si>
  <si>
    <t>08. MUNICIPALIDAD DISTRITAL DE CHONGOS ALTO</t>
  </si>
  <si>
    <t>06. MUNICIPALIDAD DISTRITAL DE COMAS</t>
  </si>
  <si>
    <t>06. MUNICIPALIDAD DISTRITAL DE VITOC</t>
  </si>
  <si>
    <t>06. MUNICIPALIDAD DISTRITAL DE CURICACA</t>
  </si>
  <si>
    <t>06. MUNICIPALIDAD DISTRITAL DE PANGOA</t>
  </si>
  <si>
    <t>06. MUNICIPALIDAD DISTRITAL DE PALCA</t>
  </si>
  <si>
    <t>06. MUNICIPALIDAD DISTRITAL DE PACCHA</t>
  </si>
  <si>
    <t>06. MUNICIPALIDAD DISTRITAL DE SAN JUAN DE YSCOS</t>
  </si>
  <si>
    <t>06. MUNICIPALIDAD DISTRITAL DE LAREDO</t>
  </si>
  <si>
    <t>06. MUNICIPALIDAD DISTRITAL DE RAZURI</t>
  </si>
  <si>
    <t>06. MUNICIPALIDAD DISTRITAL DE UCUNCHA</t>
  </si>
  <si>
    <t>08. MUNICIPALIDAD DISTRITAL DE MACHE</t>
  </si>
  <si>
    <t>06. MUNICIPALIDAD DISTRITAL DE HUAYO</t>
  </si>
  <si>
    <t>06. MUNICIPALIDAD DISTRITAL DE SANAGORAN</t>
  </si>
  <si>
    <t>06. MUNICIPALIDAD DISTRITAL DE QUIRUVILCA</t>
  </si>
  <si>
    <t>06. MUNICIPALIDAD DISTRITAL DE LA VICTORIA</t>
  </si>
  <si>
    <t>06. MUNICIPALIDAD DISTRITAL DE PUEBLO NUEVO</t>
  </si>
  <si>
    <t>06. MUNICIPALIDAD DISTRITAL DE MORROPE</t>
  </si>
  <si>
    <t>06. MUNICIPALIDAD DISTRITAL DE CARABAYLLO</t>
  </si>
  <si>
    <t>06. MUNICIPALIDAD DISTRITAL DE SAN BUENAVENTURA</t>
  </si>
  <si>
    <t>06. MUNICIPALIDAD DISTRITAL DE COAYLLO</t>
  </si>
  <si>
    <t>06. MUNICIPALIDAD DISTRITAL DE IHUARI</t>
  </si>
  <si>
    <t>06. MUNICIPALIDAD DISTRITAL DE CUENCA</t>
  </si>
  <si>
    <t>06. MUNICIPALIDAD DISTRITAL DE HUAURA</t>
  </si>
  <si>
    <t>06. MUNICIPALIDAD DISTRITAL DE PACHANGARA</t>
  </si>
  <si>
    <t>06. MUNICIPALIDAD DISTRITAL DE CACRA</t>
  </si>
  <si>
    <t>06. MUNICIPALIDAD DISTRITAL DE MAZAN</t>
  </si>
  <si>
    <t>11. MUNICIPALIDAD DISTRITAL DE TENIENTE CESAR LOPEZ ROJAS</t>
  </si>
  <si>
    <t>06. MUNICIPALIDAD DISTRITAL DE PUINAHUA</t>
  </si>
  <si>
    <t>06. MUNICIPALIDAD DISTRITAL DE VARGAS GUERRA</t>
  </si>
  <si>
    <t>06. MUNICIPALIDAD DISTRITAL DE ANDOAS</t>
  </si>
  <si>
    <t>06. MUNICIPALIDAD DISTRITAL DE TORATA</t>
  </si>
  <si>
    <t>06. MUNICIPALIDAD DISTRITAL DE LLOQUE</t>
  </si>
  <si>
    <t>06. MUNICIPALIDAD DISTRITAL DE PALLANCHACRA</t>
  </si>
  <si>
    <t>06. MUNICIPALIDAD DISTRITAL DE SANTA ANA DE TUSI</t>
  </si>
  <si>
    <t>06. MUNICIPALIDAD DISTRITAL DE PUERTO BERMUDEZ</t>
  </si>
  <si>
    <t>09. MUNICIPALIDAD DISTRITAL DE LA ARENA</t>
  </si>
  <si>
    <t>06. MUNICIPALIDAD DISTRITAL DE PACAIPAMPA</t>
  </si>
  <si>
    <t>06. MUNICIPALIDAD DISTRITAL DE SAN MIGUEL DE EL FAIQUE</t>
  </si>
  <si>
    <t>06. MUNICIPALIDAD DISTRITAL DE SALITRAL</t>
  </si>
  <si>
    <t>06. MUNICIPALIDAD DISTRITAL DE TAMARINDO</t>
  </si>
  <si>
    <t>06. MUNICIPALIDAD DISTRITAL DE MIGUEL CHECA</t>
  </si>
  <si>
    <t>06. MUNICIPALIDAD DISTRITAL DE MANCORA</t>
  </si>
  <si>
    <t>06. MUNICIPALIDAD DISTRITAL DE RINCONADA LLICUAR</t>
  </si>
  <si>
    <t>06. MUNICIPALIDAD DISTRITAL DE CHUCUITO</t>
  </si>
  <si>
    <t>06. MUNICIPALIDAD DISTRITAL DE CHUPA</t>
  </si>
  <si>
    <t>06. MUNICIPALIDAD DISTRITAL DE CRUCERO</t>
  </si>
  <si>
    <t>06. MUNICIPALIDAD DISTRITAL DE POMATA</t>
  </si>
  <si>
    <t>06. MUNICIPALIDAD DISTRITAL DE ROSASPATA</t>
  </si>
  <si>
    <t>06. MUNICIPALIDAD DISTRITAL DE NUÑOA</t>
  </si>
  <si>
    <t>06. MUNICIPALIDAD DISTRITAL DE QUIACA</t>
  </si>
  <si>
    <t>06. MUNICIPALIDAD DISTRITAL DE TINICACHI</t>
  </si>
  <si>
    <t>06. MUNICIPALIDAD DISTRITAL DE YANTALO</t>
  </si>
  <si>
    <t>06. MUNICIPALIDAD DISTRITAL DE SAN RAFAEL</t>
  </si>
  <si>
    <t>06. MUNICIPALIDAD DISTRITAL DE TINGO DE SAPOSOA</t>
  </si>
  <si>
    <t>06. MUNICIPALIDAD DISTRITAL DE PINTO RECODO</t>
  </si>
  <si>
    <t>06. MUNICIPALIDAD DISTRITAL DE SAN CRISTOBAL</t>
  </si>
  <si>
    <t>06. MUNICIPALIDAD DISTRITAL DE POSIC</t>
  </si>
  <si>
    <t>06. MUNICIPALIDAD DISTRITAL DE EL PORVENIR</t>
  </si>
  <si>
    <t>06. MUNICIPALIDAD DISTRITAL DE PACHIA</t>
  </si>
  <si>
    <t>06. MUNICIPALIDAD DISTRITAL DE QUILAHUANI</t>
  </si>
  <si>
    <t>06. MUNICIPALIDAD DISTRITAL DE SUSAPAYA</t>
  </si>
  <si>
    <t>06. MUNICIPALIDAD DISTRITAL DE SAN JUAN DE LA VIRGEN</t>
  </si>
  <si>
    <t>06. MUNICIPALIDAD DISTRITAL DE NUEVA REQUENA</t>
  </si>
  <si>
    <t>009. LA LIBERTAD</t>
  </si>
  <si>
    <t>007. CORTE SUPERIOR DE JUSTICIA DE CUSCO</t>
  </si>
  <si>
    <t>007. OFICINA REGIONAL SUR AREQUIPA</t>
  </si>
  <si>
    <t>007. SUNARP, SEDE PIURA</t>
  </si>
  <si>
    <t>012. X DIRECCION TERRITORIAL DE POLICIA - CUZCO</t>
  </si>
  <si>
    <t>007. USE 07 SAN BORJA</t>
  </si>
  <si>
    <t>011. INSTITUTO NACIONAL MATERNO PERINATAL</t>
  </si>
  <si>
    <t>016. SIERRA CENTRO SUR</t>
  </si>
  <si>
    <t>018. ESTACION EXPERIMENTAL AGRARIA ANDENES - CUZCO</t>
  </si>
  <si>
    <t>008. GERENCIA ADMINISTRATIVA DE SAN MARTIN</t>
  </si>
  <si>
    <t>008. ESCUELA NACIONAL DE MARINA MERCANTE</t>
  </si>
  <si>
    <t>008. PROGRAMA NACIONAL "PLATAFORMAS DE ACCIÓN PARA LA INCLUSIÓN SOCIAL - PAÍS"</t>
  </si>
  <si>
    <t>200. TRANSPORTES AMAZONAS</t>
  </si>
  <si>
    <t>300. EDUCACION ANCASH</t>
  </si>
  <si>
    <t>101. AGRICULTURA CHANKA</t>
  </si>
  <si>
    <t>300. EDUCACION AREQUIPA</t>
  </si>
  <si>
    <t>302. EDUCACION LUCANAS</t>
  </si>
  <si>
    <t>200. TRANSPORTES CAJAMARCA</t>
  </si>
  <si>
    <t>300. EDUCACION CUSCO</t>
  </si>
  <si>
    <t>009. GERENCIA SUB-REGIONAL ANGARAES</t>
  </si>
  <si>
    <t>303. EDUCACION DOS DE MAYO</t>
  </si>
  <si>
    <t>302. EDUCACION NASCA</t>
  </si>
  <si>
    <t>302. EDUCACION SATIPO</t>
  </si>
  <si>
    <t>302. EDUCACION PACASMAYO</t>
  </si>
  <si>
    <t>301. COLEGIO  MILITAR ELIAS AGUIRRE</t>
  </si>
  <si>
    <t>300. EDUCACION LORETO</t>
  </si>
  <si>
    <t>400. SALUD MADRE DE DIOS</t>
  </si>
  <si>
    <t>300. EDUCACION MOQUEGUA</t>
  </si>
  <si>
    <t>301. EDUCACION OXAPAMPA</t>
  </si>
  <si>
    <t>200. TRANSPORTES PIURA</t>
  </si>
  <si>
    <t>300. EDUCACION PUNO</t>
  </si>
  <si>
    <t>007. PROCEJA</t>
  </si>
  <si>
    <t>400. SALUD TACNA</t>
  </si>
  <si>
    <t>303. EDUCACION UGEL ZARUMILLA</t>
  </si>
  <si>
    <t>007. DIRECCION REGIONAL SECTORIAL DE LA PRODUCCION</t>
  </si>
  <si>
    <t>303. EDUCACION HUARAL</t>
  </si>
  <si>
    <t>401. HOSPITAL DANIEL A. CARRION</t>
  </si>
  <si>
    <t>07. MUNICIPALIDAD DISTRITAL DE GRANADA</t>
  </si>
  <si>
    <t>07. MUNICIPALIDAD DISTRITAL DE JAZAN</t>
  </si>
  <si>
    <t>07. MUNICIPALIDAD DISTRITAL DE LONGUITA</t>
  </si>
  <si>
    <t>07. MUNICIPALIDAD DISTRITAL DE MARISCAL BENAVIDES</t>
  </si>
  <si>
    <t>07. MUNICIPALIDAD DISTRITAL DE YAMON</t>
  </si>
  <si>
    <t>07. MUNICIPALIDAD DISTRITAL DE LA LIBERTAD</t>
  </si>
  <si>
    <t>07. MUNICIPALIDAD DISTRITAL DE COLQUIOC</t>
  </si>
  <si>
    <t>07. MUNICIPALIDAD DISTRITAL DE PARIAHUANCA</t>
  </si>
  <si>
    <t>07. MUNICIPALIDAD DISTRITAL DE YUPAN</t>
  </si>
  <si>
    <t>07. MUNICIPALIDAD DISTRITAL DE HUACHIS</t>
  </si>
  <si>
    <t>07. MUNICIPALIDAD DISTRITAL DE PUEBLO LIBRE</t>
  </si>
  <si>
    <t>07. MUNICIPALIDAD DISTRITAL DE LUCMA</t>
  </si>
  <si>
    <t>07. MUNICIPALIDAD DISTRITAL DE LLIPA</t>
  </si>
  <si>
    <t>07. MUNICIPALIDAD DISTRITAL DE LLAPO</t>
  </si>
  <si>
    <t>07. MUNICIPALIDAD DISTRITAL DE PAMPAS CHICO</t>
  </si>
  <si>
    <t>07. MUNICIPALIDAD DISTRITAL DE SAMANCO</t>
  </si>
  <si>
    <t>07. MUNICIPALIDAD DISTRITAL DE QUICHES</t>
  </si>
  <si>
    <t>07. MUNICIPALIDAD DISTRITAL DE SHUPLUY</t>
  </si>
  <si>
    <t>07. MUNICIPALIDAD DISTRITAL DE PICHIRHUA</t>
  </si>
  <si>
    <t>07. MUNICIPALIDAD DISTRITAL DE KISHUARA</t>
  </si>
  <si>
    <t>07. MUNICIPALIDAD DISTRITAL DE SABAINO</t>
  </si>
  <si>
    <t>07. MUNICIPALIDAD DISTRITAL DE IHUAYLLO</t>
  </si>
  <si>
    <t>07. MUNICIPALIDAD DISTRITAL DE URANMARCA</t>
  </si>
  <si>
    <t>07. MUNICIPALIDAD DISTRITAL DE PATAYPAMPA</t>
  </si>
  <si>
    <t>07. MUNICIPALIDAD DISTRITAL DE JACOBO HUNTER</t>
  </si>
  <si>
    <t>07. MUNICIPALIDAD DISTRITAL DE QUILCA</t>
  </si>
  <si>
    <t>07. MUNICIPALIDAD DISTRITAL DE CHALA</t>
  </si>
  <si>
    <t>07. MUNICIPALIDAD DISTRITAL DE HUANCARQUI</t>
  </si>
  <si>
    <t>07. MUNICIPALIDAD DISTRITAL DE HUAMBO</t>
  </si>
  <si>
    <t>07. MUNICIPALIDAD DISTRITAL DE SALAMANCA</t>
  </si>
  <si>
    <t>07. MUNICIPALIDAD DISTRITAL DE QUECHUALLA</t>
  </si>
  <si>
    <t>07. MUNICIPALIDAD DISTRITAL DE PACAYCASA</t>
  </si>
  <si>
    <t>07. MUNICIPALIDAD DISTRITAL DE SIVIA</t>
  </si>
  <si>
    <t>07. MUNICIPALIDAD DISTRITAL DE SANTA ROSA</t>
  </si>
  <si>
    <t>07. MUNICIPALIDAD DISTRITAL DE HUAC-HUAS</t>
  </si>
  <si>
    <t>07. MUNICIPALIDAD DISTRITAL DE SAN FRANCISCO DE RAVACAYCO</t>
  </si>
  <si>
    <t>07. MUNICIPALIDAD DISTRITAL DE PARARCA</t>
  </si>
  <si>
    <t>07. MUNICIPALIDAD DISTRITAL DE PAICO</t>
  </si>
  <si>
    <t>07. MUNICIPALIDAD DISTRITAL DE COLCA</t>
  </si>
  <si>
    <t>07. MUNICIPALIDAD DISTRITAL DE SAURAMA</t>
  </si>
  <si>
    <t>07. MUNICIPALIDAD DISTRITAL DE LLACANORA</t>
  </si>
  <si>
    <t>07. MUNICIPALIDAD DISTRITAL DE MIGUEL IGLESIAS</t>
  </si>
  <si>
    <t>07. MUNICIPALIDAD DISTRITAL DE TANTARICA</t>
  </si>
  <si>
    <t>07. MUNICIPALIDAD DISTRITAL DE QUEROCOTILLO</t>
  </si>
  <si>
    <t>07. MUNICIPALIDAD DISTRITAL DE POMAHUACA</t>
  </si>
  <si>
    <t>07. MUNICIPALIDAD DISTRITAL DE TABACONAS</t>
  </si>
  <si>
    <t>07. MUNICIPALIDAD DISTRITAL DE JOSE SABOGAL</t>
  </si>
  <si>
    <t>07. MUNICIPALIDAD DISTRITAL DE LLAPA</t>
  </si>
  <si>
    <t>07. MUNICIPALIDAD DISTRITAL DE PULAN</t>
  </si>
  <si>
    <t>07. MUNICIPALIDAD DISTRITAL DE MI PERÚ</t>
  </si>
  <si>
    <t>07. MUNICIPALIDAD DISTRITAL DE SAYLLA</t>
  </si>
  <si>
    <t>07. MUNICIPALIDAD DISTRITAL DE SANGARARA</t>
  </si>
  <si>
    <t>07. MUNICIPALIDAD DISTRITAL DE MOLLEPATA</t>
  </si>
  <si>
    <t>07. MUNICIPALIDAD DISTRITAL DE TARAY</t>
  </si>
  <si>
    <t>07. MUNICIPALIDAD DISTRITAL DE QUEHUE</t>
  </si>
  <si>
    <t>07. MUNICIPALIDAD DISTRITAL DE SAN PEDRO</t>
  </si>
  <si>
    <t>07. MUNICIPALIDAD DISTRITAL DE QUIÑOTA</t>
  </si>
  <si>
    <t>07. MUNICIPALIDAD DISTRITAL DE SUYCKUTAMBO</t>
  </si>
  <si>
    <t>07. MUNICIPALIDAD DISTRITAL DE QUIMBIRI</t>
  </si>
  <si>
    <t>07. MUNICIPALIDAD DISTRITAL DE PACCARITAMBO</t>
  </si>
  <si>
    <t>07. MUNICIPALIDAD DISTRITAL DE HUARO</t>
  </si>
  <si>
    <t>07. MUNICIPALIDAD DISTRITAL DE YUCAY</t>
  </si>
  <si>
    <t>07. MUNICIPALIDAD DISTRITAL DE HUAYLLAHUARA</t>
  </si>
  <si>
    <t>07. MUNICIPALIDAD DISTRITAL DE POMACOCHA</t>
  </si>
  <si>
    <t>07. MUNICIPALIDAD DISTRITAL DE HUANCA-HUANCA</t>
  </si>
  <si>
    <t>07. MUNICIPALIDAD DISTRITAL DE HUACHOS</t>
  </si>
  <si>
    <t>07. MUNICIPALIDAD DISTRITAL DE PAUCARBAMBA</t>
  </si>
  <si>
    <t>07. MUNICIPALIDAD DISTRITAL DE PILPICHACA</t>
  </si>
  <si>
    <t>07. MUNICIPALIDAD DISTRITAL DE HUACHOCOLPA</t>
  </si>
  <si>
    <t>07. MUNICIPALIDAD DISTRITAL DE SAN FRANCISCO DE CAYRAN</t>
  </si>
  <si>
    <t>07. MUNICIPALIDAD DISTRITAL DE SAN RAFAEL</t>
  </si>
  <si>
    <t>21. MUNICIPALIDAD DISTRITAL DE SHUNQUI</t>
  </si>
  <si>
    <t>07. MUNICIPALIDAD DISTRITAL DE MONZON</t>
  </si>
  <si>
    <t>07. MUNICIPALIDAD DISTRITAL DE PUCAYACU</t>
  </si>
  <si>
    <t>07. MUNICIPALIDAD DISTRITAL DE SAN MIGUEL DE CAURI</t>
  </si>
  <si>
    <t>07. MUNICIPALIDAD DISTRITAL DE PAMPAMARCA</t>
  </si>
  <si>
    <t>07. MUNICIPALIDAD DISTRITAL DE PUEBLO NUEVO</t>
  </si>
  <si>
    <t>07. MUNICIPALIDAD DISTRITAL DE SAN CLEMENTE</t>
  </si>
  <si>
    <t>11. MUNICIPALIDAD DISTRITAL DE CHUPURO</t>
  </si>
  <si>
    <t>07. MUNICIPALIDAD DISTRITAL DE HEROINAS TOLEDO</t>
  </si>
  <si>
    <t>07. MUNICIPALIDAD DISTRITAL DE EL MANTARO</t>
  </si>
  <si>
    <t>07. MUNICIPALIDAD DISTRITAL DE RIO NEGRO</t>
  </si>
  <si>
    <t>07. MUNICIPALIDAD DISTRITAL DE PALCAMAYO</t>
  </si>
  <si>
    <t>07. MUNICIPALIDAD DISTRITAL DE SANTA BARBARA DE CARHUACAYAN</t>
  </si>
  <si>
    <t>07. MUNICIPALIDAD DISTRITAL DE SAN JUAN DE JARPA</t>
  </si>
  <si>
    <t>07. MUNICIPALIDAD DISTRITAL DE MOCHE</t>
  </si>
  <si>
    <t>07. MUNICIPALIDAD DISTRITAL DE SANTIAGO DE CAO</t>
  </si>
  <si>
    <t>10. MUNICIPALIDAD DISTRITAL DE PARANDAY</t>
  </si>
  <si>
    <t>07. MUNICIPALIDAD DISTRITAL DE ONGON</t>
  </si>
  <si>
    <t>07. MUNICIPALIDAD DISTRITAL DE SARIN</t>
  </si>
  <si>
    <t>07. MUNICIPALIDAD DISTRITAL DE SANTA CRUZ DE CHUCA</t>
  </si>
  <si>
    <t>07. MUNICIPALIDAD DISTRITAL DE LAGUNAS</t>
  </si>
  <si>
    <t>07. MUNICIPALIDAD DISTRITAL DE MOTUPE</t>
  </si>
  <si>
    <t>07. MUNICIPALIDAD DISTRITAL DE CHACLACAYO</t>
  </si>
  <si>
    <t>07. MUNICIPALIDAD DISTRITAL DE SANTA ROSA DE QUIVES</t>
  </si>
  <si>
    <t>07. MUNICIPALIDAD DISTRITAL DE IMPERIAL</t>
  </si>
  <si>
    <t>07. MUNICIPALIDAD DISTRITAL DE LAMPIAN</t>
  </si>
  <si>
    <t>07. MUNICIPALIDAD DISTRITAL DE HUACHUPAMPA</t>
  </si>
  <si>
    <t>07. MUNICIPALIDAD DISTRITAL DE LEONCIO PRADO</t>
  </si>
  <si>
    <t>07. MUNICIPALIDAD DISTRITAL DE CARANIA</t>
  </si>
  <si>
    <t>07. MUNICIPALIDAD DISTRITAL DE NAPO</t>
  </si>
  <si>
    <t>07. MUNICIPALIDAD DISTRITAL DE SAQUENA</t>
  </si>
  <si>
    <t>07. MUNICIPALIDAD DISTRITAL DE MATALAQUE</t>
  </si>
  <si>
    <t>07. MUNICIPALIDAD DISTRITAL DE PAUCARTAMBO</t>
  </si>
  <si>
    <t>07. MUNICIPALIDAD DISTRITAL DE TAPUC</t>
  </si>
  <si>
    <t>07. MUNICIPALIDAD DISTRITAL DE VILLA RICA</t>
  </si>
  <si>
    <t>10. MUNICIPALIDAD DISTRITAL DE LA UNION</t>
  </si>
  <si>
    <t>07. MUNICIPALIDAD DISTRITAL DE PAIMAS</t>
  </si>
  <si>
    <t>07. MUNICIPALIDAD DISTRITAL DE SONDOR</t>
  </si>
  <si>
    <t>07. MUNICIPALIDAD DISTRITAL DE SAN JUAN DE BIGOTE</t>
  </si>
  <si>
    <t>07. MUNICIPALIDAD DISTRITAL DE VICHAYAL</t>
  </si>
  <si>
    <t>07. MUNICIPALIDAD DISTRITAL DE QUERECOTILLO</t>
  </si>
  <si>
    <t>07. MUNICIPALIDAD DISTRITAL DE COATA</t>
  </si>
  <si>
    <t>07. MUNICIPALIDAD DISTRITAL DE JOSE DOMINGO CHOQUEHUANCA</t>
  </si>
  <si>
    <t>07. MUNICIPALIDAD DISTRITAL DE ITUATA</t>
  </si>
  <si>
    <t>07. MUNICIPALIDAD DISTRITAL DE ZEPITA</t>
  </si>
  <si>
    <t>07. MUNICIPALIDAD DISTRITAL DE TARACO</t>
  </si>
  <si>
    <t>07. MUNICIPALIDAD DISTRITAL DE PARATIA</t>
  </si>
  <si>
    <t>07. MUNICIPALIDAD DISTRITAL DE ORURILLO</t>
  </si>
  <si>
    <t>07. MUNICIPALIDAD DISTRITAL DE SAN JUAN DEL ORO</t>
  </si>
  <si>
    <t>07. MUNICIPALIDAD DISTRITAL DE UNICACHI</t>
  </si>
  <si>
    <t>07. MUNICIPALIDAD DISTRITAL DE RUMISAPA</t>
  </si>
  <si>
    <t>07. MUNICIPALIDAD DISTRITAL DE SAN HILARION</t>
  </si>
  <si>
    <t>07. MUNICIPALIDAD DISTRITAL DE SAN FERNANDO</t>
  </si>
  <si>
    <t>07. MUNICIPALIDAD DISTRITAL DE HUIMBAYOC</t>
  </si>
  <si>
    <t>07. MUNICIPALIDAD DISTRITAL DE PALCA</t>
  </si>
  <si>
    <t>07. MUNICIPALIDAD DISTRITAL DE TARUCACHI</t>
  </si>
  <si>
    <t>07. MUNICIPALIDAD DISTRITAL DE MANANTAY</t>
  </si>
  <si>
    <t>008. CORTE SUPERIOR DE JUSTICIA DE JUNIN</t>
  </si>
  <si>
    <t>008. OFICINA DE INFRAESTRUCTURA PENITENCIARIA</t>
  </si>
  <si>
    <t>008. SUNARP, SEDE MOYOBAMBA</t>
  </si>
  <si>
    <t>018. DIRECCION DE AVIACION POLICIAL - DIRAVPOL</t>
  </si>
  <si>
    <t>017. DIRECCION DE EDUCACION DE LIMA</t>
  </si>
  <si>
    <t>016. HOSPITAL NACIONAL HIPÓLITO UNANUE</t>
  </si>
  <si>
    <t>017. BINACIONAL LAGO TITICACA</t>
  </si>
  <si>
    <t>019. PROGRAMA NACIONAL DE INNOVACION AGRARIA - PNIA</t>
  </si>
  <si>
    <t>009. GERENCIA ADMINISTRATIVA DE AMAZONAS</t>
  </si>
  <si>
    <t>009. OFICINA PREVISIONAL DE LAS FUERZAS ARMADAS</t>
  </si>
  <si>
    <t>300. EDUCACION AMAZONAS</t>
  </si>
  <si>
    <t>301. EDUCACION SANTA</t>
  </si>
  <si>
    <t>200. TRANSPORTES APURIMAC</t>
  </si>
  <si>
    <t>301. COLEGIO MILITAR FRANCISCO BOLOGNESI</t>
  </si>
  <si>
    <t>303. EDUCACION SARA SARA</t>
  </si>
  <si>
    <t>300. EDUCACION CAJAMARCA</t>
  </si>
  <si>
    <t>301. ESCUELA DE BELLAS ARTES DIEGO QUISPE TITO</t>
  </si>
  <si>
    <t>010. LUCHA CONTRA LA POBREZA</t>
  </si>
  <si>
    <t>304. EDUCACION UGEL PACHITEA</t>
  </si>
  <si>
    <t>303. EDUCACION PISCO</t>
  </si>
  <si>
    <t>303. EDUCACION CHANCHAMAYO</t>
  </si>
  <si>
    <t>303. EDUCACION ASCOPE</t>
  </si>
  <si>
    <t>302. EDUCACION LAMBAYEQUE</t>
  </si>
  <si>
    <t>301. EDUCACION ALTO AMAZONAS</t>
  </si>
  <si>
    <t>401. HOSPITAL SANTA ROSA DE PUERTO MALDONADO</t>
  </si>
  <si>
    <t>301. EDUCACION ILO</t>
  </si>
  <si>
    <t>302. EDUCACION DANIEL A. CARRION</t>
  </si>
  <si>
    <t>300. EDUCACION PIURA</t>
  </si>
  <si>
    <t>301. EDUCACION SAN ROMAN</t>
  </si>
  <si>
    <t>401. HOSPITAL DE APOYO HIPOLITO UNANUE</t>
  </si>
  <si>
    <t>400. SALUD TUMBES</t>
  </si>
  <si>
    <t>100. AGRICULTURA UCAYALI</t>
  </si>
  <si>
    <t>304. EDUCACION CAJATAMBO</t>
  </si>
  <si>
    <t>402. HOSPITAL DE APOYO SAN JOSE</t>
  </si>
  <si>
    <t>08. MUNICIPALIDAD DISTRITAL DE HUANCAS</t>
  </si>
  <si>
    <t>08. MUNICIPALIDAD DISTRITAL DE RECTA</t>
  </si>
  <si>
    <t>08. MUNICIPALIDAD DISTRITAL DE LONYA CHICO</t>
  </si>
  <si>
    <t>08. MUNICIPALIDAD DISTRITAL DE MILPUC</t>
  </si>
  <si>
    <t>08. MUNICIPALIDAD DISTRITAL DE OLLEROS</t>
  </si>
  <si>
    <t>08. MUNICIPALIDAD DISTRITAL DE HUALLANCA</t>
  </si>
  <si>
    <t>08. MUNICIPALIDAD DISTRITAL DE SAN MIGUEL DE ACO</t>
  </si>
  <si>
    <t>08. MUNICIPALIDAD DISTRITAL DE HUANTAR</t>
  </si>
  <si>
    <t>08. MUNICIPALIDAD DISTRITAL DE SANTA CRUZ</t>
  </si>
  <si>
    <t>08. MUNICIPALIDAD DISTRITAL DE MUSGA</t>
  </si>
  <si>
    <t>08. MUNICIPALIDAD DISTRITAL DE SAN CRISTOBAL DE RAJAN</t>
  </si>
  <si>
    <t>08. MUNICIPALIDAD DISTRITAL DE PALLASCA</t>
  </si>
  <si>
    <t>08. MUNICIPALIDAD DISTRITAL DE PARARIN</t>
  </si>
  <si>
    <t>08. MUNICIPALIDAD DISTRITAL DE SANTA</t>
  </si>
  <si>
    <t>08. MUNICIPALIDAD DISTRITAL DE RAGASH</t>
  </si>
  <si>
    <t>08. MUNICIPALIDAD DISTRITAL DE YANAMA</t>
  </si>
  <si>
    <t>08. MUNICIPALIDAD DISTRITAL DE SAN PEDRO DE CACHORA</t>
  </si>
  <si>
    <t>08. MUNICIPALIDAD DISTRITAL DE PACOBAMBA</t>
  </si>
  <si>
    <t>08. MUNICIPALIDAD DISTRITAL DE JUSTO APU SAHUARAURA</t>
  </si>
  <si>
    <t>08. MUNICIPALIDAD DISTRITAL DE RANRACANCHA</t>
  </si>
  <si>
    <t>08. MUNICIPALIDAD DISTRITAL DE PROGRESO</t>
  </si>
  <si>
    <t>08. MUNICIPALIDAD DISTRITAL DE LA JOYA</t>
  </si>
  <si>
    <t>08. MUNICIPALIDAD DISTRITAL DE SAMUEL PASTOR</t>
  </si>
  <si>
    <t>08. MUNICIPALIDAD DISTRITAL DE CHAPARRA</t>
  </si>
  <si>
    <t>08. MUNICIPALIDAD DISTRITAL DE MACHAGUAY</t>
  </si>
  <si>
    <t>08. MUNICIPALIDAD DISTRITAL DE HUANCA</t>
  </si>
  <si>
    <t>08. MUNICIPALIDAD DISTRITAL DE YANAQUIHUA</t>
  </si>
  <si>
    <t>08. MUNICIPALIDAD DISTRITAL DE SAYLA</t>
  </si>
  <si>
    <t>08. MUNICIPALIDAD DISTRITAL DE QUINUA</t>
  </si>
  <si>
    <t>08. MUNICIPALIDAD DISTRITAL DE LLOCHEGUA</t>
  </si>
  <si>
    <t>08. MUNICIPALIDAD DISTRITAL DE TAMBO</t>
  </si>
  <si>
    <t>08. MUNICIPALIDAD DISTRITAL DE LARAMATE</t>
  </si>
  <si>
    <t>08. MUNICIPALIDAD DISTRITAL DE UPAHUACHO</t>
  </si>
  <si>
    <t>08. MUNICIPALIDAD DISTRITAL DE SAN JAVIER DE ALPABAMBA</t>
  </si>
  <si>
    <t>08. MUNICIPALIDAD DISTRITAL DE SAN PEDRO DE LARCAY</t>
  </si>
  <si>
    <t>08. MUNICIPALIDAD DISTRITAL DE HUAMANQUIQUIA</t>
  </si>
  <si>
    <t>08. MUNICIPALIDAD DISTRITAL DE VISCHONGO</t>
  </si>
  <si>
    <t>08. MUNICIPALIDAD DISTRITAL DE LOS BAÑOS DEL INCA</t>
  </si>
  <si>
    <t>08. MUNICIPALIDAD DISTRITAL DE OXAMARCA</t>
  </si>
  <si>
    <t>08. MUNICIPALIDAD DISTRITAL DE CONCHAN</t>
  </si>
  <si>
    <t>08. MUNICIPALIDAD DISTRITAL DE YONAN</t>
  </si>
  <si>
    <t>08. MUNICIPALIDAD DISTRITAL DE SAN ANDRES DE CUTERVO</t>
  </si>
  <si>
    <t>08. MUNICIPALIDAD DISTRITAL DE PUCARA</t>
  </si>
  <si>
    <t>08. MUNICIPALIDAD DISTRITAL DE NANCHOC</t>
  </si>
  <si>
    <t>08. MUNICIPALIDAD DISTRITAL DE SAUCEPAMPA</t>
  </si>
  <si>
    <t>08. MUNICIPALIDAD DISTRITAL DE WANCHAQ</t>
  </si>
  <si>
    <t>08. MUNICIPALIDAD DISTRITAL DE PUCYURA</t>
  </si>
  <si>
    <t>08. MUNICIPALIDAD DISTRITAL DE YANATILE</t>
  </si>
  <si>
    <t>08. MUNICIPALIDAD DISTRITAL DE TUPAC AMARU</t>
  </si>
  <si>
    <t>08. MUNICIPALIDAD DISTRITAL DE TINTA</t>
  </si>
  <si>
    <t>08. MUNICIPALIDAD DISTRITAL DE VELILLE</t>
  </si>
  <si>
    <t>08. MUNICIPALIDAD DISTRITAL DE ALTO PICHIGUA</t>
  </si>
  <si>
    <t>08. MUNICIPALIDAD DISTRITAL DE SANTA TERESA</t>
  </si>
  <si>
    <t>08. MUNICIPALIDAD DISTRITAL DE PILLPINTO</t>
  </si>
  <si>
    <t>08. MUNICIPALIDAD DISTRITAL DE LUCRE</t>
  </si>
  <si>
    <t>08. MUNICIPALIDAD DISTRITAL DE IZCUCHACA</t>
  </si>
  <si>
    <t>08. MUNICIPALIDAD DISTRITAL DE ROSARIO</t>
  </si>
  <si>
    <t>08. MUNICIPALIDAD DISTRITAL DE HUAYLLAY GRANDE</t>
  </si>
  <si>
    <t>08. MUNICIPALIDAD DISTRITAL DE HUAMATAMBO</t>
  </si>
  <si>
    <t>08. MUNICIPALIDAD DISTRITAL DE SAN MIGUEL DE MAYOCC</t>
  </si>
  <si>
    <t>08. MUNICIPALIDAD DISTRITAL DE QUERCO</t>
  </si>
  <si>
    <t>08. MUNICIPALIDAD DISTRITAL DE SAN PEDRO DE CHAULAN</t>
  </si>
  <si>
    <t>08. MUNICIPALIDAD DISTRITAL DE TOMAY KICHWA</t>
  </si>
  <si>
    <t>22. MUNICIPALIDAD DISTRITAL DE SILLAPATA</t>
  </si>
  <si>
    <t>08. MUNICIPALIDAD DISTRITAL DE PUNCHAO</t>
  </si>
  <si>
    <t>08. MUNICIPALIDAD DISTRITAL DE CASTILLO GRANDE</t>
  </si>
  <si>
    <t>08. MUNICIPALIDAD DISTRITAL DE CHORAS</t>
  </si>
  <si>
    <t>08. MUNICIPALIDAD DISTRITAL DE SALAS</t>
  </si>
  <si>
    <t>08. MUNICIPALIDAD DISTRITAL DE SAN JUAN DE YANAC</t>
  </si>
  <si>
    <t>08. MUNICIPALIDAD DISTRITAL DE TUPAC AMARU INCA</t>
  </si>
  <si>
    <t>12. MUNICIPALIDAD DISTRITAL DE COLCA</t>
  </si>
  <si>
    <t>08. MUNICIPALIDAD DISTRITAL DE MANZANARES</t>
  </si>
  <si>
    <t>08. MUNICIPALIDAD DISTRITAL DE HUAMALI</t>
  </si>
  <si>
    <t>08. MUNICIPALIDAD DISTRITAL DE RIO TAMBO</t>
  </si>
  <si>
    <t>08. MUNICIPALIDAD DISTRITAL DE SAN PEDRO DE CAJAS</t>
  </si>
  <si>
    <t>08. MUNICIPALIDAD DISTRITAL DE SANTA ROSA DE SACCO</t>
  </si>
  <si>
    <t>08. MUNICIPALIDAD DISTRITAL DE TRES DE DICIEMBRE</t>
  </si>
  <si>
    <t>08. MUNICIPALIDAD DISTRITAL DE POROTO</t>
  </si>
  <si>
    <t>08. MUNICIPALIDAD DISTRITAL DE CASA GRANDE</t>
  </si>
  <si>
    <t>11. MUNICIPALIDAD DISTRITAL DE SALPO</t>
  </si>
  <si>
    <t>08. MUNICIPALIDAD DISTRITAL DE PARCOY</t>
  </si>
  <si>
    <t>08. MUNICIPALIDAD DISTRITAL DE SARTIMBAMBA</t>
  </si>
  <si>
    <t>08. MUNICIPALIDAD DISTRITAL DE SITABAMBA</t>
  </si>
  <si>
    <t>08. MUNICIPALIDAD DISTRITAL DE MONSEFU</t>
  </si>
  <si>
    <t>08. MUNICIPALIDAD DISTRITAL DE OLMOS</t>
  </si>
  <si>
    <t>08. MUNICIPALIDAD DISTRITAL DE CHORRILLOS</t>
  </si>
  <si>
    <t>08. MUNICIPALIDAD DISTRITAL DE LUNAHUANA</t>
  </si>
  <si>
    <t>08. MUNICIPALIDAD DISTRITAL DE PACARAOS</t>
  </si>
  <si>
    <t>08. MUNICIPALIDAD DISTRITAL DE HUANZA</t>
  </si>
  <si>
    <t>08. MUNICIPALIDAD DISTRITAL DE PACCHO</t>
  </si>
  <si>
    <t>08. MUNICIPALIDAD DISTRITAL DE CATAHUASI</t>
  </si>
  <si>
    <t>08. MUNICIPALIDAD DISTRITAL DE PUNCHANA</t>
  </si>
  <si>
    <t>08. MUNICIPALIDAD DISTRITAL DE SOPLIN</t>
  </si>
  <si>
    <t>08. MUNICIPALIDAD DISTRITAL DE PUQUINA</t>
  </si>
  <si>
    <t>08. MUNICIPALIDAD DISTRITAL DE SAN FCO. DE ASIS DE YARUSYACAN</t>
  </si>
  <si>
    <t>08. MUNICIPALIDAD DISTRITAL DE VILCABAMBA</t>
  </si>
  <si>
    <t>08. MUNICIPALIDAD DISTRITAL DE CONSTITUCION</t>
  </si>
  <si>
    <t>11. MUNICIPALIDAD DISTRITAL DE LAS LOMAS</t>
  </si>
  <si>
    <t>08. MUNICIPALIDAD DISTRITAL DE SAPILLICA</t>
  </si>
  <si>
    <t>08. MUNICIPALIDAD DISTRITAL DE SONDORILLO</t>
  </si>
  <si>
    <t>08. MUNICIPALIDAD DISTRITAL DE SANTA CATALINA DE MOSSA</t>
  </si>
  <si>
    <t>08. MUNICIPALIDAD DISTRITAL DE SALITRAL</t>
  </si>
  <si>
    <t>08. MUNICIPALIDAD DISTRITAL DE HUATA</t>
  </si>
  <si>
    <t>08. MUNICIPALIDAD DISTRITAL DE MUÑANI</t>
  </si>
  <si>
    <t>08. MUNICIPALIDAD DISTRITAL DE OLLACHEA</t>
  </si>
  <si>
    <t>08. MUNICIPALIDAD DISTRITAL DE VILQUE CHICO</t>
  </si>
  <si>
    <t>08. MUNICIPALIDAD DISTRITAL DE SANTA ROSA</t>
  </si>
  <si>
    <t>08. MUNICIPALIDAD DISTRITAL DE YANAHUAYA</t>
  </si>
  <si>
    <t>08. MUNICIPALIDAD DISTRITAL DE SAN ROQUE DE CUMBAZA</t>
  </si>
  <si>
    <t>08. MUNICIPALIDAD DISTRITAL DE SHAMBOYACU</t>
  </si>
  <si>
    <t>08. MUNICIPALIDAD DISTRITAL DE YORONGOS</t>
  </si>
  <si>
    <t>08. MUNICIPALIDAD DISTRITAL DE JUAN GUERRA</t>
  </si>
  <si>
    <t>08. MUNICIPALIDAD DISTRITAL DE POCOLLAY</t>
  </si>
  <si>
    <t>08. MUNICIPALIDAD DISTRITAL DE TICACO</t>
  </si>
  <si>
    <t>009. CORTE SUPERIOR DE JUSTICIA DE LIMA NORTE</t>
  </si>
  <si>
    <t>010. OFICINA REGIONAL ALTIPLANO PUNO</t>
  </si>
  <si>
    <t>009. SUNARP, SEDE IQUITOS</t>
  </si>
  <si>
    <t>019. DIRECCIÓN EJECUTIVA DE EDUCACIÓN Y DOCTRINA PNP - DIREDUD PNP</t>
  </si>
  <si>
    <t>020. CONSERVATORIO NACIONAL DE MUSICA</t>
  </si>
  <si>
    <t>017. HOSPITAL HERMILIO VALDIZÁN</t>
  </si>
  <si>
    <t>018. BINACIONAL RÍO PUTUMAYO</t>
  </si>
  <si>
    <t>301. EDUCACION BAGUA</t>
  </si>
  <si>
    <t>302. EDUCACION HUAYLAS</t>
  </si>
  <si>
    <t>201. TRANSPORTES CHANKA</t>
  </si>
  <si>
    <t>302. EDUCACION AREQUIPA NORTE</t>
  </si>
  <si>
    <t>304. EDUCACION SUR PAUZA</t>
  </si>
  <si>
    <t>301. EDUCACION CHOTA</t>
  </si>
  <si>
    <t>302. EDUCACION CANCHIS</t>
  </si>
  <si>
    <t>100. AGRICULTURA HUANCAVELICA</t>
  </si>
  <si>
    <t>305. EDUCACION UGEL HUAMALIES</t>
  </si>
  <si>
    <t>304. EDUCACION PALPA</t>
  </si>
  <si>
    <t>304. EDUCACION HUANCAYO</t>
  </si>
  <si>
    <t>304. EDUCACION GRAN CHIMU</t>
  </si>
  <si>
    <t>303. EDUCACION FERREÑAFE</t>
  </si>
  <si>
    <t>302. EDUCACION CONTAMANA</t>
  </si>
  <si>
    <t>302. EDUCACION MARISCAL NIETO</t>
  </si>
  <si>
    <t>303. UGEL PASCO</t>
  </si>
  <si>
    <t>301. COLEGIO MILITAR PEDRO RUIZ GALLO</t>
  </si>
  <si>
    <t>302. EDUCACION MELGAR</t>
  </si>
  <si>
    <t>100. AGRICULTURA SAN MARTIN</t>
  </si>
  <si>
    <t>402. RED DE SALUD TACNA</t>
  </si>
  <si>
    <t>402. HOSPITAL REGIONAL JOSE ALFREDO MENDOZA OLAVARRIA - JAMO II-2 TUMBES</t>
  </si>
  <si>
    <t>200. TRANSPORTES UCAYALI</t>
  </si>
  <si>
    <t>305. EDUCACION CANTA</t>
  </si>
  <si>
    <t>403. HOSPITAL DE VENTANILLA</t>
  </si>
  <si>
    <t>09. MUNICIPALIDAD DISTRITAL DE LA JALCA</t>
  </si>
  <si>
    <t>09. MUNICIPALIDAD DISTRITAL DE SAN CARLOS</t>
  </si>
  <si>
    <t>09. MUNICIPALIDAD DISTRITAL DE LUYA</t>
  </si>
  <si>
    <t>09. MUNICIPALIDAD DISTRITAL DE OMIA</t>
  </si>
  <si>
    <t>09. MUNICIPALIDAD DISTRITAL DE PAMPAS</t>
  </si>
  <si>
    <t>09. MUNICIPALIDAD DISTRITAL DE HUASTA</t>
  </si>
  <si>
    <t>09. MUNICIPALIDAD DISTRITAL DE SHILLA</t>
  </si>
  <si>
    <t>09. MUNICIPALIDAD DISTRITAL DE MASIN</t>
  </si>
  <si>
    <t>09. MUNICIPALIDAD DISTRITAL DE SANTO TORIBIO</t>
  </si>
  <si>
    <t>09. MUNICIPALIDAD DISTRITAL DE SAN PEDRO</t>
  </si>
  <si>
    <t>09. MUNICIPALIDAD DISTRITAL DE TAPACOCHA</t>
  </si>
  <si>
    <t>09. MUNICIPALIDAD DISTRITAL DE NUEVO CHIMBOTE</t>
  </si>
  <si>
    <t>09. MUNICIPALIDAD DISTRITAL DE SAN JUAN</t>
  </si>
  <si>
    <t>09. MUNICIPALIDAD DISTRITAL DE TAMBURCO</t>
  </si>
  <si>
    <t>09. MUNICIPALIDAD DISTRITAL DE PACUCHA</t>
  </si>
  <si>
    <t>09. MUNICIPALIDAD DISTRITAL DE LUCRE</t>
  </si>
  <si>
    <t>09. MUNICIPALIDAD DISTRITAL DE ROCCHACC</t>
  </si>
  <si>
    <t>09. MUNICIPALIDAD DISTRITAL DE SAN ANTONIO</t>
  </si>
  <si>
    <t>09. MUNICIPALIDAD DISTRITAL DE MARIANO MELGAR</t>
  </si>
  <si>
    <t>09. MUNICIPALIDAD DISTRITAL DE HUANUHUANU</t>
  </si>
  <si>
    <t>09. MUNICIPALIDAD DISTRITAL DE ORCOPAMPA</t>
  </si>
  <si>
    <t>09. MUNICIPALIDAD DISTRITAL DE ICHUPAMPA</t>
  </si>
  <si>
    <t>09. MUNICIPALIDAD DISTRITAL DE TAURIA</t>
  </si>
  <si>
    <t>09. MUNICIPALIDAD DISTRITAL DE SAN JOSE DE TICLLAS</t>
  </si>
  <si>
    <t>09. MUNICIPALIDAD DISTRITAL DE CANAYRE</t>
  </si>
  <si>
    <t>09. MUNICIPALIDAD DISTRITAL DE SAMUGARI</t>
  </si>
  <si>
    <t>09. MUNICIPALIDAD DISTRITAL DE LEONCIO PRADO</t>
  </si>
  <si>
    <t>09. MUNICIPALIDAD DISTRITAL DE SAN JOSE DE USHUA</t>
  </si>
  <si>
    <t>09. MUNICIPALIDAD DISTRITAL DE SAN SALVADOR DE QUIJE</t>
  </si>
  <si>
    <t>09. MUNICIPALIDAD DISTRITAL DE MAGDALENA</t>
  </si>
  <si>
    <t>09. MUNICIPALIDAD DISTRITAL DE SOROCHUCO</t>
  </si>
  <si>
    <t>09. MUNICIPALIDAD DISTRITAL DE HUAMBOS</t>
  </si>
  <si>
    <t>09. MUNICIPALIDAD DISTRITAL DE SAN JUAN DE CUTERVO</t>
  </si>
  <si>
    <t>09. MUNICIPALIDAD DISTRITAL DE SALLIQUE</t>
  </si>
  <si>
    <t>09. MUNICIPALIDAD DISTRITAL DE NIEPOS</t>
  </si>
  <si>
    <t>09. MUNICIPALIDAD DISTRITAL DE SEXI</t>
  </si>
  <si>
    <t>09. MUNICIPALIDAD DISTRITAL DE ZURITE</t>
  </si>
  <si>
    <t>09. MUNICIPALIDAD DISTRITAL DE VILCABAMBA</t>
  </si>
  <si>
    <t>09. MUNICIPALIDAD DISTRITAL DE YAURISQUE</t>
  </si>
  <si>
    <t>09. MUNICIPALIDAD DISTRITAL DE MARCAPATA</t>
  </si>
  <si>
    <t>09. MUNICIPALIDAD DISTRITAL DE LARIA</t>
  </si>
  <si>
    <t>09. MUNICIPALIDAD DISTRITAL DE JULCAMARCA</t>
  </si>
  <si>
    <t>09. MUNICIPALIDAD DISTRITAL DE MOLLEPAMPA</t>
  </si>
  <si>
    <t>09. MUNICIPALIDAD DISTRITAL DE SAN PEDRO DE CORIS</t>
  </si>
  <si>
    <t>09. MUNICIPALIDAD DISTRITAL DE QUITO-ARMA</t>
  </si>
  <si>
    <t>10. MUNICIPALIDAD DISTRITAL DE ÑAHUIMPUQUIO</t>
  </si>
  <si>
    <t>09. MUNICIPALIDAD DISTRITAL DE SANTA MARIA DEL VALLE</t>
  </si>
  <si>
    <t>23. MUNICIPALIDAD DISTRITAL DE YANAS</t>
  </si>
  <si>
    <t>09. MUNICIPALIDAD DISTRITAL DE PUÑOS</t>
  </si>
  <si>
    <t>09. MUNICIPALIDAD DISTRITAL DE PUEBLO NUEVO</t>
  </si>
  <si>
    <t>09. MUNICIPALIDAD DISTRITAL DE SAN JOSE DE LOS MOLINOS</t>
  </si>
  <si>
    <t>09. MUNICIPALIDAD DISTRITAL DE SAN PEDRO DE HUACARPANA</t>
  </si>
  <si>
    <t>13. MUNICIPALIDAD DISTRITAL DE CULLHUAS</t>
  </si>
  <si>
    <t>09. MUNICIPALIDAD DISTRITAL DE MARISCAL CASTILLA</t>
  </si>
  <si>
    <t>09. MUNICIPALIDAD DISTRITAL DE HUARIPAMPA</t>
  </si>
  <si>
    <t>09. MUNICIPALIDAD DISTRITAL DE VIZCATÁN DEL ENE</t>
  </si>
  <si>
    <t>09. MUNICIPALIDAD DISTRITAL DE TAPO</t>
  </si>
  <si>
    <t>09. MUNICIPALIDAD DISTRITAL DE SUITUCANCHA</t>
  </si>
  <si>
    <t>09. MUNICIPALIDAD DISTRITAL DE YANACANCHA</t>
  </si>
  <si>
    <t>09. MUNICIPALIDAD DISTRITAL DE SALAVERRY</t>
  </si>
  <si>
    <t>13. MUNICIPALIDAD DISTRITAL DE SINSICAP</t>
  </si>
  <si>
    <t>09. MUNICIPALIDAD DISTRITAL DE PATAZ</t>
  </si>
  <si>
    <t>09. MUNICIPALIDAD DISTRITAL DE NUEVA ARICA</t>
  </si>
  <si>
    <t>09. MUNICIPALIDAD DISTRITAL DE PACORA</t>
  </si>
  <si>
    <t>09. MUNICIPALIDAD DISTRITAL DE CIENEGUILLA</t>
  </si>
  <si>
    <t>09. MUNICIPALIDAD DISTRITAL DE MALA</t>
  </si>
  <si>
    <t>09. MUNICIPALIDAD DISTRITAL DE SAN MIGUEL DE ACOS</t>
  </si>
  <si>
    <t>09. MUNICIPALIDAD DISTRITAL DE HUAROCHIRI</t>
  </si>
  <si>
    <t>09. MUNICIPALIDAD DISTRITAL DE SANTA LEONOR</t>
  </si>
  <si>
    <t>09. MUNICIPALIDAD DISTRITAL DE CHOCOS</t>
  </si>
  <si>
    <t>10. MUNICIPALIDAD DISTRITAL DE TORRES CAUSANA</t>
  </si>
  <si>
    <t>09. MUNICIPALIDAD DISTRITAL DE TAPICHE</t>
  </si>
  <si>
    <t>09. MUNICIPALIDAD DISTRITAL DE QUINISTAQUILLAS</t>
  </si>
  <si>
    <t>14. MUNICIPALIDAD DISTRITAL DE TAMBO GRANDE</t>
  </si>
  <si>
    <t>09. MUNICIPALIDAD DISTRITAL DE SICCHEZ</t>
  </si>
  <si>
    <t>09. MUNICIPALIDAD DISTRITAL DE SANTO DOMINGO</t>
  </si>
  <si>
    <t>09. MUNICIPALIDAD DISTRITAL DE MAÑAZO</t>
  </si>
  <si>
    <t>09. MUNICIPALIDAD DISTRITAL DE POTONI</t>
  </si>
  <si>
    <t>09. MUNICIPALIDAD DISTRITAL DE SAN GABAN</t>
  </si>
  <si>
    <t>09. MUNICIPALIDAD DISTRITAL DE SANTA LUCIA</t>
  </si>
  <si>
    <t>09. MUNICIPALIDAD DISTRITAL DE UMACHIRI</t>
  </si>
  <si>
    <t>09. MUNICIPALIDAD DISTRITAL DE ALTO INAMBARI</t>
  </si>
  <si>
    <t>09. MUNICIPALIDAD DISTRITAL DE SHANAO</t>
  </si>
  <si>
    <t>09. MUNICIPALIDAD DISTRITAL DE TINGO DE PONASA</t>
  </si>
  <si>
    <t>09. MUNICIPALIDAD DISTRITAL DE YURACYACU</t>
  </si>
  <si>
    <t>09. MUNICIPALIDAD DISTRITAL DE LA BANDA DE SHILCAYO</t>
  </si>
  <si>
    <t>09. MUNICIPALIDAD DISTRITAL DE SAMA</t>
  </si>
  <si>
    <t>010. CORTE SUPERIOR DE JUSTICIA DE ICA</t>
  </si>
  <si>
    <t>011. OFICINA REGIONAL NOR ORIENTE SAN MARTIN</t>
  </si>
  <si>
    <t>010. SUNARP, SEDE PUCALLPA</t>
  </si>
  <si>
    <t>020. SANIDAD DE LA PNP</t>
  </si>
  <si>
    <t>021. ESCUELA NACIONAL DE BELLAS ARTES</t>
  </si>
  <si>
    <t>020. HOSPITAL SERGIO BERNALES</t>
  </si>
  <si>
    <t>019. JAÉN - SAN IGNACIO - BAGUA</t>
  </si>
  <si>
    <t>302. EDUCACION CONDORCANQUI</t>
  </si>
  <si>
    <t>303. EDUCACION HUARMEY</t>
  </si>
  <si>
    <t>300. EDUCACION APURIMAC</t>
  </si>
  <si>
    <t>303. EDUCACION AREQUIPA SUR</t>
  </si>
  <si>
    <t>305. EDUCACION HUANTA</t>
  </si>
  <si>
    <t>302. EDUCACION CUTERVO</t>
  </si>
  <si>
    <t>303. EDUCACION QUISPICANCHIS</t>
  </si>
  <si>
    <t>200. TRANSPORTE HUANCAVELICA</t>
  </si>
  <si>
    <t>306. EDUCACION UGEL PUERTO INCA</t>
  </si>
  <si>
    <t>400. SALUD ICA</t>
  </si>
  <si>
    <t>305. EDUCACION CONCEPCION</t>
  </si>
  <si>
    <t>305. EDUCACION OTUZCO</t>
  </si>
  <si>
    <t>304. GERENCIA REGIONAL DE EDUCACIÓN LAMBAYEQUE</t>
  </si>
  <si>
    <t>303. EDUCACION MARISCAL RAMON CASTILLA</t>
  </si>
  <si>
    <t>303. EDUCACION SANCHEZ CERRO</t>
  </si>
  <si>
    <t>400. SALUD PASCO</t>
  </si>
  <si>
    <t>302. EDUCACION LUCIANO CASTILLO COLONNA</t>
  </si>
  <si>
    <t>303. EDUCACION AZANGARO</t>
  </si>
  <si>
    <t>200. TRANSPORTES SAN MARTIN</t>
  </si>
  <si>
    <t>300. EDUCACION UCAYALI</t>
  </si>
  <si>
    <t>306. EDUCACION YAUYOS</t>
  </si>
  <si>
    <t>404. HOSPITAL DE REHABILITACIÓN DEL CALLAO</t>
  </si>
  <si>
    <t>10. MUNICIPALIDAD DISTRITAL DE LEIMEBAMBA</t>
  </si>
  <si>
    <t>10. MUNICIPALIDAD DISTRITAL DE SHIPASBAMBA</t>
  </si>
  <si>
    <t>10. MUNICIPALIDAD DISTRITAL DE LUYA VIEJO</t>
  </si>
  <si>
    <t>10. MUNICIPALIDAD DISTRITAL DE SANTA ROSA</t>
  </si>
  <si>
    <t>10. MUNICIPALIDAD DISTRITAL DE PARIACOTO</t>
  </si>
  <si>
    <t>10. MUNICIPALIDAD DISTRITAL DE HUAYLLACAYAN</t>
  </si>
  <si>
    <t>10. MUNICIPALIDAD DISTRITAL DE TINCO</t>
  </si>
  <si>
    <t>10. MUNICIPALIDAD DISTRITAL DE PAUCAS</t>
  </si>
  <si>
    <t>10. MUNICIPALIDAD DISTRITAL DE YURACMARCA</t>
  </si>
  <si>
    <t>10. MUNICIPALIDAD DISTRITAL DE SANTIAGO DE CHILCAS</t>
  </si>
  <si>
    <t>10. MUNICIPALIDAD DISTRITAL DE TICAPAMPA</t>
  </si>
  <si>
    <t>10. MUNICIPALIDAD DISTRITAL DE SICSIBAMBA</t>
  </si>
  <si>
    <t>10. MUNICIPALIDAD DISTRITAL DE PAMPACHIRI</t>
  </si>
  <si>
    <t>10. MUNICIPALIDAD DISTRITAL DE POCOHUANCA</t>
  </si>
  <si>
    <t>10. MUNICIPALIDAD DISTRITAL DE EL PORVENIR</t>
  </si>
  <si>
    <t>10. MUNICIPALIDAD DISTRITAL DE MIRAFLORES</t>
  </si>
  <si>
    <t>10. MUNICIPALIDAD DISTRITAL DE JAQUI</t>
  </si>
  <si>
    <t>10. MUNICIPALIDAD DISTRITAL DE PAMPACOLCA</t>
  </si>
  <si>
    <t>10. MUNICIPALIDAD DISTRITAL DE LARI</t>
  </si>
  <si>
    <t>10. MUNICIPALIDAD DISTRITAL DE TOMEPAMPA</t>
  </si>
  <si>
    <t>10. MUNICIPALIDAD DISTRITAL DE SAN JUAN BAUTISTA</t>
  </si>
  <si>
    <t>10. MUNICIPALIDAD DISTRITAL DE UCHURACCAY</t>
  </si>
  <si>
    <t>10. MUNICIPALIDAD DISTRITAL DE ANCHIHUAY</t>
  </si>
  <si>
    <t>10. MUNICIPALIDAD DISTRITAL DE LLAUTA</t>
  </si>
  <si>
    <t>10. MUNICIPALIDAD DISTRITAL DE SARA SARA</t>
  </si>
  <si>
    <t>10. MUNICIPALIDAD DISTRITAL DE SANTIAGO DE PAUCARAY</t>
  </si>
  <si>
    <t>10. MUNICIPALIDAD DISTRITAL DE HUAYA</t>
  </si>
  <si>
    <t>10. MUNICIPALIDAD DISTRITAL DE MATARA</t>
  </si>
  <si>
    <t>10. MUNICIPALIDAD DISTRITAL DE SUCRE</t>
  </si>
  <si>
    <t>10. MUNICIPALIDAD DISTRITAL DE LAJAS</t>
  </si>
  <si>
    <t>10. MUNICIPALIDAD DISTRITAL DE SAN LUIS DE LUCMA</t>
  </si>
  <si>
    <t>10. MUNICIPALIDAD DISTRITAL DE SAN FELIPE</t>
  </si>
  <si>
    <t>10. MUNICIPALIDAD DISTRITAL DE SAN GREGORIO</t>
  </si>
  <si>
    <t>10. MUNICIPALIDAD DISTRITAL DE UTICYACU</t>
  </si>
  <si>
    <t>10. MUNICIPALIDAD DISTRITAL DE PICHARI</t>
  </si>
  <si>
    <t>10. MUNICIPALIDAD DISTRITAL DE OCONGATE</t>
  </si>
  <si>
    <t>10. MUNICIPALIDAD DISTRITAL DE MANTA</t>
  </si>
  <si>
    <t>10. MUNICIPALIDAD DISTRITAL DE SAN ANTONIO DE ANTAPARCO</t>
  </si>
  <si>
    <t>10. MUNICIPALIDAD DISTRITAL DE SAN JUAN</t>
  </si>
  <si>
    <t>10. MUNICIPALIDAD DISTRITAL DE PACHAMARCA</t>
  </si>
  <si>
    <t>10. MUNICIPALIDAD DISTRITAL DE SAN ANTONIO DE CUSICANCHA</t>
  </si>
  <si>
    <t>11. MUNICIPALIDAD DISTRITAL DE PAZOS</t>
  </si>
  <si>
    <t>10. MUNICIPALIDAD DISTRITAL DE YARUMAYO</t>
  </si>
  <si>
    <t>10. MUNICIPALIDAD DISTRITAL DE SINGA</t>
  </si>
  <si>
    <t>10. MUNICIPALIDAD DISTRITAL DE SANTO DOMINGO DE ANDA</t>
  </si>
  <si>
    <t>10. MUNICIPALIDAD DISTRITAL DE SUNAMPE</t>
  </si>
  <si>
    <t>14. MUNICIPALIDAD DISTRITAL DE EL TAMBO</t>
  </si>
  <si>
    <t>10. MUNICIPALIDAD DISTRITAL DE MATAHUASI</t>
  </si>
  <si>
    <t>10. MUNICIPALIDAD DISTRITAL DE HUERTAS</t>
  </si>
  <si>
    <t>10. MUNICIPALIDAD DISTRITAL DE YAULI</t>
  </si>
  <si>
    <t>10. MUNICIPALIDAD DISTRITAL DE SIMBAL</t>
  </si>
  <si>
    <t>14. MUNICIPALIDAD DISTRITAL DE USQUIL</t>
  </si>
  <si>
    <t>10. MUNICIPALIDAD DISTRITAL DE PIAS</t>
  </si>
  <si>
    <t>10. MUNICIPALIDAD DISTRITAL DE OYOTUN</t>
  </si>
  <si>
    <t>10. MUNICIPALIDAD DISTRITAL DE SALAS</t>
  </si>
  <si>
    <t>10. MUNICIPALIDAD DISTRITAL DE COMAS</t>
  </si>
  <si>
    <t>10. MUNICIPALIDAD DISTRITAL DE NUEVO IMPERIAL</t>
  </si>
  <si>
    <t>10. MUNICIPALIDAD DISTRITAL DE SANTA CRUZ DE ANDAMARCA</t>
  </si>
  <si>
    <t>10. MUNICIPALIDAD DISTRITAL DE LAHUAYTAMBO</t>
  </si>
  <si>
    <t>10. MUNICIPALIDAD DISTRITAL DE SANTA MARIA</t>
  </si>
  <si>
    <t>10. MUNICIPALIDAD DISTRITAL DE COCHAS</t>
  </si>
  <si>
    <t>12. MUNICIPALIDAD DISTRITAL DE BELEN</t>
  </si>
  <si>
    <t>10. MUNICIPALIDAD DISTRITAL DE JENARO HERRERA</t>
  </si>
  <si>
    <t>10. MUNICIPALIDAD DISTRITAL DE UBINAS</t>
  </si>
  <si>
    <t>10. MUNICIPALIDAD DISTRITAL DE TICLACAYAN</t>
  </si>
  <si>
    <t>15. MUNICIPALIDAD DISTRITAL VEINTISEIS DE OCTUBRE</t>
  </si>
  <si>
    <t>10. MUNICIPALIDAD DISTRITAL DE SUYO</t>
  </si>
  <si>
    <t>10. MUNICIPALIDAD DISTRITAL DE YAMANGO</t>
  </si>
  <si>
    <t>10. MUNICIPALIDAD DISTRITAL DE PAUCARCOLLA</t>
  </si>
  <si>
    <t>10. MUNICIPALIDAD DISTRITAL DE SAMAN</t>
  </si>
  <si>
    <t>10. MUNICIPALIDAD DISTRITAL DE USICAYOS</t>
  </si>
  <si>
    <t>10. MUNICIPALIDAD DISTRITAL DE VILAVILA</t>
  </si>
  <si>
    <t>10. MUNICIPALIDAD DISTRITAL DE SAN PEDRO DE PUTINA PUNCO</t>
  </si>
  <si>
    <t>10. MUNICIPALIDAD DISTRITAL DE TABALOSOS</t>
  </si>
  <si>
    <t>10. MUNICIPALIDAD DISTRITAL DE TRES UNIDOS</t>
  </si>
  <si>
    <t>10. MUNICIPALIDAD DISTRITAL DE MORALES</t>
  </si>
  <si>
    <t>10. MUNICIPALIDAD DISTRITAL DE CORONEL GREGORIO ALBARRACIN LANCHIPA</t>
  </si>
  <si>
    <t>011. CORTE SUPERIOR DE JUSTICIA DEL CALLAO</t>
  </si>
  <si>
    <t>011. SUNARP, SEDE HUARAZ</t>
  </si>
  <si>
    <t>022. XI DIRECCION TERRITORIAL DE POLICIA - AREQUIPA</t>
  </si>
  <si>
    <t>022. INSTITUTO PEDAGOGICO NACIONAL DE MONTERRICO</t>
  </si>
  <si>
    <t>021. HOSPITAL CAYETANO HEREDIA</t>
  </si>
  <si>
    <t>020. ALTO HUALLAGA</t>
  </si>
  <si>
    <t>303. EDUCACION BAGUA CAPITAL</t>
  </si>
  <si>
    <t>304. EDUCACION AIJA</t>
  </si>
  <si>
    <t>301. EDUCACION CHANKA</t>
  </si>
  <si>
    <t>304. UGEL CAMANÁ</t>
  </si>
  <si>
    <t>307. EDUCACION VRAE LA MAR</t>
  </si>
  <si>
    <t>303. EDUCACION JAEN</t>
  </si>
  <si>
    <t>304. EDUCACION LA CONVENCION</t>
  </si>
  <si>
    <t>300. EDUCACION HUANCAVELICA</t>
  </si>
  <si>
    <t>307. EDUCACION UGEL HUACAYBAMBA</t>
  </si>
  <si>
    <t>401. HOSPITAL SAN JOSE DE CHINCHA</t>
  </si>
  <si>
    <t>306. EDUCACION CHUPACA</t>
  </si>
  <si>
    <t>306. EDUCACION SANTIAGO DE CHUCO</t>
  </si>
  <si>
    <t>400. SALUD LAMBAYEQUE</t>
  </si>
  <si>
    <t>304. EDUCACION REQUENA</t>
  </si>
  <si>
    <t>400. SALUD MOQUEGUA</t>
  </si>
  <si>
    <t>401. SALUD HOSPITAL DANIEL A. CARRION</t>
  </si>
  <si>
    <t>303. EDUCACION ALTO PIURA</t>
  </si>
  <si>
    <t>304. EDUCACION HUANCANE</t>
  </si>
  <si>
    <t>300. EDUCACION SAN MARTIN</t>
  </si>
  <si>
    <t>301. EDUCACION PURUS</t>
  </si>
  <si>
    <t>307. EDUCACION OYON</t>
  </si>
  <si>
    <t>11. MUNICIPALIDAD DISTRITAL DE LEVANTO</t>
  </si>
  <si>
    <t>11. MUNICIPALIDAD DISTRITAL DE VALERA</t>
  </si>
  <si>
    <t>11. MUNICIPALIDAD DISTRITAL DE MARIA</t>
  </si>
  <si>
    <t>11. MUNICIPALIDAD DISTRITAL DE TOTORA</t>
  </si>
  <si>
    <t>11. MUNICIPALIDAD DISTRITAL DE PIRA</t>
  </si>
  <si>
    <t>11. MUNICIPALIDAD DISTRITAL DE LA PRIMAVERA</t>
  </si>
  <si>
    <t>11. MUNICIPALIDAD DISTRITAL DE YUNGAR</t>
  </si>
  <si>
    <t>11. MUNICIPALIDAD DISTRITAL DE PONTO</t>
  </si>
  <si>
    <t>11. MUNICIPALIDAD DISTRITAL DE TAUCA</t>
  </si>
  <si>
    <t>11. MUNICIPALIDAD DISTRITAL DE POMACOCHA</t>
  </si>
  <si>
    <t>11. MUNICIPALIDAD DISTRITAL DE SAN JUAN DE CHACÑA</t>
  </si>
  <si>
    <t>11. MUNICIPALIDAD DISTRITAL DE LOS CHANKAS</t>
  </si>
  <si>
    <t>11. MUNICIPALIDAD DISTRITAL DE TURPAY</t>
  </si>
  <si>
    <t>11. MUNICIPALIDAD DISTRITAL DE MOLLEBAYA</t>
  </si>
  <si>
    <t>11. MUNICIPALIDAD DISTRITAL DE LOMAS</t>
  </si>
  <si>
    <t>11. MUNICIPALIDAD DISTRITAL DE TIPAN</t>
  </si>
  <si>
    <t>11. MUNICIPALIDAD DISTRITAL DE LLUTA</t>
  </si>
  <si>
    <t>11. MUNICIPALIDAD DISTRITAL DE TORO</t>
  </si>
  <si>
    <t>11. MUNICIPALIDAD DISTRITAL DE SANTIAGO DE PISCHA</t>
  </si>
  <si>
    <t>11. MUNICIPALIDAD DISTRITAL DE PUCACOLPA</t>
  </si>
  <si>
    <t>11. MUNICIPALIDAD DISTRITAL DE ORONCCOY</t>
  </si>
  <si>
    <t>11. MUNICIPALIDAD DISTRITAL DE LUCANAS</t>
  </si>
  <si>
    <t>11. MUNICIPALIDAD DISTRITAL DE SORAS</t>
  </si>
  <si>
    <t>11. MUNICIPALIDAD DISTRITAL DE SARHUA</t>
  </si>
  <si>
    <t>11. MUNICIPALIDAD DISTRITAL DE NAMORA</t>
  </si>
  <si>
    <t>11. MUNICIPALIDAD DISTRITAL DE UTCO</t>
  </si>
  <si>
    <t>11. MUNICIPALIDAD DISTRITAL DE LLAMA</t>
  </si>
  <si>
    <t>11. MUNICIPALIDAD DISTRITAL DE SANTA CRUZ</t>
  </si>
  <si>
    <t>11. MUNICIPALIDAD DISTRITAL DE SAN JOSE DEL ALTO</t>
  </si>
  <si>
    <t>11. MUNICIPALIDAD DISTRITAL DE SAN SILVESTRE DE COCHAN</t>
  </si>
  <si>
    <t>11. MUNICIPALIDAD DISTRITAL DE YAUYUCAN</t>
  </si>
  <si>
    <t>11. MUNICIPALIDAD DISTRITAL DE INKAWASI</t>
  </si>
  <si>
    <t>11. MUNICIPALIDAD DISTRITAL DE OROPESA</t>
  </si>
  <si>
    <t>11. MUNICIPALIDAD DISTRITAL DE MARISCAL CACERES</t>
  </si>
  <si>
    <t>11. MUNICIPALIDAD DISTRITAL DE SANTO TOMAS DE PATA</t>
  </si>
  <si>
    <t>11. MUNICIPALIDAD DISTRITAL DE SANTA ANA</t>
  </si>
  <si>
    <t>11. MUNICIPALIDAD DISTRITAL DE COSME</t>
  </si>
  <si>
    <t>11. MUNICIPALIDAD DISTRITAL DE SAN FRANCISCO DE SANGAYAICO</t>
  </si>
  <si>
    <t>13. MUNICIPALIDAD DISTRITAL DE QUISHUAR</t>
  </si>
  <si>
    <t>11. MUNICIPALIDAD DISTRITAL DE PILLCO MARCA</t>
  </si>
  <si>
    <t>11. MUNICIPALIDAD DISTRITAL DE TANTAMAYO</t>
  </si>
  <si>
    <t>11. MUNICIPALIDAD DISTRITAL DE SANTIAGO</t>
  </si>
  <si>
    <t>11. MUNICIPALIDAD DISTRITAL DE TAMBO DE MORA</t>
  </si>
  <si>
    <t>16. MUNICIPALIDAD DISTRITAL DE HUACRAPUQUIO</t>
  </si>
  <si>
    <t>11. MUNICIPALIDAD DISTRITAL DE MITO</t>
  </si>
  <si>
    <t>11. MUNICIPALIDAD DISTRITAL DE JANJAILLO</t>
  </si>
  <si>
    <t>11. MUNICIPALIDAD DISTRITAL DE VICTOR LARCO HERRERA</t>
  </si>
  <si>
    <t>11. MUNICIPALIDAD DISTRITAL DE SANTIAGO DE CHALLAS</t>
  </si>
  <si>
    <t>11. MUNICIPALIDAD DISTRITAL DE PICSI</t>
  </si>
  <si>
    <t>11. MUNICIPALIDAD DISTRITAL DE SAN JOSE</t>
  </si>
  <si>
    <t>11. MUNICIPALIDAD DISTRITAL DE EL AGUSTINO</t>
  </si>
  <si>
    <t>11. MUNICIPALIDAD DISTRITAL DE PACARAN</t>
  </si>
  <si>
    <t>11. MUNICIPALIDAD DISTRITAL DE SUMBILCA</t>
  </si>
  <si>
    <t>11. MUNICIPALIDAD DISTRITAL DE LANGA</t>
  </si>
  <si>
    <t>11. MUNICIPALIDAD DISTRITAL DE SAYAN</t>
  </si>
  <si>
    <t>11. MUNICIPALIDAD DISTRITAL DE COLONIA</t>
  </si>
  <si>
    <t>13. MUNICIPALIDAD DISTRITAL DE SAN JUAN BAUTISTA</t>
  </si>
  <si>
    <t>11. MUNICIPALIDAD DISTRITAL DE YAQUERANA</t>
  </si>
  <si>
    <t>11. MUNICIPALIDAD DISTRITAL DE YUNGA</t>
  </si>
  <si>
    <t>11. MUNICIPALIDAD DISTRITAL DE TINYAHUARCO</t>
  </si>
  <si>
    <t>11. MUNICIPALIDAD DISTRITAL DE PICHACANI</t>
  </si>
  <si>
    <t>11. MUNICIPALIDAD DISTRITAL DE SAN ANTON</t>
  </si>
  <si>
    <t>11. MUNICIPALIDAD DISTRITAL DE ZAPATERO</t>
  </si>
  <si>
    <t>11. MUNICIPALIDAD DISTRITAL DE PAPAPLAYA</t>
  </si>
  <si>
    <t>11. MUNICIPALIDAD DISTRITAL DE LA YARADA LOS PALOS</t>
  </si>
  <si>
    <t>012. CORTE SUPERIOR DE JUSTICIA DE PIURA</t>
  </si>
  <si>
    <t>012. SUNARP, SEDE HUANCAYO</t>
  </si>
  <si>
    <t>026. DIRECCIÓN EJECUTIVA DE INVESTIGACIÓN CRIMINAL Y APOYO A LA JUSTICIA PNP - DIREICAJ PNP</t>
  </si>
  <si>
    <t>023. ESCUELA NACIONAL SUPERIOR DE FOLKLORE "J.M.A"</t>
  </si>
  <si>
    <t>025. HOSPITAL DE APOYO DEPARTAMENTAL MARIA AUXILIADORA</t>
  </si>
  <si>
    <t>021. PICHIS PALCAZU</t>
  </si>
  <si>
    <t>305. EDUCACION POMABAMBA</t>
  </si>
  <si>
    <t>302. EDUCACION COTABAMBAS</t>
  </si>
  <si>
    <t>305. UGEL CARAVELÍ</t>
  </si>
  <si>
    <t>308. EDUCACION HUAMANGA</t>
  </si>
  <si>
    <t>304. EDUCACION SAN IGNACIO</t>
  </si>
  <si>
    <t>305. EDUCACION CHUMBIVILCAS</t>
  </si>
  <si>
    <t>307. EDUCACION UGEL ANGARAES</t>
  </si>
  <si>
    <t>308. EDUCACION UGEL AMBO</t>
  </si>
  <si>
    <t>402. SALUD PALPA - NASCA</t>
  </si>
  <si>
    <t>307. EDUCACION JAUJA</t>
  </si>
  <si>
    <t>307. EDUCACION SANCHEZ CARRION</t>
  </si>
  <si>
    <t>401. HOSPITAL REGIONAL DOCENTE LAS MERCEDES - CHICLAYO</t>
  </si>
  <si>
    <t>305. EDUCACION NAUTA</t>
  </si>
  <si>
    <t>401. SALUD ILO</t>
  </si>
  <si>
    <t>402. SALUD UTES OXAPAMPA</t>
  </si>
  <si>
    <t>304. INSTITUTOS SUPERIORES DE EDUCACION PUBLICA REGIONAL DE PIURA</t>
  </si>
  <si>
    <t>305. EDUCACION PUTINA</t>
  </si>
  <si>
    <t>301. EDUCACION BAJO MAYO</t>
  </si>
  <si>
    <t>302. EDUCACION ATALAYA</t>
  </si>
  <si>
    <t>308. EDUCACION HUAROCHIRI</t>
  </si>
  <si>
    <t>12. MUNICIPALIDAD DISTRITAL DE MAGDALENA</t>
  </si>
  <si>
    <t>12. MUNICIPALIDAD DISTRITAL DE YAMBRASBAMBA</t>
  </si>
  <si>
    <t>12. MUNICIPALIDAD DISTRITAL DE OCALLI</t>
  </si>
  <si>
    <t>12. MUNICIPALIDAD DISTRITAL DE VISTA ALEGRE</t>
  </si>
  <si>
    <t>12. MUNICIPALIDAD DISTRITAL DE TARICA</t>
  </si>
  <si>
    <t>12. MUNICIPALIDAD DISTRITAL DE MANGAS</t>
  </si>
  <si>
    <t>12. MUNICIPALIDAD DISTRITAL DE RAHUAPAMPA</t>
  </si>
  <si>
    <t>12. MUNICIPALIDAD DISTRITAL DE SAN ANTONIO DE CACHI</t>
  </si>
  <si>
    <t>12. MUNICIPALIDAD DISTRITAL DE SAÑAYCA</t>
  </si>
  <si>
    <t>12. MUNICIPALIDAD DISTRITAL DE VILCABAMBA</t>
  </si>
  <si>
    <t>12. MUNICIPALIDAD DISTRITAL DE PAUCARPATA</t>
  </si>
  <si>
    <t>12. MUNICIPALIDAD DISTRITAL DE QUICACHA</t>
  </si>
  <si>
    <t>12. MUNICIPALIDAD DISTRITAL DE UÑON</t>
  </si>
  <si>
    <t>12. MUNICIPALIDAD DISTRITAL DE MACA</t>
  </si>
  <si>
    <t>12. MUNICIPALIDAD DISTRITAL DE SOCOS</t>
  </si>
  <si>
    <t>12. MUNICIPALIDAD DISTRITAL DE CHACA</t>
  </si>
  <si>
    <t>12. MUNICIPALIDAD DISTRITAL DE OCAÑA</t>
  </si>
  <si>
    <t>12. MUNICIPALIDAD DISTRITAL DE VILCANCHOS</t>
  </si>
  <si>
    <t>12. MUNICIPALIDAD DISTRITAL DE SAN JUAN</t>
  </si>
  <si>
    <t>12. MUNICIPALIDAD DISTRITAL DE LA LIBERTAD DE PALLAN</t>
  </si>
  <si>
    <t>12. MUNICIPALIDAD DISTRITAL DE MIRACOSTA</t>
  </si>
  <si>
    <t>12. MUNICIPALIDAD DISTRITAL DE SANTO DOMINGO DE LA CAPILLA</t>
  </si>
  <si>
    <t>12. MUNICIPALIDAD DISTRITAL DE SANTA ROSA</t>
  </si>
  <si>
    <t>12. MUNICIPALIDAD DISTRITAL DE TONGOD</t>
  </si>
  <si>
    <t>12. MUNICIPALIDAD DISTRITAL DE VILLA VIRGEN</t>
  </si>
  <si>
    <t>12. MUNICIPALIDAD DISTRITAL DE QUIQUIJANA</t>
  </si>
  <si>
    <t>12. MUNICIPALIDAD DISTRITAL DE MOYA</t>
  </si>
  <si>
    <t>12. MUNICIPALIDAD DISTRITAL DE SECCLLA</t>
  </si>
  <si>
    <t>12. MUNICIPALIDAD DISTRITAL DE TANTARA</t>
  </si>
  <si>
    <t>12. MUNICIPALIDAD DISTRITAL DE SAN ISIDRO</t>
  </si>
  <si>
    <t>14. MUNICIPALIDAD DISTRITAL DE SALCABAMBA</t>
  </si>
  <si>
    <t>12. MUNICIPALIDAD DISTRITAL DE YACUS</t>
  </si>
  <si>
    <t>12. MUNICIPALIDAD DISTRITAL DE SUBTANJALLA</t>
  </si>
  <si>
    <t>17. MUNICIPALIDAD DISTRITAL DE HUALHUAS</t>
  </si>
  <si>
    <t>12. MUNICIPALIDAD DISTRITAL DE NUEVE DE JULIO</t>
  </si>
  <si>
    <t>12. MUNICIPALIDAD DISTRITAL DE JULCAN</t>
  </si>
  <si>
    <t>12. MUNICIPALIDAD DISTRITAL DE TAURIJA</t>
  </si>
  <si>
    <t>12. MUNICIPALIDAD DISTRITAL DE PIMENTEL</t>
  </si>
  <si>
    <t>12. MUNICIPALIDAD DISTRITAL DE TUCUME</t>
  </si>
  <si>
    <t>12. MUNICIPALIDAD DISTRITAL DE INDEPENDENCIA</t>
  </si>
  <si>
    <t>12. MUNICIPALIDAD DISTRITAL DE QUILMANA</t>
  </si>
  <si>
    <t>12. MUNICIPALIDAD DISTRITAL DE VEINTISIETE DE NOVIEMBRE</t>
  </si>
  <si>
    <t>12. MUNICIPALIDAD DISTRITAL DE SAN PEDRO DE LARAOS</t>
  </si>
  <si>
    <t>12. MUNICIPALIDAD DISTRITAL DE VEGUETA</t>
  </si>
  <si>
    <t>12. MUNICIPALIDAD DISTRITAL DE HONGOS</t>
  </si>
  <si>
    <t>12. MUNICIPALIDAD DISTRITAL DE VICCO</t>
  </si>
  <si>
    <t>12. MUNICIPALIDAD DISTRITAL DE PLATERIA</t>
  </si>
  <si>
    <t>12. MUNICIPALIDAD DISTRITAL DE SAN JOSE</t>
  </si>
  <si>
    <t>12. MUNICIPALIDAD DISTRITAL DE SAN ANTONIO</t>
  </si>
  <si>
    <t>013. CORTE SUPERIOR DE JUSTICIA DE HUANUCO</t>
  </si>
  <si>
    <t>013. SUNARP, SEDE ICA</t>
  </si>
  <si>
    <t>028. II DIRECCION TERRITORIAL DE POLICIA CHICLAYO</t>
  </si>
  <si>
    <t>024. SEDE CENTRAL</t>
  </si>
  <si>
    <t>027. HOSPITAL NACIONAL ARZOBISPO LOAYZA</t>
  </si>
  <si>
    <t>022. PROYECTO ESPECIAL DE DESARROLLO DEL VALLE DE LOS RIOS APURIMAC, ENE Y MANTARO - PROVRAEM</t>
  </si>
  <si>
    <t>306. EDUCACION SIHUAS</t>
  </si>
  <si>
    <t>303. EDUCACION CHINCHEROS</t>
  </si>
  <si>
    <t>306. UGEL CASTILLA</t>
  </si>
  <si>
    <t>309. EDUCACION UGEL SUCRE</t>
  </si>
  <si>
    <t>305. EDUCACION UGEL SANTA CRUZ</t>
  </si>
  <si>
    <t>306. EDUCACION PARURO</t>
  </si>
  <si>
    <t>308. UGEL SURCUBAMBA</t>
  </si>
  <si>
    <t>309. EDUCACION UGEL LAURICOCHA</t>
  </si>
  <si>
    <t>403. HOSPITAL REGIONAL DE ICA</t>
  </si>
  <si>
    <t>308. EDUCACION YAULI - LA OROYA</t>
  </si>
  <si>
    <t>308. EDUCACION PATAZ</t>
  </si>
  <si>
    <t>402. HOSPITAL BELEN - LAMBAYEQUE</t>
  </si>
  <si>
    <t>306. EDUCACION DATEM DEL MARAÑON</t>
  </si>
  <si>
    <t>402. HOSPITAL REGIONAL DE MOQUEGUA</t>
  </si>
  <si>
    <t>305. EDUCACION UGEL DE PAITA</t>
  </si>
  <si>
    <t>306. EDUCACION COLLAO</t>
  </si>
  <si>
    <t>302. EDUCACION HUALLAGA CENTRAL</t>
  </si>
  <si>
    <t>303. EDUCACION CORONEL PORTILLO</t>
  </si>
  <si>
    <t>309. EDUCACION BARRANCA</t>
  </si>
  <si>
    <t>13. MUNICIPALIDAD DISTRITAL DE MARISCAL CASTILLA</t>
  </si>
  <si>
    <t>13. MUNICIPALIDAD DISTRITAL DE OCUMAL</t>
  </si>
  <si>
    <t>13. MUNICIPALIDAD DISTRITAL DE PACLLON</t>
  </si>
  <si>
    <t>13. MUNICIPALIDAD DISTRITAL DE RAPAYAN</t>
  </si>
  <si>
    <t>13. MUNICIPALIDAD DISTRITAL DE SAN JERONIMO</t>
  </si>
  <si>
    <t>13. MUNICIPALIDAD DISTRITAL DE SORAYA</t>
  </si>
  <si>
    <t>13. MUNICIPALIDAD DISTRITAL DE VIRUNDO</t>
  </si>
  <si>
    <t>13. MUNICIPALIDAD DISTRITAL DE POCSI</t>
  </si>
  <si>
    <t>13. MUNICIPALIDAD DISTRITAL DE YAUCA</t>
  </si>
  <si>
    <t>13. MUNICIPALIDAD DISTRITAL DE URACA</t>
  </si>
  <si>
    <t>13. MUNICIPALIDAD DISTRITAL DE MADRIGAL</t>
  </si>
  <si>
    <t>13. MUNICIPALIDAD DISTRITAL DE TAMBILLO</t>
  </si>
  <si>
    <t>13. MUNICIPALIDAD DISTRITAL DE OTOCA</t>
  </si>
  <si>
    <t>13. MUNICIPALIDAD DISTRITAL DE PACCHA</t>
  </si>
  <si>
    <t>13. MUNICIPALIDAD DISTRITAL DE SANTO TOMAS</t>
  </si>
  <si>
    <t>13. MUNICIPALIDAD DISTRITAL DE UNION AGUA BLANCA</t>
  </si>
  <si>
    <t>13. MUNICIPALIDAD DISTRITAL DE VILLA KINTIARINA</t>
  </si>
  <si>
    <t>13. MUNICIPALIDAD DISTRITAL DE NUEVO OCCORO</t>
  </si>
  <si>
    <t>13. MUNICIPALIDAD DISTRITAL DE TICRAPO</t>
  </si>
  <si>
    <t>13. MUNICIPALIDAD DISTRITAL DE SANTIAGO DE CHOCORVOS</t>
  </si>
  <si>
    <t>15. MUNICIPALIDAD DISTRITAL DE SALCAHUASI</t>
  </si>
  <si>
    <t>13. MUNICIPALIDAD DISTRITAL DE SAN PABLO DE PILLAO</t>
  </si>
  <si>
    <t>13. MUNICIPALIDAD DISTRITAL DE TATE</t>
  </si>
  <si>
    <t>19. MUNICIPALIDAD DISTRITAL DE HUANCAN</t>
  </si>
  <si>
    <t>13. MUNICIPALIDAD DISTRITAL DE ORCOTUNA</t>
  </si>
  <si>
    <t>13. MUNICIPALIDAD DISTRITAL DE LEONOR ORDOÑEZ</t>
  </si>
  <si>
    <t>13. MUNICIPALIDAD DISTRITAL DE URPAY</t>
  </si>
  <si>
    <t>13. MUNICIPALIDAD DISTRITAL DE REQUE</t>
  </si>
  <si>
    <t>13. MUNICIPALIDAD DISTRITAL DE JESUS MARIA</t>
  </si>
  <si>
    <t>13. MUNICIPALIDAD DISTRITAL DE SAN ANTONIO</t>
  </si>
  <si>
    <t>13. MUNICIPALIDAD DISTRITAL DE MARIATANA</t>
  </si>
  <si>
    <t>13. MUNICIPALIDAD DISTRITAL DE HUAMPARA</t>
  </si>
  <si>
    <t>13. MUNICIPALIDAD DISTRITAL DE YANACANCHA</t>
  </si>
  <si>
    <t>13. MUNICIPALIDAD DISTRITAL DE SAN JUAN DE SALINAS</t>
  </si>
  <si>
    <t>13. MUNICIPALIDAD DISTRITAL DE SAUCE</t>
  </si>
  <si>
    <t>014. CORTE SUPERIOR DE JUSTICIA DE SANTA</t>
  </si>
  <si>
    <t>014. SUNARP, SEDE TACNA</t>
  </si>
  <si>
    <t>029. DIRECCIÓN EJECUTIVA ANTIDROGAS - DIREJANDRO PNP</t>
  </si>
  <si>
    <t>026. PROGRAMA EDUCACION BASICA PARA TODOS</t>
  </si>
  <si>
    <t>028. HOSPITAL NACIONAL DOS DE MAYO</t>
  </si>
  <si>
    <t>034. PROYECTO ESPECIAL DATEM DEL MARAÑON - ALTO AMAZONAS - LORETO - CONDORCANQUI - PEDAMAALC</t>
  </si>
  <si>
    <t>307. EDUCACION CARLOS F. FITZCARRALD</t>
  </si>
  <si>
    <t>304. EDUCACION GRAU</t>
  </si>
  <si>
    <t>307. UGEL CONDESUYOS</t>
  </si>
  <si>
    <t>310. EDUCACION UGEL VICTOR FAJARDO</t>
  </si>
  <si>
    <t>306. EDUCACION UGEL CAJABAMBA</t>
  </si>
  <si>
    <t>308. EDUCACION URUBAMBA</t>
  </si>
  <si>
    <t>309. UGEL ACOBAMBA</t>
  </si>
  <si>
    <t>310. EDUCACION UGEL YAROWILCA</t>
  </si>
  <si>
    <t>404. HOSPITAL SAN JUAN DE DIOS - PISCO</t>
  </si>
  <si>
    <t>309. EDUCACION PROVINCIA DE JUNIN</t>
  </si>
  <si>
    <t>309. EDUCACION BOLIVAR</t>
  </si>
  <si>
    <t>403. HOSPITAL REGIONAL LAMBAYEQUE</t>
  </si>
  <si>
    <t>308. EDUCACION PUTUMAYO</t>
  </si>
  <si>
    <t>306. EDUCACION UGEL DE TALARA</t>
  </si>
  <si>
    <t>307. EDUCACION CHUCUITO - JULI</t>
  </si>
  <si>
    <t>303. EDUCACION ALTO HUALLAGA</t>
  </si>
  <si>
    <t>304. EDUCACION PADRE ABAD</t>
  </si>
  <si>
    <t>400. DIRECCION DE SALUD III LIMA NORTE</t>
  </si>
  <si>
    <t>14. MUNICIPALIDAD DISTRITAL DE MOLINOPAMPA</t>
  </si>
  <si>
    <t>14. MUNICIPALIDAD DISTRITAL DE PISUQUIA</t>
  </si>
  <si>
    <t>14. MUNICIPALIDAD DISTRITAL DE SAN MIGUEL DE CORPANQUI</t>
  </si>
  <si>
    <t>14. MUNICIPALIDAD DISTRITAL DE SAN MARCOS</t>
  </si>
  <si>
    <t>14. MUNICIPALIDAD DISTRITAL DE SAN MIGUEL DE CHACCRAMPA</t>
  </si>
  <si>
    <t>14. MUNICIPALIDAD DISTRITAL DE TAPAIRIHUA</t>
  </si>
  <si>
    <t>14. MUNICIPALIDAD DISTRITAL DE CURASCO</t>
  </si>
  <si>
    <t>14. MUNICIPALIDAD DISTRITAL DE POLOBAYA</t>
  </si>
  <si>
    <t>14. MUNICIPALIDAD DISTRITAL DE VIRACO</t>
  </si>
  <si>
    <t>14. MUNICIPALIDAD DISTRITAL DE SAN ANTONIO DE CHUCA</t>
  </si>
  <si>
    <t>14. MUNICIPALIDAD DISTRITAL DE SAISA</t>
  </si>
  <si>
    <t>14. MUNICIPALIDAD DISTRITAL DE PION</t>
  </si>
  <si>
    <t>14. MUNICIPALIDAD DISTRITAL DE SOCOTA</t>
  </si>
  <si>
    <t>14. MUNICIPALIDAD DISTRITAL DE MEGANTONI</t>
  </si>
  <si>
    <t>14. MUNICIPALIDAD DISTRITAL DE PALCA</t>
  </si>
  <si>
    <t>14. MUNICIPALIDAD DISTRITAL DE SANTIAGO DE QUIRAHUARA</t>
  </si>
  <si>
    <t>16. MUNICIPALIDAD DISTRITAL DE SAN MARCOS DE ROCCHAC</t>
  </si>
  <si>
    <t>14. MUNICIPALIDAD DISTRITAL DE YAUCA DEL ROSARIO</t>
  </si>
  <si>
    <t>20. MUNICIPALIDAD DISTRITAL DE HUASICANCHA</t>
  </si>
  <si>
    <t>14. MUNICIPALIDAD DISTRITAL DE SAN JOSE DE QUERO</t>
  </si>
  <si>
    <t>14. MUNICIPALIDAD DISTRITAL DE LLOCLLAPAMPA</t>
  </si>
  <si>
    <t>14. MUNICIPALIDAD DISTRITAL DE SANTA ROSA</t>
  </si>
  <si>
    <t>14. MUNICIPALIDAD DISTRITAL DE LA MOLINA</t>
  </si>
  <si>
    <t>14. MUNICIPALIDAD DISTRITAL DE SAN LUIS</t>
  </si>
  <si>
    <t>14. MUNICIPALIDAD DISTRITAL DE RICARDO PALMA</t>
  </si>
  <si>
    <t>14. MUNICIPALIDAD DISTRITAL DE HUANCAYA</t>
  </si>
  <si>
    <t>14. MUNICIPALIDAD DISTRITAL DE TIQUILLACA</t>
  </si>
  <si>
    <t>14. MUNICIPALIDAD DISTRITAL DE SANTIAGO DE PUPUJA</t>
  </si>
  <si>
    <t>14. MUNICIPALIDAD DISTRITAL DE SHAPAJA</t>
  </si>
  <si>
    <t>015. CORTE SUPERIOR DE JUSTICIA DE ANCASH</t>
  </si>
  <si>
    <t>015. SUNARP, SEDE AYACUCHO</t>
  </si>
  <si>
    <t>032. OFICINA GENERAL DE INFRAESTRUCTURA</t>
  </si>
  <si>
    <t>108. PROGRAMA NACIONAL DE INFRAESTRUCTURA EDUCATIVA</t>
  </si>
  <si>
    <t>029. HOSPITAL DE APOYO SANTA ROSA</t>
  </si>
  <si>
    <t>035. GESTION DE PROYECTOS SECTORIALES</t>
  </si>
  <si>
    <t>308. EDUCACION HUARI</t>
  </si>
  <si>
    <t>305. EDUCACION HUANCARAMA</t>
  </si>
  <si>
    <t>308. UGEL ISLAY</t>
  </si>
  <si>
    <t>311. EDUCACION VILCASHUAMAN</t>
  </si>
  <si>
    <t>307. EDUCACION UGEL BAMBAMARCA</t>
  </si>
  <si>
    <t>309. EDUCACION PAUCARTAMBO</t>
  </si>
  <si>
    <t>310. UGEL HUANCAVELICA</t>
  </si>
  <si>
    <t>311. EDUCACION UGEL HUANUCO</t>
  </si>
  <si>
    <t>405. HOSPITAL DE APOYO SANTA MARIA DEL SOCORRO</t>
  </si>
  <si>
    <t>310. EDUCACIÓN PICHANAKI</t>
  </si>
  <si>
    <t>310. COLEGIO MILITAR RAMON CASTILLA</t>
  </si>
  <si>
    <t>400. SALUD LORETO</t>
  </si>
  <si>
    <t>307. EDUCACION UGEL MORROPON</t>
  </si>
  <si>
    <t>308. EDUCACION YUNGUYO</t>
  </si>
  <si>
    <t>305. EDUCACION LAMAS</t>
  </si>
  <si>
    <t>400. SALUD UCAYALI</t>
  </si>
  <si>
    <t>401. HOSPITAL HUACHO - HUAURA - OYON Y SERVICIOS BASICOS DE SALUD</t>
  </si>
  <si>
    <t>15. MUNICIPALIDAD DISTRITAL DE MONTEVIDEO</t>
  </si>
  <si>
    <t>15. MUNICIPALIDAD DISTRITAL DE PROVIDENCIA</t>
  </si>
  <si>
    <t>15. MUNICIPALIDAD DISTRITAL DE TICLLOS</t>
  </si>
  <si>
    <t>15. MUNICIPALIDAD DISTRITAL DE SAN PEDRO DE CHANA</t>
  </si>
  <si>
    <t>15. MUNICIPALIDAD DISTRITAL DE SANTA MARIA DE CHICMO</t>
  </si>
  <si>
    <t>15. MUNICIPALIDAD DISTRITAL DE TINTAY</t>
  </si>
  <si>
    <t>15. MUNICIPALIDAD DISTRITAL DE QUEQUEÑA</t>
  </si>
  <si>
    <t>15. MUNICIPALIDAD DISTRITAL DE SIBAYO</t>
  </si>
  <si>
    <t>15. MUNICIPALIDAD DISTRITAL DE JESUS NAZARENO</t>
  </si>
  <si>
    <t>15. MUNICIPALIDAD DISTRITAL DE SAN CRISTOBAL</t>
  </si>
  <si>
    <t>15. MUNICIPALIDAD DISTRITAL DE QUEROCOTO</t>
  </si>
  <si>
    <t>15. MUNICIPALIDAD DISTRITAL DE TORIBIO CASANOVA</t>
  </si>
  <si>
    <t>15. MUNICIPALIDAD DISTRITAL DE PILCHACA</t>
  </si>
  <si>
    <t>15. MUNICIPALIDAD DISTRITAL DE SANTO DOMINGO DE CAPILLAS</t>
  </si>
  <si>
    <t>17. MUNICIPALIDAD DISTRITAL DE SURCUBAMBA</t>
  </si>
  <si>
    <t>21. MUNICIPALIDAD DISTRITAL DE HUAYUCACHI</t>
  </si>
  <si>
    <t>15. MUNICIPALIDAD DISTRITAL DE SANTA ROSA DE OCOPA</t>
  </si>
  <si>
    <t>15. MUNICIPALIDAD DISTRITAL DE MARCO</t>
  </si>
  <si>
    <t>15. MUNICIPALIDAD DISTRITAL DE SAÑA</t>
  </si>
  <si>
    <t>15. MUNICIPALIDAD DISTRITAL DE LA VICTORIA</t>
  </si>
  <si>
    <t>15. MUNICIPALIDAD DISTRITAL DE SANTA CRUZ DE FLORES</t>
  </si>
  <si>
    <t>15. MUNICIPALIDAD DISTRITAL DE SAN ANDRES DE TUPICOCHA</t>
  </si>
  <si>
    <t>15. MUNICIPALIDAD DISTRITAL DE HUANGASCAR</t>
  </si>
  <si>
    <t>15. MUNICIPALIDAD DISTRITAL DE VILQUE</t>
  </si>
  <si>
    <t>15. MUNICIPALIDAD DISTRITAL DE TIRAPATA</t>
  </si>
  <si>
    <t>016. CORTE SUPERIOR DE JUSTICIA DE CAJAMARCA</t>
  </si>
  <si>
    <t>033. FRENTE POLICIAL PUNO</t>
  </si>
  <si>
    <t>113. APROLAB II</t>
  </si>
  <si>
    <t>030. HOSPITAL DE EMERGENCIAS CASIMIRO ULLOA</t>
  </si>
  <si>
    <t>036. FONDO SIERRA AZUL</t>
  </si>
  <si>
    <t>309. EDUCACION PALLASCA</t>
  </si>
  <si>
    <t>306. EDUCACION AYMARAES</t>
  </si>
  <si>
    <t>309. UGEL LA UNIÓN</t>
  </si>
  <si>
    <t>312. EDUCACION HUANCASANCOS</t>
  </si>
  <si>
    <t>308. EDUCACION UGEL CELENDIN</t>
  </si>
  <si>
    <t>310. EDUCACION ESPINAR</t>
  </si>
  <si>
    <t>311. UGEL HUAYTARA</t>
  </si>
  <si>
    <t>312. INSTITUTO SUPERIOR DE MUSICA PUBLICO DANIEL ALOMIA ROBLES</t>
  </si>
  <si>
    <t>406. RED DE SALUD ICA</t>
  </si>
  <si>
    <t>311. EDUCACIÓN PANGOA</t>
  </si>
  <si>
    <t>311. EDUCACION JULCAN</t>
  </si>
  <si>
    <t>401. SALUD YURIMAGUAS</t>
  </si>
  <si>
    <t>308. EDUCACION UGEL AYABACA</t>
  </si>
  <si>
    <t>309. EDUCACION CARABAYA - MACUSANI</t>
  </si>
  <si>
    <t>306. EDUCACION RIOJA</t>
  </si>
  <si>
    <t>401. HOSPITAL REGIONAL DE PUCALLPA</t>
  </si>
  <si>
    <t>402. SERVICIOS BASICOS DE SALUD CAÑETE-YAUYOS</t>
  </si>
  <si>
    <t>16. MUNICIPALIDAD DISTRITAL DE OLLEROS</t>
  </si>
  <si>
    <t>16. MUNICIPALIDAD DISTRITAL DE SAN CRISTOBAL</t>
  </si>
  <si>
    <t>16. MUNICIPALIDAD DISTRITAL DE UCO</t>
  </si>
  <si>
    <t>16. MUNICIPALIDAD DISTRITAL DE TALAVERA</t>
  </si>
  <si>
    <t>16. MUNICIPALIDAD DISTRITAL DE TORAYA</t>
  </si>
  <si>
    <t>16. MUNICIPALIDAD DISTRITAL DE SABANDIA</t>
  </si>
  <si>
    <t>16. MUNICIPALIDAD DISTRITAL DE TAPAY</t>
  </si>
  <si>
    <t>16. MUNICIPALIDAD DISTRITAL DE ANDRES AVELINO CACERES DORREGARAY</t>
  </si>
  <si>
    <t>16. MUNICIPALIDAD DISTRITAL DE SAN JUAN</t>
  </si>
  <si>
    <t>16. MUNICIPALIDAD DISTRITAL DE SAN JUAN DE LICUPIS</t>
  </si>
  <si>
    <t>16. MUNICIPALIDAD DISTRITAL DE VILCA</t>
  </si>
  <si>
    <t>16. MUNICIPALIDAD DISTRITAL DE TAMBO</t>
  </si>
  <si>
    <t>18. MUNICIPALIDAD DISTRITAL DE TINTAY PUNCU</t>
  </si>
  <si>
    <t>22. MUNICIPALIDAD DISTRITAL DE INGENIO</t>
  </si>
  <si>
    <t>16. MUNICIPALIDAD DISTRITAL DE MASMA</t>
  </si>
  <si>
    <t>16. MUNICIPALIDAD DISTRITAL DE CAYALTI</t>
  </si>
  <si>
    <t>16. MUNICIPALIDAD DISTRITAL DE LINCE</t>
  </si>
  <si>
    <t>16. MUNICIPALIDAD DISTRITAL DE ZUÑIGA</t>
  </si>
  <si>
    <t>16. MUNICIPALIDAD DISTRITAL DE SAN ANTONIO</t>
  </si>
  <si>
    <t>16. MUNICIPALIDAD DISTRITAL DE HUANTAN</t>
  </si>
  <si>
    <t>017. CORTE SUPERIOR DE JUSTICIA DE PUNO</t>
  </si>
  <si>
    <t>034. REGIÓN POLICIAL LORETO</t>
  </si>
  <si>
    <t>116. COLEGIO MAYOR SECUNDARIO PRESIDENTE DEL PERU</t>
  </si>
  <si>
    <t>031. HOSPITAL DE EMERGENCIAS PEDIÁTRICAS</t>
  </si>
  <si>
    <t>310. EDUCACION CASMA</t>
  </si>
  <si>
    <t>307. EDUCACION ABANCAY</t>
  </si>
  <si>
    <t>310. UGEL CAYLLOMA</t>
  </si>
  <si>
    <t>309. EDUCACION UGEL CAJAMARCA</t>
  </si>
  <si>
    <t>311. UGEL DE CALCA</t>
  </si>
  <si>
    <t>312. UGEL TAYACAJA</t>
  </si>
  <si>
    <t>407. HOSPITAL DE APOYO DE PALPA</t>
  </si>
  <si>
    <t>312. EDUCACIÓN RÍO TAMBO</t>
  </si>
  <si>
    <t>312. EDUCACION VIRÚ</t>
  </si>
  <si>
    <t>402. HOSPITAL DE APOYO IQUITOS</t>
  </si>
  <si>
    <t>309. UNIDAD DE GESTION EDUCATIVA LOCAL - UGEL HUANCABAMBA</t>
  </si>
  <si>
    <t>310. EDUCACION SANDIA</t>
  </si>
  <si>
    <t>307. EDUCACION BELLAVISTA</t>
  </si>
  <si>
    <t>402. HOSPITAL AMAZONICO</t>
  </si>
  <si>
    <t>403. HOSPITAL DE APOYO REZOLA</t>
  </si>
  <si>
    <t>17. MUNICIPALIDAD DISTRITAL DE QUINJALCA</t>
  </si>
  <si>
    <t>17. MUNICIPALIDAD DISTRITAL DE SAN FRANCISCO DEL YESO</t>
  </si>
  <si>
    <t>17. MUNICIPALIDAD DISTRITAL DE TUMAY HUARACA</t>
  </si>
  <si>
    <t>17. MUNICIPALIDAD DISTRITAL DE YANACA</t>
  </si>
  <si>
    <t>17. MUNICIPALIDAD DISTRITAL DE SACHACA</t>
  </si>
  <si>
    <t>17. MUNICIPALIDAD DISTRITAL DE TISCO</t>
  </si>
  <si>
    <t>17. MUNICIPALIDAD DISTRITAL DE SAN PEDRO</t>
  </si>
  <si>
    <t>17. MUNICIPALIDAD DISTRITAL DE TACABAMBA</t>
  </si>
  <si>
    <t>17. MUNICIPALIDAD DISTRITAL DE YAULI</t>
  </si>
  <si>
    <t>19. MUNICIPALIDAD DISTRITAL DE QUICHUAS</t>
  </si>
  <si>
    <t>24. MUNICIPALIDAD DISTRITAL DE PARIAHUANCA</t>
  </si>
  <si>
    <t>17. MUNICIPALIDAD DISTRITAL DE MASMA CHICCHE</t>
  </si>
  <si>
    <t>17. MUNICIPALIDAD DISTRITAL DE PATAPO</t>
  </si>
  <si>
    <t>17. MUNICIPALIDAD DISTRITAL DE LOS OLIVOS</t>
  </si>
  <si>
    <t>17. MUNICIPALIDAD DISTRITAL DE SAN BARTOLOME</t>
  </si>
  <si>
    <t>17. MUNICIPALIDAD DISTRITAL DE HUAÑEC</t>
  </si>
  <si>
    <t>018. CORTE SUPERIOR DE JUSTICIA DE SAN MARTIN</t>
  </si>
  <si>
    <t>035. REGIÓN POLICIAL HUÁNUCO - SAN MARTÍN - UCAYALI</t>
  </si>
  <si>
    <t>117. PROGRAMA NACIONAL DE BECAS Y CREDITO EDUCATIVO</t>
  </si>
  <si>
    <t>032. HOSPITAL NACIONAL VÍCTOR LARCO HERRERA</t>
  </si>
  <si>
    <t>311. EDUCACION HUARAZ</t>
  </si>
  <si>
    <t>308. EDUCACION ANTABAMBA</t>
  </si>
  <si>
    <t>311. UGEL LA JOYA</t>
  </si>
  <si>
    <t>310. EDUCACION UGEL SAN MARCOS</t>
  </si>
  <si>
    <t>312. UGEL CUSCO</t>
  </si>
  <si>
    <t>313. UGEL CASTROVIRREYNA</t>
  </si>
  <si>
    <t>400. DIRECCION REGIONAL DE SALUD JUNIN</t>
  </si>
  <si>
    <t>313. EDUCACION EL PORVENIR</t>
  </si>
  <si>
    <t>403. HOSPITAL REGIONAL LORETO</t>
  </si>
  <si>
    <t>310. EDUCACION UGEL HUARMACA</t>
  </si>
  <si>
    <t>311. UGEL PUNO</t>
  </si>
  <si>
    <t>400. SALUD SAN MARTIN</t>
  </si>
  <si>
    <t>403. DIRECCION DE RED DE SALUD Nº 03 ATALAYA</t>
  </si>
  <si>
    <t>404. HOSPITAL BARRANCA-CAJATAMBO Y SERVICIOS BASICOS DE SALUD</t>
  </si>
  <si>
    <t>18. MUNICIPALIDAD DISTRITAL DE SAN FRANCISCO DE DAGUAS</t>
  </si>
  <si>
    <t>18. MUNICIPALIDAD DISTRITAL DE SAN JERONIMO</t>
  </si>
  <si>
    <t>18. MUNICIPALIDAD DISTRITAL DE TURPO</t>
  </si>
  <si>
    <t>18. MUNICIPALIDAD DISTRITAL DE SAN JUAN DE SIGUAS</t>
  </si>
  <si>
    <t>18. MUNICIPALIDAD DISTRITAL DE TUTI</t>
  </si>
  <si>
    <t>18. MUNICIPALIDAD DISTRITAL DE SAN PEDRO DE PALCO</t>
  </si>
  <si>
    <t>18. MUNICIPALIDAD DISTRITAL DE TOCMOCHE</t>
  </si>
  <si>
    <t>18. MUNICIPALIDAD DISTRITAL DE ASCENSION</t>
  </si>
  <si>
    <t>20. MUNICIPALIDAD DISTRITAL DE ANDAYMARCA</t>
  </si>
  <si>
    <t>25. MUNICIPALIDAD DISTRITAL DE PILCOMAYO</t>
  </si>
  <si>
    <t>18. MUNICIPALIDAD DISTRITAL DE MOLINOS</t>
  </si>
  <si>
    <t>18. MUNICIPALIDAD DISTRITAL DE POMALCA</t>
  </si>
  <si>
    <t>18. MUNICIPALIDAD DISTRITAL DE LURIGANCHO</t>
  </si>
  <si>
    <t>18. MUNICIPALIDAD DISTRITAL DE SAN DAMIAN</t>
  </si>
  <si>
    <t>18. MUNICIPALIDAD DISTRITAL DE LARAOS</t>
  </si>
  <si>
    <t>019. CORTE SUPERIOR DE JUSTICIA DE AYACUCHO</t>
  </si>
  <si>
    <t>036. REGIÓN POLICIAL AYACUCHO - ICA</t>
  </si>
  <si>
    <t>118. MEJORAMIENTO DE LA CALIDAD DE LA EDUCACION BASICA</t>
  </si>
  <si>
    <t>033. HOSPITAL NACIONAL DOCENTE MADRE NIÑO - SAN BARTOLOMÉ</t>
  </si>
  <si>
    <t>312. EDUCACION ANTONIO RAIMONDI</t>
  </si>
  <si>
    <t>311. EDUCACION UGEL CONTUMAZA</t>
  </si>
  <si>
    <t>313. EDUCACIÓN CANAS</t>
  </si>
  <si>
    <t>314. UGEL CHURCAMPA</t>
  </si>
  <si>
    <t>401. SALUD DANIEL ALCIDES CARRION</t>
  </si>
  <si>
    <t>314. EDUCACION LA ESPERANZA</t>
  </si>
  <si>
    <t>404. RED DE SALUD DATEM DEL MARAÑON</t>
  </si>
  <si>
    <t>400. SALUD PIURA</t>
  </si>
  <si>
    <t>312. EDUCACION LAMPA</t>
  </si>
  <si>
    <t>401. SALUD ALTO MAYO</t>
  </si>
  <si>
    <t>404. DIRECCION DE RED DE SALUD Nº 04 AGUAYTIA - SAN ALEJANDRO</t>
  </si>
  <si>
    <t>405. HOSPITAL CHANCAY Y SERVICIOS BASICOS DE SALUD</t>
  </si>
  <si>
    <t>19. MUNICIPALIDAD DISTRITAL DE SAN ISIDRO DE MAINO</t>
  </si>
  <si>
    <t>19. MUNICIPALIDAD DISTRITAL DE SAN JUAN DE LOPECANCHA</t>
  </si>
  <si>
    <t>19. MUNICIPALIDAD DISTRITAL DE KAQUIABAMBA</t>
  </si>
  <si>
    <t>19. MUNICIPALIDAD DISTRITAL DE SAN JUAN DE TARUCANI</t>
  </si>
  <si>
    <t>19. MUNICIPALIDAD DISTRITAL DE YANQUE</t>
  </si>
  <si>
    <t>19. MUNICIPALIDAD DISTRITAL DE SANCOS</t>
  </si>
  <si>
    <t>19. MUNICIPALIDAD DISTRITAL DE CHALAMARCA</t>
  </si>
  <si>
    <t>19. MUNICIPALIDAD DISTRITAL DE HUANDO</t>
  </si>
  <si>
    <t>21. MUNICIPALIDAD DISTRITAL DE ROBLE</t>
  </si>
  <si>
    <t>26. MUNICIPALIDAD DISTRITAL DE PUCARA</t>
  </si>
  <si>
    <t>19. MUNICIPALIDAD DISTRITAL DE MONOBAMBA</t>
  </si>
  <si>
    <t>19. MUNICIPALIDAD DISTRITAL DE PUCALA</t>
  </si>
  <si>
    <t>19. MUNICIPALIDAD DISTRITAL DE LURIN</t>
  </si>
  <si>
    <t>19. MUNICIPALIDAD DISTRITAL DE SAN JUAN DE IRIS</t>
  </si>
  <si>
    <t>19. MUNICIPALIDAD DISTRITAL DE LINCHA</t>
  </si>
  <si>
    <t>020. CORTE SUPERIOR DE JUSTICIA DE LIMA ESTE</t>
  </si>
  <si>
    <t>120. PROGRAMA NACIONAL DE DOTACION DE MATERIALES EDUCATIVOS</t>
  </si>
  <si>
    <t>036. HOSPITAL CARLOS LANFRANCO LA HOZ</t>
  </si>
  <si>
    <t>313. EDUCACION BOLOGNESI</t>
  </si>
  <si>
    <t>312. EDUCACION UGEL SAN MIGUEL</t>
  </si>
  <si>
    <t>314. EDUCACIÓN ACOMAYO</t>
  </si>
  <si>
    <t>402. SALUD EL CARMEN</t>
  </si>
  <si>
    <t>315. EDUCACION TRUJILLO NOR OESTE</t>
  </si>
  <si>
    <t>405. HOSPITAL SANTA GEMA DE YURIMAGUAS</t>
  </si>
  <si>
    <t>401. SALUD LUCIANO CASTILLO COLONNA</t>
  </si>
  <si>
    <t>313. EDUCACION MOHO</t>
  </si>
  <si>
    <t>402. SALUD HUALLAGA CENTRAL</t>
  </si>
  <si>
    <t>405. RED DE SALUD Nº 01 CORONEL PORTILLO</t>
  </si>
  <si>
    <t>406. SERVICIOS BASICOS DE SALUD CHILCA - MALA</t>
  </si>
  <si>
    <t>20. MUNICIPALIDAD DISTRITAL DE SOLOCO</t>
  </si>
  <si>
    <t>20. MUNICIPALIDAD DISTRITAL DE SANTA CATALINA</t>
  </si>
  <si>
    <t>20. MUNICIPALIDAD DISTRITAL DE JOSE MARÍA ARGUEDAS</t>
  </si>
  <si>
    <t>20. MUNICIPALIDAD DISTRITAL DE SANTA ISABEL DE SIGUAS</t>
  </si>
  <si>
    <t>20. MUNICIPALIDAD DISTRITAL DE MAJES</t>
  </si>
  <si>
    <t>20. MUNICIPALIDAD DISTRITAL DE SANTA ANA DE HUAYCAHUACHO</t>
  </si>
  <si>
    <t>22. MUNICIPALIDAD DISTRITAL DE PICHOS</t>
  </si>
  <si>
    <t>27. MUNICIPALIDAD DISTRITAL DE QUICHUAY</t>
  </si>
  <si>
    <t>20. MUNICIPALIDAD DISTRITAL DE MUQUI</t>
  </si>
  <si>
    <t>20. MUNICIPALIDAD DISTRITAL DE TUMAN</t>
  </si>
  <si>
    <t>20. MUNICIPALIDAD DISTRITAL DE MAGDALENA DEL MAR</t>
  </si>
  <si>
    <t>20. MUNICIPALIDAD DISTRITAL DE SAN JUAN DE TANTARANCHE</t>
  </si>
  <si>
    <t>20. MUNICIPALIDAD DISTRITAL DE MADEAN</t>
  </si>
  <si>
    <t>021. CORTE SUPERIOR DE JUSTICIA DE LIMA SUR</t>
  </si>
  <si>
    <t>122. ESCUELA NACIONAL SUPERIOR DE BALLET</t>
  </si>
  <si>
    <t>042. HOSPITAL "JOSE AGURTO TELLO DE CHOSICA"</t>
  </si>
  <si>
    <t>314. EDUCACION ASUNCION</t>
  </si>
  <si>
    <t>402. HOSPITAL GUILLERMO DIAZ DE LA VEGA - ABANCAY</t>
  </si>
  <si>
    <t>313. EDUCACION UGEL SAN PABLO</t>
  </si>
  <si>
    <t>315. EDUCACIÓN ANTA</t>
  </si>
  <si>
    <t>404. RED DE SALUD HUANUCO</t>
  </si>
  <si>
    <t>403. SALUD JAUJA</t>
  </si>
  <si>
    <t>316. EDUCACION TRUJILLO SUR ESTE</t>
  </si>
  <si>
    <t>406. SALUD UCAYALI - CONTAMANA</t>
  </si>
  <si>
    <t>402. HOSPITAL DE APOYO III SULLANA</t>
  </si>
  <si>
    <t>314. EDUCACION CRUCERO</t>
  </si>
  <si>
    <t>403. SALUD ALTO HUALLAGA</t>
  </si>
  <si>
    <t>407. HOSPITAL HUARAL Y SERVICIOS BASICOS DE SALUD</t>
  </si>
  <si>
    <t>21. MUNICIPALIDAD DISTRITAL DE SONCHE</t>
  </si>
  <si>
    <t>21. MUNICIPALIDAD DISTRITAL DE SANTO TOMAS</t>
  </si>
  <si>
    <t>21. MUNICIPALIDAD DISTRITAL DE SANTA RITA DE SIGUAS</t>
  </si>
  <si>
    <t>21. MUNICIPALIDAD DISTRITAL DE SANTA LUCIA</t>
  </si>
  <si>
    <t>23. MUNICIPALIDAD DISTRITAL DE SANTIAGO DE TUCUMA</t>
  </si>
  <si>
    <t>28. MUNICIPALIDAD DISTRITAL DE QUILCAS</t>
  </si>
  <si>
    <t>21. MUNICIPALIDAD DISTRITAL DE MUQUIYAUYO</t>
  </si>
  <si>
    <t>21. MUNICIPALIDAD DISTRITAL DE PUEBLO LIBRE</t>
  </si>
  <si>
    <t>21. MUNICIPALIDAD DISTRITAL DE SAN LORENZO DE QUINTI</t>
  </si>
  <si>
    <t>21. MUNICIPALIDAD DISTRITAL DE MIRAFLORES</t>
  </si>
  <si>
    <t>022. CORTE SUPERIOR DE JUSTICIA DE HUAURA</t>
  </si>
  <si>
    <t>123. ESCUELA NACIONAL SUPERIOR DE ARTE DRAMÁTICO "GUILLERMO UGARTE CHAMORRO"</t>
  </si>
  <si>
    <t>049. HOSPITAL SAN JUAN DE LURIGANCHO</t>
  </si>
  <si>
    <t>315. EDUCACION CARHUAZ</t>
  </si>
  <si>
    <t>316. EDUCACIÓN PICHARI KIMBIRI VILLA VIRGEN</t>
  </si>
  <si>
    <t>405. SALUD HUAMALÍES</t>
  </si>
  <si>
    <t>404. SALUD TARMA</t>
  </si>
  <si>
    <t>400. SALUD LA LIBERTAD</t>
  </si>
  <si>
    <t>403. SALUD MORROPON - CHULUCANAS</t>
  </si>
  <si>
    <t>400. SALUD PUNO - LAMPA</t>
  </si>
  <si>
    <t>404. HOSPITAL II - 2 TARAPOTO</t>
  </si>
  <si>
    <t>408. RED DE SALUD HUAROCHIRI</t>
  </si>
  <si>
    <t>22. MUNICIPALIDAD DISTRITAL DE TINGO</t>
  </si>
  <si>
    <t>22. MUNICIPALIDAD DISTRITAL DE SOCABAYA</t>
  </si>
  <si>
    <t>29. MUNICIPALIDAD DISTRITAL DE SAN AGUSTIN</t>
  </si>
  <si>
    <t>22. MUNICIPALIDAD DISTRITAL DE PACA</t>
  </si>
  <si>
    <t>22. MUNICIPALIDAD DISTRITAL DE MIRAFLORES</t>
  </si>
  <si>
    <t>22. MUNICIPALIDAD DISTRITAL DE SAN MATEO</t>
  </si>
  <si>
    <t>22. MUNICIPALIDAD DISTRITAL DE OMAS</t>
  </si>
  <si>
    <t>023. CORTE SUPERIOR DE JUSTICIA DE APURÍMAC</t>
  </si>
  <si>
    <t>050. HOSPITAL VITARTE</t>
  </si>
  <si>
    <t>316. EDUCACION MARISCAL LUZURIAGA</t>
  </si>
  <si>
    <t>406. SALUD DOS DE MAYO</t>
  </si>
  <si>
    <t>405. SALUD CHANCHAMAYO</t>
  </si>
  <si>
    <t>401. INSTITUTO REGIONAL DE OFTALMOLOGIA</t>
  </si>
  <si>
    <t>404. HOSPITAL DE APOYO I CHULUCANAS</t>
  </si>
  <si>
    <t>401. SALUD MELGAR</t>
  </si>
  <si>
    <t>23. MUNICIPALIDAD DISTRITAL DE TRITA</t>
  </si>
  <si>
    <t>23. MUNICIPALIDAD DISTRITAL DE TIABAYA</t>
  </si>
  <si>
    <t>30. MUNICIPALIDAD DISTRITAL DE SAN JERONIMO DE TUNAN</t>
  </si>
  <si>
    <t>23. MUNICIPALIDAD DISTRITAL DE PACCHA</t>
  </si>
  <si>
    <t>23. MUNICIPALIDAD DISTRITAL DE PACHACAMAC</t>
  </si>
  <si>
    <t>23. MUNICIPALIDAD DISTRITAL DE SAN MATEO DE OTAO</t>
  </si>
  <si>
    <t>23. MUNICIPALIDAD DISTRITAL DE PUTINZA</t>
  </si>
  <si>
    <t>024. CORTE SUPERIOR DE JUSTICIA DE UCAYALI</t>
  </si>
  <si>
    <t>124. CENTRO NACIONAL DE ABASTECIMIENTO DE RECURSOS ESTRATEGICOS EN SALUD</t>
  </si>
  <si>
    <t>317. EDUCACION OCROS</t>
  </si>
  <si>
    <t>405. RED DE SALUD ABANCAY</t>
  </si>
  <si>
    <t>405. SALUD RED PERIFERICA AREQUIPA</t>
  </si>
  <si>
    <t>401. SALUD CANAS - CANCHIS - ESPINAR</t>
  </si>
  <si>
    <t>407. RED DE SALUD PUERTO INCA</t>
  </si>
  <si>
    <t>406. SALUD SATIPO</t>
  </si>
  <si>
    <t>402. SALUD NORTE ASCOPE</t>
  </si>
  <si>
    <t>405. HOSPITAL DE APOYO I NUESTRA SEÑORA DE LAS MERCEDES DE PAITA</t>
  </si>
  <si>
    <t>402. SALUD AZANGARO</t>
  </si>
  <si>
    <t>24. MUNICIPALIDAD DISTRITAL DE UCHUMAYO</t>
  </si>
  <si>
    <t>32. MUNICIPALIDAD DISTRITAL DE SAÑO</t>
  </si>
  <si>
    <t>24. MUNICIPALIDAD DISTRITAL DE PANCAN</t>
  </si>
  <si>
    <t>24. MUNICIPALIDAD DISTRITAL DE PUCUSANA</t>
  </si>
  <si>
    <t>24. MUNICIPALIDAD DISTRITAL DE SAN PEDRO DE CASTA</t>
  </si>
  <si>
    <t>24. MUNICIPALIDAD DISTRITAL DE QUINCHES</t>
  </si>
  <si>
    <t>125. PROGRAMA NACIONAL DE INVERSIONES EN SALUD</t>
  </si>
  <si>
    <t>318. EDUCACION RECUAY</t>
  </si>
  <si>
    <t>406. INSTITUTO REGIONAL DE ENFERMEDADES NEOPLÁSICAS DEL SUR (IREN SUR)</t>
  </si>
  <si>
    <t>408. RED DE SALUD AMBO</t>
  </si>
  <si>
    <t>407. SALUD JUNIN</t>
  </si>
  <si>
    <t>403. SALUD TRUJILLO SUR OESTE</t>
  </si>
  <si>
    <t>406. HOSPITAL DE APOYO I SANTA ROSA</t>
  </si>
  <si>
    <t>403. SALUD SAN ROMAN</t>
  </si>
  <si>
    <t>25. MUNICIPALIDAD DISTRITAL DE VITOR</t>
  </si>
  <si>
    <t>33. MUNICIPALIDAD DISTRITAL DE SAPALLANGA</t>
  </si>
  <si>
    <t>25. MUNICIPALIDAD DISTRITAL DE PARCO</t>
  </si>
  <si>
    <t>25. MUNICIPALIDAD DISTRITAL DE PUENTE PIEDRA</t>
  </si>
  <si>
    <t>25. MUNICIPALIDAD DISTRITAL DE SAN PEDRO DE HUANCAYRE</t>
  </si>
  <si>
    <t>25. MUNICIPALIDAD DISTRITAL DE QUINOCAY</t>
  </si>
  <si>
    <t>139. INSTITUTO NACIONAL DE SALUD DEL NIÑO - SAN BORJA</t>
  </si>
  <si>
    <t>319. EDUCACION YUNGAY</t>
  </si>
  <si>
    <t>409. HOSPITAL CENTRAL DE MAJES ING. ANGEL GABRIEL CHURA GALLEGOS</t>
  </si>
  <si>
    <t>404. HOSPITAL CAJAMARCA</t>
  </si>
  <si>
    <t>406. RED DE SALUD HUANCAVELICA</t>
  </si>
  <si>
    <t>409. RED DE SALUD PACHITEA - PANAO</t>
  </si>
  <si>
    <t>408. RED DE SALUD DEL VALLE DEL MANTARO</t>
  </si>
  <si>
    <t>404. SALUD CHEPEN</t>
  </si>
  <si>
    <t>404. SALUD HUANCANE</t>
  </si>
  <si>
    <t>26. MUNICIPALIDAD DISTRITAL DE YANAHUARA</t>
  </si>
  <si>
    <t>34. MUNICIPALIDAD DISTRITAL DE SICAYA</t>
  </si>
  <si>
    <t>26. MUNICIPALIDAD DISTRITAL DE POMACANCHA</t>
  </si>
  <si>
    <t>26. MUNICIPALIDAD DISTRITAL DE PUNTA HERMOSA</t>
  </si>
  <si>
    <t>26. MUNICIPALIDAD DISTRITAL DE SANGALLAYA</t>
  </si>
  <si>
    <t>26. MUNICIPALIDAD DISTRITAL DE SAN JOAQUIN</t>
  </si>
  <si>
    <t>140. HOSPITAL DE HUAYCAN</t>
  </si>
  <si>
    <t>320. EDUCACION CORONGO</t>
  </si>
  <si>
    <t>409. RED DE SALUD PICHANAKI</t>
  </si>
  <si>
    <t>405. SALUD PACASMAYO</t>
  </si>
  <si>
    <t>405. SALUD PUNO</t>
  </si>
  <si>
    <t>27. MUNICIPALIDAD DISTRITAL DE YARABAMBA</t>
  </si>
  <si>
    <t>35. MUNICIPALIDAD DISTRITAL DE SANTO DOMINGO DE ACOBAMBA</t>
  </si>
  <si>
    <t>27. MUNICIPALIDAD DISTRITAL DE RICRAN</t>
  </si>
  <si>
    <t>27. MUNICIPALIDAD DISTRITAL DE PUNTA NEGRA</t>
  </si>
  <si>
    <t>27. MUNICIPALIDAD DISTRITAL DE SANTA CRUZ DE COCACHACRA</t>
  </si>
  <si>
    <t>27. MUNICIPALIDAD DISTRITAL DE SAN PEDRO DE PILAS</t>
  </si>
  <si>
    <t>142. HOSPITAL DE EMERGENCIAS VILLA EL SALVADOR</t>
  </si>
  <si>
    <t>406. HOSPITAL JOSÉ H. SOTO CADENILLAS - CHOTA</t>
  </si>
  <si>
    <t>410. RED DE SALUD SAN MARTIN DE PANGOA</t>
  </si>
  <si>
    <t>406. SALUD SANCHEZ CARRION</t>
  </si>
  <si>
    <t>406. SALUD CHUCUITO</t>
  </si>
  <si>
    <t>28. MUNICIPALIDAD DISTRITAL DE YURA</t>
  </si>
  <si>
    <t>36. MUNICIPALIDAD DISTRITAL DE VIQUES</t>
  </si>
  <si>
    <t>28. MUNICIPALIDAD DISTRITAL DE SAN LORENZO</t>
  </si>
  <si>
    <t>28. MUNICIPALIDAD DISTRITAL DE RIMAC</t>
  </si>
  <si>
    <t>28. MUNICIPALIDAD DISTRITAL DE SANTA EULALIA</t>
  </si>
  <si>
    <t>28. MUNICIPALIDAD DISTRITAL DE TANTA</t>
  </si>
  <si>
    <t>143. DIRECCIÓN DE REDES INTEGRADAS DE SALUD LIMA CENTRO</t>
  </si>
  <si>
    <t>412. SALUD CHUPACA</t>
  </si>
  <si>
    <t>407. SALUD SANTIAGO DE CHUCO</t>
  </si>
  <si>
    <t>407. SALUD YUNGUYO</t>
  </si>
  <si>
    <t>29. MUNICIPALIDAD DISTRITAL DE JOSE LUIS BUSTAMANTE Y RIVERO</t>
  </si>
  <si>
    <t>29. MUNICIPALIDAD DISTRITAL DE SAN PEDRO DE CHUNAN</t>
  </si>
  <si>
    <t>29. MUNICIPALIDAD DISTRITAL DE SAN BARTOLO</t>
  </si>
  <si>
    <t>29. MUNICIPALIDAD DISTRITAL DE SANTIAGO DE ANCHUCAYA</t>
  </si>
  <si>
    <t>29. MUNICIPALIDAD DISTRITAL DE TAURIPAMPA</t>
  </si>
  <si>
    <t>144. DIRECCIÓN DE REDES INTEGRADAS DE SALUD LIMA NORTE</t>
  </si>
  <si>
    <t>408. SALUD HUALGAYOC - BAMBAMARCA</t>
  </si>
  <si>
    <t>407. RED DE SERVICIOS DE SALUD CUSCO NORTE</t>
  </si>
  <si>
    <t>408. SALUD OTUZCO</t>
  </si>
  <si>
    <t>408. SALUD COLLAO</t>
  </si>
  <si>
    <t>30. MUNICIPALIDAD DISTRITAL DE SAUSA</t>
  </si>
  <si>
    <t>30. MUNICIPALIDAD DISTRITAL DE SAN BORJA</t>
  </si>
  <si>
    <t>30. MUNICIPALIDAD DISTRITAL DE SANTIAGO DE TUNA</t>
  </si>
  <si>
    <t>30. MUNICIPALIDAD DISTRITAL DE TOMAS</t>
  </si>
  <si>
    <t>145. DIRECCIÓN DE REDES INTEGRADAS DE SALUD LIMA SUR</t>
  </si>
  <si>
    <t>408. HOSPITAL DE ESPINAR</t>
  </si>
  <si>
    <t>409. SALUD TRUJILLO ESTE</t>
  </si>
  <si>
    <t>409. SALUD MACUSANI</t>
  </si>
  <si>
    <t>31. MUNICIPALIDAD DISTRITAL DE SINCOS</t>
  </si>
  <si>
    <t>31. MUNICIPALIDAD DISTRITAL DE SAN ISIDRO</t>
  </si>
  <si>
    <t>31. MUNICIPALIDAD DISTRITAL DE SANTO DOMINGO DE LOS OLLEROS</t>
  </si>
  <si>
    <t>31. MUNICIPALIDAD DISTRITAL DE TUPE</t>
  </si>
  <si>
    <t>146. DIRECCIÓN DE REDES INTEGRADAS DE SALUD LIMA ESTE</t>
  </si>
  <si>
    <t>409. HOSPITAL ALFREDO CALLO RODRÍGUEZ - SICUANI - CANCHIS</t>
  </si>
  <si>
    <t>410. INSTITUTO REGIONAL DE ENFERMEDADES NEOPLASICAS LUIS PINILLOS GANOZA - INREN-NORTE</t>
  </si>
  <si>
    <t>410. SALUD SANDIA</t>
  </si>
  <si>
    <t>32. MUNICIPALIDAD DISTRITAL DE TUNAN MARCA</t>
  </si>
  <si>
    <t>32. MUNICIPALIDAD DISTRITAL DE SAN JUAN DE LURIGANCHO</t>
  </si>
  <si>
    <t>32. MUNICIPALIDAD DISTRITAL DE SURCO</t>
  </si>
  <si>
    <t>32. MUNICIPALIDAD DISTRITAL DE VIÑAC</t>
  </si>
  <si>
    <t>411. SALUD JULCAN</t>
  </si>
  <si>
    <t>411. HOSPITAL REGIONAL MANUEL NUÑEZ BUTRON</t>
  </si>
  <si>
    <t>33. MUNICIPALIDAD DISTRITAL DE YAULI</t>
  </si>
  <si>
    <t>33. MUNICIPALIDAD DISTRITAL DE SAN JUAN DE MIRAFLORES</t>
  </si>
  <si>
    <t>33. MUNICIPALIDAD DISTRITAL DE VITIS</t>
  </si>
  <si>
    <t>411. SALUD CHUMBIVILCAS</t>
  </si>
  <si>
    <t>412. SALUD VIRU</t>
  </si>
  <si>
    <t>412. SALUD LAMPA</t>
  </si>
  <si>
    <t>34. MUNICIPALIDAD DISTRITAL DE YAUYOS</t>
  </si>
  <si>
    <t>34. MUNICIPALIDAD DISTRITAL DE SAN LUIS</t>
  </si>
  <si>
    <t>413. SALUD ASCOPE</t>
  </si>
  <si>
    <t>35. MUNICIPALIDAD DISTRITAL DE SAN MARTIN DE PORRES</t>
  </si>
  <si>
    <t>414. SALUD GRAN CHIMU</t>
  </si>
  <si>
    <t>36. MUNICIPALIDAD DISTRITAL DE SAN MIGUEL</t>
  </si>
  <si>
    <t>409. SALUD PACIFICO NORTE</t>
  </si>
  <si>
    <t>37. MUNICIPALIDAD DISTRITAL DE SANTA ANITA</t>
  </si>
  <si>
    <t>38. MUNICIPALIDAD DISTRITAL DE SANTA MARIA DEL MAR</t>
  </si>
  <si>
    <t>39. MUNICIPALIDAD DISTRITAL DE SANTA ROSA</t>
  </si>
  <si>
    <t>40. MUNICIPALIDAD DISTRITAL DE SANTIAGO DE SURCO</t>
  </si>
  <si>
    <t>41. MUNICIPALIDAD DISTRITAL DE SURQUILLO</t>
  </si>
  <si>
    <t>42. MUNICIPALIDAD DISTRITAL DE VILLA EL SALVADOR</t>
  </si>
  <si>
    <t>43. MUNICIPALIDAD DISTRITAL DE VILLA MARIA DEL TRIUNFO</t>
  </si>
  <si>
    <t>Información del pliego</t>
  </si>
  <si>
    <t>Nivel de Gobierno</t>
  </si>
  <si>
    <t>Sector</t>
  </si>
  <si>
    <t>Pliego</t>
  </si>
  <si>
    <t>Unidad Ejecutora</t>
  </si>
  <si>
    <t xml:space="preserve">Información de Registro </t>
  </si>
  <si>
    <t>Número único de previsión</t>
  </si>
  <si>
    <t>Tipo de proceso</t>
  </si>
  <si>
    <t>¿La previsión presupuestal se asocia a un monto certificado?</t>
  </si>
  <si>
    <t>Número CPP</t>
  </si>
  <si>
    <t xml:space="preserve">Año inicio de la previsión </t>
  </si>
  <si>
    <t>Año fin de la previsión</t>
  </si>
  <si>
    <t>Fuente de financiamiento</t>
  </si>
  <si>
    <t>Categoría de Gasto</t>
  </si>
  <si>
    <t>Genérica de Gasto</t>
  </si>
  <si>
    <t>Tipo Producto Proyecto</t>
  </si>
  <si>
    <t>Codigo Producto Proyecto</t>
  </si>
  <si>
    <t>Producto Proyecto</t>
  </si>
  <si>
    <t>Monto previsión 2019</t>
  </si>
  <si>
    <t>Monto previsión 2020</t>
  </si>
  <si>
    <t>Monto previsión 2021</t>
  </si>
  <si>
    <t>Monto previsión 2022</t>
  </si>
  <si>
    <t>Certificación presupuestal asociada</t>
  </si>
  <si>
    <t>Detalle de la Previsión Presupuestal</t>
  </si>
  <si>
    <t>02. CONCURSO PUBLICO</t>
  </si>
  <si>
    <t>03. ADJUDICACION DIRECTA PUBLICA</t>
  </si>
  <si>
    <t>04. ADJUDICACION DIRECTA SELECTIVA</t>
  </si>
  <si>
    <t>06. LICITACION PUBLICA NACIONAL</t>
  </si>
  <si>
    <t>07. LICITACION PUBLICA INTERNACIONAL</t>
  </si>
  <si>
    <t>10. ADJUDICACION DE MENOR CUANTIA</t>
  </si>
  <si>
    <t>11. ADJUDICACION DE MENOR CUANTIA POR EXONERACION</t>
  </si>
  <si>
    <t>14. LICITACION PUBLICA</t>
  </si>
  <si>
    <t>17. CONVENIO</t>
  </si>
  <si>
    <t>18. ADJUDICACION SIN PROCESO</t>
  </si>
  <si>
    <t>19. PROCEDIMIENTO ESPECIAL DE SELECCION - DS 24-2006-VIVIENDA</t>
  </si>
  <si>
    <t>20. COMPETENCIA MAYOR</t>
  </si>
  <si>
    <t>21. COMPETENCIA MENOR</t>
  </si>
  <si>
    <t>22. ADQUISICION Y CONTRATACION DIRECTA</t>
  </si>
  <si>
    <t>23. PROCESOS POR EL FENOMENO DEL NIÑO - D.U.25-2006</t>
  </si>
  <si>
    <t>24. PROCESOS INTERNACIONALES (LEY 25565)</t>
  </si>
  <si>
    <t>25. COMPRAS EN EL EXTRANJERO</t>
  </si>
  <si>
    <t>26. CONTRATACION POR CATALOGO ELECTRONICO</t>
  </si>
  <si>
    <t>27. DECRETO DE URGENCIA N°020 - 2009</t>
  </si>
  <si>
    <t>28. DECRETO DE URGENCIA N°041 - 2009</t>
  </si>
  <si>
    <t>29. DECRETO DE URGENCIA N° 078-2009 (LICITACION)</t>
  </si>
  <si>
    <t>30. DECRETO DE URGENCIA N° 078-2009 (CONCURSO)</t>
  </si>
  <si>
    <t>31. DECRETO DE URGENCIA N° 078-2009 (ADJUDICACION DIRECTA)</t>
  </si>
  <si>
    <t>32. DECRETO DE URGENCIA N° 078-2009 (MENOR CUANTIA)</t>
  </si>
  <si>
    <t xml:space="preserve">33. REGIMEN ESPECIAL </t>
  </si>
  <si>
    <t>34. DECRETO DE URGENCIA N°054-2011 (LICITACION)</t>
  </si>
  <si>
    <t>35. PROCEDIMIENTO LEY 29792(MIDIS)</t>
  </si>
  <si>
    <t>36. DECRETO DE URGENCIA N°016-2012</t>
  </si>
  <si>
    <t>37. ADJUDICACIÓN DE MENOR CUANTÍA - CENTÉSIMA DISPOSICIÓN COMPLEMENTARIA FINAL DE LA LEY Nº 30114</t>
  </si>
  <si>
    <t>38. ADJUDICACIÓN DE MENOR CUANTÍA - DECRETO DE URGENCIA Nº 130-2001</t>
  </si>
  <si>
    <t>39. ADJUDICACIÓN DE MENOR CUANTÍA - DECRETO LEGISLATIVO Nº 1023</t>
  </si>
  <si>
    <t>40. ADJUDICACIÓN DE MENOR CUANTÍA - LEY Nº 27638</t>
  </si>
  <si>
    <t>41. ADJUDICACIÓN DE MENOR CUANTÍA - OCTAVA DISPOSICIÓN COMPLEMENTARIA FINAL DEL DL Nº 1017</t>
  </si>
  <si>
    <t>42. ADJUDICACIÓN DE MENOR CUANTÍA - DL Nº 1017 (EXPERTO INDEPENDIENTE)</t>
  </si>
  <si>
    <t>43. ADJUDICACIÓN DE MENOR CUANTÍA - LEY Nº 26859</t>
  </si>
  <si>
    <t>44. DECRETO LEGISLATIVO N° 1155</t>
  </si>
  <si>
    <t>45. DECRETO LEGISLATIVO N° 1155</t>
  </si>
  <si>
    <t xml:space="preserve">46. PROCEDIMIENTO LEY Nº 30191 (LP)                                                                </t>
  </si>
  <si>
    <t xml:space="preserve">47. ADJUDICACION DE MENOR CUANTIA - LEY Nº 30191      </t>
  </si>
  <si>
    <t>48. ADJUDICACIÓN DE MENOR CUANTIA - DECRETO DE URGENCIA Nº 004-2014</t>
  </si>
  <si>
    <t>49. PROCEDIMIENTO ESPECIAL DE CONTRATACION</t>
  </si>
  <si>
    <t>50. SUBASTA INVERSA ELECTRÓNICA(*)</t>
  </si>
  <si>
    <t>51. SELECCIÓN DE CONSULTORES INDIVIDUALES(*)</t>
  </si>
  <si>
    <t>52. COMPARACIÓN DE PRECIOS(*)</t>
  </si>
  <si>
    <t xml:space="preserve">53. CONTRATACIÓN DIRECTA(*) </t>
  </si>
  <si>
    <t>54. ADJUDICACIÓN SIMPLIFICADA(*)</t>
  </si>
  <si>
    <t xml:space="preserve">55. ADJUDICACIÓN SIMPLIFICADA - DÉCIMA DISPOSICIÓN COMPLEMENTARIA FINAL REG. LEY 30225      </t>
  </si>
  <si>
    <t>56. ADJUDICACIÓN SIMPLIFICADA - LEY Nº 26859</t>
  </si>
  <si>
    <t>SI/NO</t>
  </si>
  <si>
    <t>_00_SI_NO</t>
  </si>
  <si>
    <t>SI</t>
  </si>
  <si>
    <t>NO</t>
  </si>
  <si>
    <t>AÑOS DE INICIO</t>
  </si>
  <si>
    <t>AÑOS DE FIN</t>
  </si>
  <si>
    <t>_00_ANOS_FIN</t>
  </si>
  <si>
    <t>_00_FUENTE_FINAC</t>
  </si>
  <si>
    <t>_00_CAT_GASTO</t>
  </si>
  <si>
    <t>_00_GENERICA_GASTO</t>
  </si>
  <si>
    <t>_00_TI_PROD_PROY</t>
  </si>
  <si>
    <t>Monto previsión 2023</t>
  </si>
  <si>
    <t>FECHA</t>
  </si>
  <si>
    <t>Código y nombre del Nivel de Gobierno.</t>
  </si>
  <si>
    <t>NIVEL DE GOBIERNO</t>
  </si>
  <si>
    <t>TIPO DE VARIABLE</t>
  </si>
  <si>
    <t>VARIABLE</t>
  </si>
  <si>
    <t xml:space="preserve">DESCRIPCIÓN </t>
  </si>
  <si>
    <t>Moneda del contrato</t>
  </si>
  <si>
    <t>Tipo de Cambio</t>
  </si>
  <si>
    <t>Monto total del contrato en soles</t>
  </si>
  <si>
    <t>Descripción del objeto a ser contratado</t>
  </si>
  <si>
    <t>00. ADJUDICACIÓN SIN PROCEDIMIENTO DE SELECCIÓN</t>
  </si>
  <si>
    <t>Tipo de documento que formaliza la relación contractual</t>
  </si>
  <si>
    <t>Meta</t>
  </si>
  <si>
    <t>Monto previsión 2024</t>
  </si>
  <si>
    <t>Tipo de Procedimiento</t>
  </si>
  <si>
    <t>_00_TIPO_DE_DOCUMENTO</t>
  </si>
  <si>
    <t>1. ORDEN DE COMPRA</t>
  </si>
  <si>
    <t>2. ORDEN DE SERVICIO</t>
  </si>
  <si>
    <t>3. CONTRATO</t>
  </si>
  <si>
    <t>_00_TIPO_DE_PROCESO1</t>
  </si>
  <si>
    <t>_1._ORDEN_DE_COMPRA</t>
  </si>
  <si>
    <t>_2._ORDEN_DE_SERVICIO</t>
  </si>
  <si>
    <t>_3._CONTRATO</t>
  </si>
  <si>
    <t>Código y nombre de la Fuente de financiamiento.</t>
  </si>
  <si>
    <t>Lista desplegable</t>
  </si>
  <si>
    <t>Formato Fecha</t>
  </si>
  <si>
    <t>Texto</t>
  </si>
  <si>
    <t>Número</t>
  </si>
  <si>
    <t>Texto y/o Número</t>
  </si>
  <si>
    <t>Texto y Número</t>
  </si>
  <si>
    <t>Código del número de proceso de acuerdo al registro en SEACE, se puede obtener como el Identificador de la Convocatoria</t>
  </si>
  <si>
    <t>Número de Proceso de selección según el SEACE</t>
  </si>
  <si>
    <t>Tipo de proceso de contratación ejecutado o en proceso</t>
  </si>
  <si>
    <t>Número del Contrato/Orden de servicio o compra que formaliza la relación contractual</t>
  </si>
  <si>
    <t>Breve Descripción del Objeto de la Contratación</t>
  </si>
  <si>
    <t>_00_TipoProcesoContratacion_Ejec_o_Proc_F0</t>
  </si>
  <si>
    <t>CONTRATACIÓN SUPERIOR A 8 UIT</t>
  </si>
  <si>
    <t>CONTRATACIÓN INFERIOR O IGUAL A 8 UIT</t>
  </si>
  <si>
    <t>Tipo de documento con el cual se formaliza o se formalizará la relación contractual</t>
  </si>
  <si>
    <t>Información de los procesos de contratación asociados a la previsión presupuestal</t>
  </si>
  <si>
    <t>Fecha de emisión de la previsión presupuestal</t>
  </si>
  <si>
    <t>Documento(s) Internos que suscribe la previsión presupuestaría</t>
  </si>
  <si>
    <t>Fecha de actualización de la previsión presupuestal</t>
  </si>
  <si>
    <t>De ser el caso, fecha en la que la Oficina de Presupuesto de la Unidad Ejecutora o la que haga sus veces actualiza la previsión presupuestal.</t>
  </si>
  <si>
    <t xml:space="preserve">Fecha en la que la Oficina de Presupuesto de la Unidad Ejecutora o la que haga sus veces emite la previsión presupuestal. </t>
  </si>
  <si>
    <t>Número/ nombre que permita identificar el documento que garantiza la disponibilidad de los recursos para atender la previsión presupuestal.</t>
  </si>
  <si>
    <t>Seleccionar el tipo de documento que sostiene la relación contractual: (i) Contrato (ii) Orden de Servicio (iii) Orden de Compra</t>
  </si>
  <si>
    <t>_00_CONTRATACIÓN_SUPERIOR_A_8_UIT_F1</t>
  </si>
  <si>
    <t>1. CONVOCATORIA</t>
  </si>
  <si>
    <t>2. REGISTRO DE PARTICIPANTES</t>
  </si>
  <si>
    <t>3. FORMULACIÓN DE CONSULTAS  Y OBSERVACIONES</t>
  </si>
  <si>
    <t>4. ABSOLUCIÓN DE CONSULTAS, OBSERVACIONES E INTEGRACIÓN DE BASES</t>
  </si>
  <si>
    <t>5. PRESENTACIÓN DE OFERTAS</t>
  </si>
  <si>
    <t>6. EVALUACIÓN DE OFERTAS</t>
  </si>
  <si>
    <t>7. OTORGAMIENTO DE  LA BUENA PRO</t>
  </si>
  <si>
    <t>8. CONSENTIMIENTO DE LA BUENA PRO</t>
  </si>
  <si>
    <t>9. CONTRATO SUSCRITO</t>
  </si>
  <si>
    <t>_00_CONTRATACIÓN_INFERIOR_O_IGUAL_A_8_UIT_F1B</t>
  </si>
  <si>
    <t>1. ORDEN EN TRÁMITE</t>
  </si>
  <si>
    <t>2. ORDEN FIRMADA</t>
  </si>
  <si>
    <t>Etapa del proceso de selección según OSCE o según estado de la compra de orden o servicio</t>
  </si>
  <si>
    <t>Indicar la etapa en la que se encuentra el proceso de selección:
 - En el caso de contrataciones superiores a 8 UIT: De acuerdo a las etapas de los procesos de OSCE. En caso el contrato ya se encuentre suscrito seleccionar la opción "9. CONTRATO SUSCRITO"
 - En el caso de las contrataciones inferiores a 8 UIT: Indicar el estado en que se encuentra la orden de compra o servicio.</t>
  </si>
  <si>
    <t xml:space="preserve">Indicar “SI” cuando parte de la ejecución contractual se realiza en el presente año fiscal, ya que estas deben de contar con una certificación del crédito presupuestario para atender el pago del presente año fiscal  previo a la convocatoria del procedimiento de selección (De acuerdo al artículo 41 del DL 1440 y el artículo 19 de la ley 30225).  </t>
  </si>
  <si>
    <t>OBJETIVO</t>
  </si>
  <si>
    <t>INDICACIONES PARA EL LLENADO</t>
  </si>
  <si>
    <t>NOMBRE DEL FORMATO</t>
  </si>
  <si>
    <t>N°</t>
  </si>
  <si>
    <t>Monto certificado en el año fiscal actual</t>
  </si>
  <si>
    <t>1. SOLES</t>
  </si>
  <si>
    <t>2. DÓLARES</t>
  </si>
  <si>
    <t>3. EUROS</t>
  </si>
  <si>
    <t>4. OTRA</t>
  </si>
  <si>
    <t>_00_ANOS_INICIO_</t>
  </si>
  <si>
    <t xml:space="preserve">La Oficina de Presupuesto del Pliego es la responsable de remitir el registro de la Ficha de previsiones presupuestales a la DGPP a través del Módulo de Recolección de datos. </t>
  </si>
  <si>
    <t>Indicar el tipo del procedimiento de la contratación. 
- En el caso de contrataciones superiores a  8 UIT  seleccionar según lista desplegable el tipo de procedimiento de acuerdo a OSCE. 
 - En  el caso de contrataciones inferiores a 8 UIT la adjudicación no tiene proceso de selección.</t>
  </si>
  <si>
    <t>Indicar la moneda de pago con la que fue suscrito el contrato</t>
  </si>
  <si>
    <t>El tipo de proceso de contratación: Contratación superior a 8 UIT o contratación inferior o igual a 8 UIT. 
Para contrataciones superiores a 8 UIT, se debe considerar tanto contrataciones ya suscritas como aquellas en proceso de selección. Para contrataciones inferiores o iguales a 8 UIT se debe considerar tanto ordenes de servicio y/o compra ya firmadas como aquellas en trámite.</t>
  </si>
  <si>
    <t>RESPONSABILIDADES</t>
  </si>
  <si>
    <t>Obligatorio</t>
  </si>
  <si>
    <t>Monto total del contrato en soles o valor estimado de la convocatoria</t>
  </si>
  <si>
    <t>Número de contrato firmado.</t>
  </si>
  <si>
    <t xml:space="preserve">Tipo de cambio para el cálculo del monto en soles. </t>
  </si>
  <si>
    <t>Número de la Certificación del Crédito Presupuestario.</t>
  </si>
  <si>
    <t xml:space="preserve">Opcional:  Solo completar en caso exista una certificación asociada. </t>
  </si>
  <si>
    <t xml:space="preserve">Monto en soles de la certificación según lo ingresado en sistemas. </t>
  </si>
  <si>
    <t xml:space="preserve">Opcional: Solo completar en caso exista una certificación asociada. </t>
  </si>
  <si>
    <t>Opcional:  Completar solo en caso la previsión presupuestal haya sido emitida indicando la fuente de financiamiento.</t>
  </si>
  <si>
    <t>Opcional:  Completar solo en caso la previsión presupuestal haya sido emitida indicando la categoría de gasto.</t>
  </si>
  <si>
    <t>Opcional:  Completar solo en caso la previsión presupuestal haya sido emitida indicando la genérica de gasto.</t>
  </si>
  <si>
    <t xml:space="preserve">Código del Producto o Proyecto. </t>
  </si>
  <si>
    <t>Opcional: Completar solo en caso la previsión presupuestal haya sido emitida indicando el Producto o Proyecto.</t>
  </si>
  <si>
    <t xml:space="preserve">Nombre completo del Producto y Proyecto. </t>
  </si>
  <si>
    <t xml:space="preserve">Código de la Meta. </t>
  </si>
  <si>
    <t>CAMPO</t>
  </si>
  <si>
    <t>Opcional: En caso la moneda sea "Sol" no es necesario completar este campo.</t>
  </si>
  <si>
    <t xml:space="preserve">Opcional:  Solo completar en los casos en los que el contrato haya sido firmado. </t>
  </si>
  <si>
    <t>Recolectar el registro actualizado y sistematizado de las previsiones presupuestales que se encuentren vigentes emitidas hasta el 31 de diciembre del 2018 por todas las Unidades Ejecutoras del Pliego.</t>
  </si>
  <si>
    <t>Opcional: Solo deberá ser completada en los casos en los que la unidad ejecutora cuente con información en relación a  la meta en la que será ejecutada la previsión presupuestal.</t>
  </si>
  <si>
    <t>Número de registro.</t>
  </si>
  <si>
    <t>Código y nombre del Sector.</t>
  </si>
  <si>
    <t>Código y nombre del pliego.</t>
  </si>
  <si>
    <t xml:space="preserve">Código y nombre de la Unidad Ejecutora que emite la previsión. </t>
  </si>
  <si>
    <t xml:space="preserve">Año en el que inicia la Previsión. </t>
  </si>
  <si>
    <t xml:space="preserve">Año en el que finaliza la Previsión. </t>
  </si>
  <si>
    <t>Monto de la previsión  para el 2019.</t>
  </si>
  <si>
    <t>Monto de la previsión  para el 2020.</t>
  </si>
  <si>
    <t>Monto de la previsión  para el 2021.</t>
  </si>
  <si>
    <t>Monto de la previsión  para el 2022.</t>
  </si>
  <si>
    <t>Monto de la previsión  para el 2023.</t>
  </si>
  <si>
    <t>Monto de la previsión  para el 2024.</t>
  </si>
  <si>
    <t>Código y nombre de la Genérica de Gasto.</t>
  </si>
  <si>
    <t>Código y nombre de la Categoría de Gasto.</t>
  </si>
  <si>
    <r>
      <t xml:space="preserve">Cada Unidad Ejecutora deberá asignar un código único identificador por cada previsión presupuestal emitida.
</t>
    </r>
    <r>
      <rPr>
        <b/>
        <sz val="9"/>
        <color theme="8" tint="-0.249977111117893"/>
        <rFont val="Arial"/>
        <family val="2"/>
      </rPr>
      <t xml:space="preserve">Ejemplo:  PP- 006 </t>
    </r>
  </si>
  <si>
    <t xml:space="preserve">1) La información se deberá completar en la hoja de Excel con el nombre "Base".
2) Revisar la hoja de Excel con el nombre "Diccionario".  En esta hoja encontrará:
i. En la columna "Descripción": una breve descripción de las variables solicitadas.
ii. En la columna "Campo": Indica si el llenado de la variable es obligatorio u opcional.
iii. En la columna "Tipo de Variable": Se indica si la variable es un texto, número o se completa mediante lista desplegable. 
3) Para el llenado de la información utilizar los valores asignados en las listas desplegables.
</t>
  </si>
  <si>
    <t>Registro de Previsiones Presupuestales</t>
  </si>
  <si>
    <t>Consentimiento de Buena Pro</t>
  </si>
  <si>
    <t>Expresión de Interés</t>
  </si>
  <si>
    <t>Convocatoria</t>
  </si>
  <si>
    <t>Componente: 2: Obra de infraestructura</t>
  </si>
  <si>
    <t>9002: ASIGNACIONES PRESUPUESTARIAS QUE NO RESULTAN EN PRODUCTOS</t>
  </si>
  <si>
    <t>2.3.2.4.1.99</t>
  </si>
  <si>
    <t>001. MINDEF</t>
  </si>
  <si>
    <t>TIPO DE PROCEDIMIENTO</t>
  </si>
  <si>
    <t>NÚMERO DEL CONTRATO/ORDEN DE SERVICIO O COMPRA QUE FORMALIZA LA RELACIÓN CONTRACTUAL</t>
  </si>
  <si>
    <t>ETAPA DEL PROCESO DE SELECCIÓN SEGÚN OSCE O SEGÚN ESTADO DE LA COMPRA DE ORDEN O SERVICIO</t>
  </si>
  <si>
    <t>TIPO DE DOCUMENTO CON EL CUAL SE FORMALIZA O SE FORMALIZARÁ LA RELACIÓN CONTRACTUAL</t>
  </si>
  <si>
    <t>NÚMERO DE PROCESO DE SELECCIÓN SEGÚN EL SEACE</t>
  </si>
  <si>
    <t>TIPO DE PROCESO DE CONTRATACIÓN EJECUTADO O EN PROCESO</t>
  </si>
  <si>
    <t>NOMBRE ACTIVIDAD</t>
  </si>
  <si>
    <t>CODIGO ACTIVIDAD</t>
  </si>
  <si>
    <t>NOMBRE PRODUCTO / PROYECTO</t>
  </si>
  <si>
    <t>CODIGO
PRODUCTO / PROYECTO</t>
  </si>
  <si>
    <t>TIPO
PRODUCTO / PROYECTO</t>
  </si>
  <si>
    <t xml:space="preserve">CATEGORÍA PRESUPUESTAL </t>
  </si>
  <si>
    <t>NOMBRE CLASIFICADOR DE GASTO</t>
  </si>
  <si>
    <t>CODIGO CLASIFICADOR DE GASTO</t>
  </si>
  <si>
    <t>DESCRIPCION UNIDAD EJECUTORA</t>
  </si>
  <si>
    <t>UNIDAD EJECUTORA</t>
  </si>
  <si>
    <t>DESCRIPCION PLIEGO</t>
  </si>
  <si>
    <t>PLIEGO</t>
  </si>
  <si>
    <t>SECTOR</t>
  </si>
  <si>
    <t>L</t>
  </si>
  <si>
    <t>OTROS BIENES DE ASISTENCIA SOCIAL</t>
  </si>
  <si>
    <t>2.2.2.3.99.99</t>
  </si>
  <si>
    <t>GASTOS DE SEPELIO Y LUTO DEL PERSONAL PENSIONISTA</t>
  </si>
  <si>
    <t>2.2.2.3.4.3</t>
  </si>
  <si>
    <t>GASTOS DE SEPELIO Y LUTO DEL PERSONAL ACTIVO</t>
  </si>
  <si>
    <t>2.2.2.3.4.2</t>
  </si>
  <si>
    <t>SEGURO MEDICO</t>
  </si>
  <si>
    <t>2.2.2.3.4.1</t>
  </si>
  <si>
    <t>OTROS BIENES Y SERVICIOS DE ASISTENCIA MEDICA</t>
  </si>
  <si>
    <t>2.2.2.3.3.99</t>
  </si>
  <si>
    <t>ENTREGA DE MEDICAMENTOS</t>
  </si>
  <si>
    <t>2.2.2.3.3.1</t>
  </si>
  <si>
    <t>OTROS BIENES DE APOYO ESCOLAR</t>
  </si>
  <si>
    <t>2.2.2.3.2.99</t>
  </si>
  <si>
    <t>EQUIPOS INFORMATICOS</t>
  </si>
  <si>
    <t>2.2.2.3.2.2</t>
  </si>
  <si>
    <t>TEXTOS ESCOLARES</t>
  </si>
  <si>
    <t>2.2.2.3.2.1</t>
  </si>
  <si>
    <t>OTROS BIENES DE APOYO ALIMENTARIO</t>
  </si>
  <si>
    <t>2.2.2.3.1.99</t>
  </si>
  <si>
    <t>ALIMENTOS PARA PROGRAMAS SOCIALES</t>
  </si>
  <si>
    <t>2.2.2.3.1.1</t>
  </si>
  <si>
    <t>OTROS SIMILARES</t>
  </si>
  <si>
    <t>2.2.2.2.1.99</t>
  </si>
  <si>
    <t>BONOS COMPLEMENTARIOS Y PENSIONES COMPLEMENTARIAS</t>
  </si>
  <si>
    <t>2.2.2.2.1.3</t>
  </si>
  <si>
    <t>PENSIONES POR ACCIDENTES DE TRABAJO O VICTIMAS DE TERRORISMO</t>
  </si>
  <si>
    <t>2.2.2.2.1.2</t>
  </si>
  <si>
    <t>PENSIONES DE GRACIA</t>
  </si>
  <si>
    <t>2.2.2.2.1.1</t>
  </si>
  <si>
    <t>OTROS BENEFICIOS</t>
  </si>
  <si>
    <t>2.2.2.1.2.99</t>
  </si>
  <si>
    <t>SUBSIDIO POR LACTANCIA</t>
  </si>
  <si>
    <t>2.2.2.1.2.3</t>
  </si>
  <si>
    <t>SUBSIDIO POR MATERNIDAD</t>
  </si>
  <si>
    <t>2.2.2.1.2.2</t>
  </si>
  <si>
    <t>SUBSIDIO POR INCAPACIDAD TEMPORAL</t>
  </si>
  <si>
    <t>2.2.2.1.2.1</t>
  </si>
  <si>
    <t>PRESTACIONES DE SALUD</t>
  </si>
  <si>
    <t>2.2.2.1.1.1</t>
  </si>
  <si>
    <t>R</t>
  </si>
  <si>
    <t>2.2.1.1.2.99</t>
  </si>
  <si>
    <t>MAYORDOMIA</t>
  </si>
  <si>
    <t>2.2.1.1.2.5</t>
  </si>
  <si>
    <t>ASIGNACION POR RACION ORGANICA UNICA</t>
  </si>
  <si>
    <t>2.2.1.1.2.4</t>
  </si>
  <si>
    <t>ASIGNACION POR COMBUSTIBLES</t>
  </si>
  <si>
    <t>2.2.1.1.2.3</t>
  </si>
  <si>
    <t>BONIFICACION FONAHPU - D.L. 20530</t>
  </si>
  <si>
    <t>2.2.1.1.2.2</t>
  </si>
  <si>
    <t>ESCOLARIDAD, AGUINALDOS Y GRATIFICACIONES</t>
  </si>
  <si>
    <t>2.2.1.1.2.1</t>
  </si>
  <si>
    <t>OTROS REGIMENES DE PENSIONES</t>
  </si>
  <si>
    <t>2.2.1.1.1.99</t>
  </si>
  <si>
    <t>REGIMEN DE PENSIONES DL. 19846</t>
  </si>
  <si>
    <t>2.2.1.1.1.3</t>
  </si>
  <si>
    <t>SISTEMA NACIONAL DE PENSIONES DL. 19990</t>
  </si>
  <si>
    <t>2.2.1.1.1.2</t>
  </si>
  <si>
    <t>REGIMEN DE PENSIONES DL. 20530</t>
  </si>
  <si>
    <t>2.2.1.1.1.1</t>
  </si>
  <si>
    <t>OTRAS CONTRIBUCIONES DEL EMPLEADOR</t>
  </si>
  <si>
    <t>2.1.3.1.1.6</t>
  </si>
  <si>
    <t>CONTRIBUCIONES A ESSALUD</t>
  </si>
  <si>
    <t>2.1.3.1.1.5</t>
  </si>
  <si>
    <t>APORTES A LOS FONDOS DE VIVIENDA</t>
  </si>
  <si>
    <t>2.1.3.1.1.4</t>
  </si>
  <si>
    <t>APORTES A LOS FONDOS DE PENSIONES</t>
  </si>
  <si>
    <t>2.1.3.1.1.3</t>
  </si>
  <si>
    <t>APORTES A LOS FONDOS DE RETIRO</t>
  </si>
  <si>
    <t>2.1.3.1.1.2</t>
  </si>
  <si>
    <t>APORTES A LOS FONDOS DE SALUD</t>
  </si>
  <si>
    <t>2.1.3.1.1.1</t>
  </si>
  <si>
    <t>GUARDERIAS PARA HIJOS DE TRABAJADORES</t>
  </si>
  <si>
    <t>2.1.2.1.2.4</t>
  </si>
  <si>
    <t>GASTOS EN INSTALACIONES RECREATIVAS PARA TRABAJADORES Y FAMILIARES</t>
  </si>
  <si>
    <t>2.1.2.1.2.3</t>
  </si>
  <si>
    <t>GASTOS POR ESTACIONAMIENTO PARA VEHICULOS DEL PERSONAL</t>
  </si>
  <si>
    <t>2.1.2.1.2.2</t>
  </si>
  <si>
    <t>MOVILIDAD PARA TRASLADO DE LOS TRABAJADORES</t>
  </si>
  <si>
    <t>2.1.2.1.2.1</t>
  </si>
  <si>
    <t>OTRAS RETRIBUCIONES EN ESPECIE</t>
  </si>
  <si>
    <t>2.1.2.1.1.99</t>
  </si>
  <si>
    <t>UNIFORME PERSONAL ADMINISTRATIVO</t>
  </si>
  <si>
    <t>2.1.2.1.1.1</t>
  </si>
  <si>
    <t>OTRAS OCASIONALES</t>
  </si>
  <si>
    <t>2.1.1.9.3.99</t>
  </si>
  <si>
    <t>BONO POR FUNCION INSPECTIVA</t>
  </si>
  <si>
    <t>2.1.1.9.3.8</t>
  </si>
  <si>
    <t>BONO POR DESEMPEÑO</t>
  </si>
  <si>
    <t>2.1.1.9.3.7</t>
  </si>
  <si>
    <t>BONO POR CRECIMIENTO ECONOMICO</t>
  </si>
  <si>
    <t>2.1.1.9.3.6</t>
  </si>
  <si>
    <t>BONOS DE PRODUCTIVIDAD-CONVENIOS DE ADMINISTRACION POR RESULTADOS</t>
  </si>
  <si>
    <t>2.1.1.9.3.5</t>
  </si>
  <si>
    <t>ASIGNACION POR ENSEÑANZA</t>
  </si>
  <si>
    <t>2.1.1.9.3.4</t>
  </si>
  <si>
    <t>COMPENSACION VACACIONAL (VACACIONES TRUNCAS)</t>
  </si>
  <si>
    <t>2.1.1.9.3.3</t>
  </si>
  <si>
    <t>BONIFICACION ADICIONAL POR VACACIONES</t>
  </si>
  <si>
    <t>2.1.1.9.3.2</t>
  </si>
  <si>
    <t>ASIGNACION POR CUMPLIR 25 O 30 AÑOS</t>
  </si>
  <si>
    <t>2.1.1.9.3.1</t>
  </si>
  <si>
    <t>ASIGNACIÓN POR LICENCIAMIENTO</t>
  </si>
  <si>
    <t>2.1.1.9.2.2</t>
  </si>
  <si>
    <t>COMPENSACION POR TIEMPO DE SERVICIOS (CTS)</t>
  </si>
  <si>
    <t>2.1.1.9.2.1</t>
  </si>
  <si>
    <t>BONIFICACION POR ESCOLARIDAD</t>
  </si>
  <si>
    <t>2.1.1.9.1.3</t>
  </si>
  <si>
    <t>AGUINALDOS</t>
  </si>
  <si>
    <t>2.1.1.9.1.2</t>
  </si>
  <si>
    <t>GRATIFICACIONES</t>
  </si>
  <si>
    <t>2.1.1.9.1.1</t>
  </si>
  <si>
    <t>OBREROS CON CONTRATO A PLAZO FIJO</t>
  </si>
  <si>
    <t>2.1.1.8.2.1</t>
  </si>
  <si>
    <t>OBREROS PERMANENTES</t>
  </si>
  <si>
    <t>2.1.1.8.1.1</t>
  </si>
  <si>
    <t>TROPA</t>
  </si>
  <si>
    <t>2.1.1.7.3.1</t>
  </si>
  <si>
    <t>OTRAS RETRIBUCIONES Y COMPLEMENTOS</t>
  </si>
  <si>
    <t>2.1.1.7.2.99</t>
  </si>
  <si>
    <t>2.1.1.7.2.3</t>
  </si>
  <si>
    <t>2.1.1.7.2.2</t>
  </si>
  <si>
    <t>2.1.1.7.2.1</t>
  </si>
  <si>
    <t>PERSONAL POLICIAL</t>
  </si>
  <si>
    <t>2.1.1.7.1.2</t>
  </si>
  <si>
    <t>PERSONAL MILITAR</t>
  </si>
  <si>
    <t>2.1.1.7.1.1</t>
  </si>
  <si>
    <t>2.1.1.6.2.99</t>
  </si>
  <si>
    <t>PERSONAL CONTRATADO</t>
  </si>
  <si>
    <t>2.1.1.6.1.2</t>
  </si>
  <si>
    <t>PERSONAL NOMBRADO</t>
  </si>
  <si>
    <t>2.1.1.6.1.1</t>
  </si>
  <si>
    <t>2.1.1.5.2.99</t>
  </si>
  <si>
    <t>2.1.1.5.1.2</t>
  </si>
  <si>
    <t>2.1.1.5.1.1</t>
  </si>
  <si>
    <t>2.1.1.4.2.99</t>
  </si>
  <si>
    <t>ASIGNACION POR GASTOS OPERATIVOS</t>
  </si>
  <si>
    <t>2.1.1.4.2.2</t>
  </si>
  <si>
    <t>BONO POR FUNCION JURISDICCIONAL Y FISCAL</t>
  </si>
  <si>
    <t>2.1.1.4.2.1</t>
  </si>
  <si>
    <t>2.1.1.4.1.2</t>
  </si>
  <si>
    <t>2.1.1.4.1.1</t>
  </si>
  <si>
    <t>2.1.1.3.3.99</t>
  </si>
  <si>
    <t>BONIFICACIONES O ENTREGAS  ECONÓMICAS AL PUESTO DE NO PROFESIONALES DE LA SALUD</t>
  </si>
  <si>
    <t>2.1.1.3.3.5</t>
  </si>
  <si>
    <t>BONIFICACIONES O ENTREGAS ECONOMICAS AL PUESTO DE PROFESIONALES DE LA SALUD</t>
  </si>
  <si>
    <t>2.1.1.3.3.4</t>
  </si>
  <si>
    <t>GUARDIAS HOSPITALARIAS</t>
  </si>
  <si>
    <t>2.1.1.3.3.1</t>
  </si>
  <si>
    <t>2.1.1.3.2.2</t>
  </si>
  <si>
    <t>2.1.1.3.2.1</t>
  </si>
  <si>
    <t>PERSONAL POR SERVICIOS COMPLEMENTARIOS DE SALUD</t>
  </si>
  <si>
    <t>2.1.1.3.1.5</t>
  </si>
  <si>
    <t>PERSONAL SERUMS</t>
  </si>
  <si>
    <t>2.1.1.3.1.3</t>
  </si>
  <si>
    <t>2.1.1.3.1.2</t>
  </si>
  <si>
    <t>2.1.1.3.1.1</t>
  </si>
  <si>
    <t xml:space="preserve">OTRAS RETRIBUCIONES Y COMPLEMENTOS </t>
  </si>
  <si>
    <t>2.1.1.2.3.99</t>
  </si>
  <si>
    <t>PERSONAL AUXILIAR DE EDUCACION</t>
  </si>
  <si>
    <t>2.1.1.2.3.1</t>
  </si>
  <si>
    <t>2.1.1.2.2.99</t>
  </si>
  <si>
    <t>ASIGNACIONES Y BONIFICACIONES PARA EL PERSONAL DEL MAGISTERIO</t>
  </si>
  <si>
    <t>2.1.1.2.2.1</t>
  </si>
  <si>
    <t>2.1.1.2.1.2</t>
  </si>
  <si>
    <t>2.1.1.2.1.1</t>
  </si>
  <si>
    <t>ASIGNACION ESPECIAL POR LABOR PENITENCIARIA</t>
  </si>
  <si>
    <t>2.1.1.11.2.1</t>
  </si>
  <si>
    <t>2.1.1.11.1.1</t>
  </si>
  <si>
    <t>DIETAS A COLABORADORES EVENTUALES</t>
  </si>
  <si>
    <t>2.1.1.10.1.3</t>
  </si>
  <si>
    <t>DIETAS DE REGIDORES Y CONSEJEROS</t>
  </si>
  <si>
    <t>2.1.1.10.1.2</t>
  </si>
  <si>
    <t>DIETAS DE DIRECTORIO Y DE ORGANISMOS COLEGIADOS</t>
  </si>
  <si>
    <t>2.1.1.10.1.1</t>
  </si>
  <si>
    <t>2.1.1.1.2.99</t>
  </si>
  <si>
    <t>BONIFICACION POR CAMBIO DE RESIDENCIA</t>
  </si>
  <si>
    <t>2.1.1.1.2.5</t>
  </si>
  <si>
    <t>PARTICIPACION DE LOS TRABAJADORES EN LAS UTILIDADES</t>
  </si>
  <si>
    <t>2.1.1.1.2.4</t>
  </si>
  <si>
    <t>ASIGNACION POR PRODUCTIVIDAD</t>
  </si>
  <si>
    <t>2.1.1.1.2.3</t>
  </si>
  <si>
    <t>2.1.1.1.2.2</t>
  </si>
  <si>
    <t>ASIGNACION A FONDOS PARA PERSONAL</t>
  </si>
  <si>
    <t>2.1.1.1.2.1</t>
  </si>
  <si>
    <t>PERSONAL DE CONFIANZA (RÉGIMEN LABORAL PÚBLICO)</t>
  </si>
  <si>
    <t>2.1.1.1.1.9</t>
  </si>
  <si>
    <t xml:space="preserve">PERSONAL DE LA LEY SERVIR (RÉGIMEN DEL SERVICIO CIVIL) </t>
  </si>
  <si>
    <t>2.1.1.1.1.8</t>
  </si>
  <si>
    <t>FUNCIONARIOS DE ALTA DIRECCIÓN DE LAS ENTIDADES</t>
  </si>
  <si>
    <t>2.1.1.1.1.7</t>
  </si>
  <si>
    <t>PERSONAL CONTRATADO - REGIMEN LABORAL DE GERENTES PUBLICOS</t>
  </si>
  <si>
    <t>2.1.1.1.1.6</t>
  </si>
  <si>
    <t>PERSONAL CON CONTRATO A PLAZO FIJO (REGIMEN LABORAL PRIVADO)</t>
  </si>
  <si>
    <t>2.1.1.1.1.5</t>
  </si>
  <si>
    <t>PERSONAL CON CONTRATO A PLAZO INDETERMINADO (REGIMEN LABORAL PRIVADO)</t>
  </si>
  <si>
    <t>2.1.1.1.1.4</t>
  </si>
  <si>
    <t>PERSONAL CON CONTRATO A PLAZO FIJO (REGIMEN LABORAL PUBLICO)</t>
  </si>
  <si>
    <t>2.1.1.1.1.3</t>
  </si>
  <si>
    <t>PERSONAL ADMINISTRATIVO NOMBRADO (REGIMEN PUBLICO)</t>
  </si>
  <si>
    <t>2.1.1.1.1.2</t>
  </si>
  <si>
    <t>FUNCIONARIOS ELEGIDOS POR ELECCION POLITICA</t>
  </si>
  <si>
    <t>2.1.1.1.1.1</t>
  </si>
  <si>
    <t>RESERVA DE CONTINGENCIA - GASTO DE CAPITAL</t>
  </si>
  <si>
    <t>2.0.1.2.1.1</t>
  </si>
  <si>
    <t>RESERVA DE CONTINGENCIA - GASTO CORRIENTE</t>
  </si>
  <si>
    <t>2.0.1.1.1.1</t>
  </si>
  <si>
    <t>OTROS CREDITOS INTERNOS</t>
  </si>
  <si>
    <t>2.8.3.2.3.99</t>
  </si>
  <si>
    <t>DE CERTIFICADOS DE INVERSION PÚBLICA REGIONAL Y LOCAL</t>
  </si>
  <si>
    <t>2.8.3.2.3.4</t>
  </si>
  <si>
    <t>DE LA BANCA PRIVADA Y FINANCIERA</t>
  </si>
  <si>
    <t>2.8.3.2.3.3</t>
  </si>
  <si>
    <t>DEL FONDO MIVIENDA</t>
  </si>
  <si>
    <t>2.8.3.2.3.2</t>
  </si>
  <si>
    <t>DEL BANCO DE LA NACION</t>
  </si>
  <si>
    <t>2.8.3.2.3.1</t>
  </si>
  <si>
    <t>OTROS VALORES</t>
  </si>
  <si>
    <t>2.8.3.2.2.99</t>
  </si>
  <si>
    <t>BONOS MUNICIPALES</t>
  </si>
  <si>
    <t>2.8.3.2.2.2</t>
  </si>
  <si>
    <t>BONOS DEL TESORO PUBLICO</t>
  </si>
  <si>
    <t>2.8.3.2.2.1</t>
  </si>
  <si>
    <t>DE LOS GOBIERNOS LOCALES</t>
  </si>
  <si>
    <t>2.8.3.2.1.3</t>
  </si>
  <si>
    <t>DE LOS GOBIERNOS REGIONALES</t>
  </si>
  <si>
    <t>2.8.3.2.1.2</t>
  </si>
  <si>
    <t>DE  GOBIERNO NACIONAL</t>
  </si>
  <si>
    <t>2.8.3.2.1.1</t>
  </si>
  <si>
    <t>OTROS GASTOS DE LA DEUDA EXTERNA</t>
  </si>
  <si>
    <t>2.8.3.1.5.1</t>
  </si>
  <si>
    <t>OTROS CREDITOS EXTERNOS</t>
  </si>
  <si>
    <t>2.8.3.1.4.99</t>
  </si>
  <si>
    <t>CON BANCA PRIVADA Y FINANCIERAS</t>
  </si>
  <si>
    <t>2.8.3.1.4.1</t>
  </si>
  <si>
    <t>2.8.3.1.3.99</t>
  </si>
  <si>
    <t>2.8.3.1.3.1</t>
  </si>
  <si>
    <t>OTROS ORGANISMOS INTERNACIONALES O AGENCIAS OFICIALES</t>
  </si>
  <si>
    <t>2.8.3.1.2.99</t>
  </si>
  <si>
    <t>AGENCIA DE COOPERACION INTERNACIONAL DEL JAPON - JICA</t>
  </si>
  <si>
    <t>2.8.3.1.2.9</t>
  </si>
  <si>
    <t>AGENCIA ALEMANA DE COOPERACION TECNICA INTERNACIONAL - GIZ</t>
  </si>
  <si>
    <t>2.8.3.1.2.8</t>
  </si>
  <si>
    <t>FONDO INTERNACIONAL DE DESARROLLO AGRICOLA - FIDA</t>
  </si>
  <si>
    <t>2.8.3.1.2.6</t>
  </si>
  <si>
    <t>CORPORACION ANDINA DE FOMENTO - CAF</t>
  </si>
  <si>
    <t>2.8.3.1.2.5</t>
  </si>
  <si>
    <t>KREDINTANSTALF FUR WIEDERAUFBAU - KFW</t>
  </si>
  <si>
    <t>2.8.3.1.2.4</t>
  </si>
  <si>
    <t>FONDO MONETARIO INTERNACIONAL - FMI</t>
  </si>
  <si>
    <t>2.8.3.1.2.3</t>
  </si>
  <si>
    <t>BANCO MUNDIAL - BIRF</t>
  </si>
  <si>
    <t>2.8.3.1.2.2</t>
  </si>
  <si>
    <t>BANCO INTERAMERICANO DE DESARROLLO - BID</t>
  </si>
  <si>
    <t>2.8.3.1.2.1</t>
  </si>
  <si>
    <t>DE AFRICA, ASIA Y OCEANIA</t>
  </si>
  <si>
    <t>2.8.3.1.1.3</t>
  </si>
  <si>
    <t>DE PAISES DE EUROPA</t>
  </si>
  <si>
    <t>2.8.3.1.1.2</t>
  </si>
  <si>
    <t>DE PAISES DE AMERICA</t>
  </si>
  <si>
    <t>2.8.3.1.1.1</t>
  </si>
  <si>
    <t>2.8.2.2.3.99</t>
  </si>
  <si>
    <t>2.8.2.2.3.4</t>
  </si>
  <si>
    <t>2.8.2.2.3.3</t>
  </si>
  <si>
    <t>2.8.2.2.3.2</t>
  </si>
  <si>
    <t>2.8.2.2.3.1</t>
  </si>
  <si>
    <t>2.8.2.2.2.99</t>
  </si>
  <si>
    <t>2.8.2.2.2.2</t>
  </si>
  <si>
    <t>2.8.2.2.2.1</t>
  </si>
  <si>
    <t>2.8.2.2.1.3</t>
  </si>
  <si>
    <t>2.8.2.2.1.2</t>
  </si>
  <si>
    <t>2.8.2.2.1.1</t>
  </si>
  <si>
    <t>2.8.2.1.4.99</t>
  </si>
  <si>
    <t>2.8.2.1.4.1</t>
  </si>
  <si>
    <t>2.8.2.1.3.99</t>
  </si>
  <si>
    <t>2.8.2.1.3.1</t>
  </si>
  <si>
    <t>2.8.2.1.2.99</t>
  </si>
  <si>
    <t>2.8.2.1.2.9</t>
  </si>
  <si>
    <t>2.8.2.1.2.8</t>
  </si>
  <si>
    <t>2.8.2.1.2.6</t>
  </si>
  <si>
    <t>2.8.2.1.2.5</t>
  </si>
  <si>
    <t>2.8.2.1.2.4</t>
  </si>
  <si>
    <t>2.8.2.1.2.3</t>
  </si>
  <si>
    <t>2.8.2.1.2.2</t>
  </si>
  <si>
    <t>2.8.2.1.2.1</t>
  </si>
  <si>
    <t>2.8.2.1.1.3</t>
  </si>
  <si>
    <t>2.8.2.1.1.2</t>
  </si>
  <si>
    <t>2.8.2.1.1.1</t>
  </si>
  <si>
    <t>2.8.1.2.3.99</t>
  </si>
  <si>
    <t>2.8.1.2.3.4</t>
  </si>
  <si>
    <t>2.8.1.2.3.3</t>
  </si>
  <si>
    <t>2.8.1.2.3.2</t>
  </si>
  <si>
    <t>2.8.1.2.3.1</t>
  </si>
  <si>
    <t>2.8.1.2.2.99</t>
  </si>
  <si>
    <t>2.8.1.2.2.2</t>
  </si>
  <si>
    <t>2.8.1.2.2.1</t>
  </si>
  <si>
    <t>2.8.1.2.1.3</t>
  </si>
  <si>
    <t>2.8.1.2.1.2</t>
  </si>
  <si>
    <t>2.8.1.2.1.1</t>
  </si>
  <si>
    <t>2.8.1.1.4.99</t>
  </si>
  <si>
    <t>2.8.1.1.4.1</t>
  </si>
  <si>
    <t>2.8.1.1.3.99</t>
  </si>
  <si>
    <t>2.8.1.1.3.1</t>
  </si>
  <si>
    <t>2.8.1.1.2.99</t>
  </si>
  <si>
    <t>2.8.1.1.2.9</t>
  </si>
  <si>
    <t>2.8.1.1.2.8</t>
  </si>
  <si>
    <t>2.8.1.1.2.6</t>
  </si>
  <si>
    <t>2.8.1.1.2.5</t>
  </si>
  <si>
    <t>2.8.1.1.2.4</t>
  </si>
  <si>
    <t>2.8.1.1.2.3</t>
  </si>
  <si>
    <t>2.8.1.1.2.2</t>
  </si>
  <si>
    <t>2.8.1.1.2.1</t>
  </si>
  <si>
    <t>2.8.1.1.1.3</t>
  </si>
  <si>
    <t>2.8.1.1.1.2</t>
  </si>
  <si>
    <t>2.8.1.1.1.1</t>
  </si>
  <si>
    <t>OTROS</t>
  </si>
  <si>
    <t>2.7.1.4.1.99</t>
  </si>
  <si>
    <t>CONSTITUCION O AUMENTO DE CAPITAL DE EMPRESAS</t>
  </si>
  <si>
    <t>2.7.1.4.1.1</t>
  </si>
  <si>
    <t xml:space="preserve">DE OTROS </t>
  </si>
  <si>
    <t>2.7.1.3.1.99</t>
  </si>
  <si>
    <t>DE ORGANISMOS INTERNACIONALES</t>
  </si>
  <si>
    <t>2.7.1.3.1.2</t>
  </si>
  <si>
    <t>DE EMPRESAS</t>
  </si>
  <si>
    <t>2.7.1.3.1.1</t>
  </si>
  <si>
    <t>OTROS TITULOS Y VALORES</t>
  </si>
  <si>
    <t>2.7.1.2.1.99</t>
  </si>
  <si>
    <t>LETRAS</t>
  </si>
  <si>
    <t>2.7.1.2.1.3</t>
  </si>
  <si>
    <t>PAGARES</t>
  </si>
  <si>
    <t>2.7.1.2.1.2</t>
  </si>
  <si>
    <t>BONOS</t>
  </si>
  <si>
    <t>2.7.1.2.1.1</t>
  </si>
  <si>
    <t>PARA OTROS FINES</t>
  </si>
  <si>
    <t>2.7.1.1.1.99</t>
  </si>
  <si>
    <t>PARA FINES DE VIVIENDA</t>
  </si>
  <si>
    <t>2.7.1.1.1.3</t>
  </si>
  <si>
    <t>PARA FINES AGROPECUARIOS</t>
  </si>
  <si>
    <t>2.7.1.1.1.2</t>
  </si>
  <si>
    <t>PARA FINES EDUCATIVOS</t>
  </si>
  <si>
    <t>2.7.1.1.1.1</t>
  </si>
  <si>
    <t>OTROS GASTOS</t>
  </si>
  <si>
    <t>2.6.8.1.4.99</t>
  </si>
  <si>
    <t>GASTO POR LA CONTRATACION DE SERVICIOS</t>
  </si>
  <si>
    <t>2.6.8.1.4.3</t>
  </si>
  <si>
    <t>GASTO POR LA COMPRA DE BIENES</t>
  </si>
  <si>
    <t>2.6.8.1.4.2</t>
  </si>
  <si>
    <t>GASTO POR LA CONTRATACION DE PERSONAL</t>
  </si>
  <si>
    <t>2.6.8.1.4.1</t>
  </si>
  <si>
    <t>ELABORACION DE EXPEDIENTES TECNICOS</t>
  </si>
  <si>
    <t>2.6.8.1.3.1</t>
  </si>
  <si>
    <t>ESTUDIO DE PREINVERSION</t>
  </si>
  <si>
    <t>2.6.8.1.2.1</t>
  </si>
  <si>
    <t>GASTOS POR LA CONTRATACION DE SERVICIOS</t>
  </si>
  <si>
    <t>2.6.7.1.6.3</t>
  </si>
  <si>
    <t>GASTOS POR LA COMPRA DE BIENES</t>
  </si>
  <si>
    <t>2.6.7.1.6.2</t>
  </si>
  <si>
    <t>GASTOS POR LA CONTRATACION DE PERSONAL</t>
  </si>
  <si>
    <t>2.6.7.1.6.1</t>
  </si>
  <si>
    <t>2.6.7.1.5.3</t>
  </si>
  <si>
    <t>2.6.7.1.5.2</t>
  </si>
  <si>
    <t>2.6.7.1.5.1</t>
  </si>
  <si>
    <t>2.6.7.1.4.3</t>
  </si>
  <si>
    <t>2.6.7.1.4.2</t>
  </si>
  <si>
    <t>2.6.7.1.4.1</t>
  </si>
  <si>
    <t>2.6.7.1.3.3</t>
  </si>
  <si>
    <t>2.6.7.1.3.2</t>
  </si>
  <si>
    <t>2.6.7.1.3.1</t>
  </si>
  <si>
    <t>2.6.7.1.2.3</t>
  </si>
  <si>
    <t>2.6.7.1.2.2</t>
  </si>
  <si>
    <t>2.6.7.1.2.1</t>
  </si>
  <si>
    <t>2.6.6.1.99.99</t>
  </si>
  <si>
    <t>OTROS ACTIVOS INTANGIBLES</t>
  </si>
  <si>
    <t>2.6.6.1.3.99</t>
  </si>
  <si>
    <t>SOFTWARES</t>
  </si>
  <si>
    <t>2.6.6.1.3.2</t>
  </si>
  <si>
    <t>PATENTES Y MARCAS DE FABRICA</t>
  </si>
  <si>
    <t>2.6.6.1.3.1</t>
  </si>
  <si>
    <t>OTROS BIENES CULTURALES</t>
  </si>
  <si>
    <t>2.6.6.1.2.99</t>
  </si>
  <si>
    <t>LIBROS Y TEXTOS PARA BIBLIOTECAS</t>
  </si>
  <si>
    <t>2.6.6.1.2.1</t>
  </si>
  <si>
    <t>OTROS BIENES  AGROPECUARIOS, PESQUEROS Y MINEROS</t>
  </si>
  <si>
    <t>2.6.6.1.1.99</t>
  </si>
  <si>
    <t>MINAS Y CANTERAS</t>
  </si>
  <si>
    <t>2.6.6.1.1.8</t>
  </si>
  <si>
    <t>SEMILLAS Y ALMACIGOS</t>
  </si>
  <si>
    <t>2.6.6.1.1.7</t>
  </si>
  <si>
    <t>VIDES Y ARBUSTOS</t>
  </si>
  <si>
    <t>2.6.6.1.1.6</t>
  </si>
  <si>
    <t>ARBOLES FRUTALES</t>
  </si>
  <si>
    <t>2.6.6.1.1.5</t>
  </si>
  <si>
    <t>OTROS ANIMALES</t>
  </si>
  <si>
    <t>2.6.6.1.1.4</t>
  </si>
  <si>
    <t>ANIMALES DE TIRO</t>
  </si>
  <si>
    <t>2.6.6.1.1.3</t>
  </si>
  <si>
    <t>ANIMALES REPRODUCTORES</t>
  </si>
  <si>
    <t>2.6.6.1.1.2</t>
  </si>
  <si>
    <t>ANIMALES DE CRIA</t>
  </si>
  <si>
    <t>2.6.6.1.1.1</t>
  </si>
  <si>
    <t>TERRENOS ERIAZOS</t>
  </si>
  <si>
    <t>2.6.5.1.1.3</t>
  </si>
  <si>
    <t>TERRENOS RURALES</t>
  </si>
  <si>
    <t>2.6.5.1.1.2</t>
  </si>
  <si>
    <t>TERRENOS URBANOS</t>
  </si>
  <si>
    <t>2.6.5.1.1.1</t>
  </si>
  <si>
    <t>ADQUISICION DE JOYAS Y ANTIGUEDADES</t>
  </si>
  <si>
    <t>2.6.4.1.1.3</t>
  </si>
  <si>
    <t>ADQUISICION DE PINTURAS Y ESCULTURAS</t>
  </si>
  <si>
    <t>2.6.4.1.1.2</t>
  </si>
  <si>
    <t>ADQUISICION DE PIEDRAS Y METALES PRECIOSOS</t>
  </si>
  <si>
    <t>2.6.4.1.1.1</t>
  </si>
  <si>
    <t>MAQUINARIAS, EQUIPOS Y MOBILIARIOS DE OTRAS INSTALACIONES</t>
  </si>
  <si>
    <t>2.6.3.2.9.99</t>
  </si>
  <si>
    <t>EQUIPOS PARA VEHICULOS</t>
  </si>
  <si>
    <t>2.6.3.2.9.6</t>
  </si>
  <si>
    <t>EQUIPOS E INSTRUMENTOS DE MEDICION</t>
  </si>
  <si>
    <t>2.6.3.2.9.5</t>
  </si>
  <si>
    <t>ELECTRICIDAD Y ELECTRONICA</t>
  </si>
  <si>
    <t>2.6.3.2.9.4</t>
  </si>
  <si>
    <t>SEGURIDAD INDUSTRIAL</t>
  </si>
  <si>
    <t>2.6.3.2.9.3</t>
  </si>
  <si>
    <t>ASEO,  LIMPIEZA Y COCINA</t>
  </si>
  <si>
    <t>2.6.3.2.9.2</t>
  </si>
  <si>
    <t>AIRE ACONDICIONADO Y REFRIGERACION</t>
  </si>
  <si>
    <t>2.6.3.2.9.1</t>
  </si>
  <si>
    <t>ARMAMENTO EN GENERAL</t>
  </si>
  <si>
    <t>2.6.3.2.8.2</t>
  </si>
  <si>
    <t>MOBILIARIO, EQUIPOS Y APARATOS PARA LA DEFENSA Y LA SEGURIDAD</t>
  </si>
  <si>
    <t>2.6.3.2.8.1</t>
  </si>
  <si>
    <t>MOBILIARIO DE DEPORTES Y RECREACION</t>
  </si>
  <si>
    <t>2.6.3.2.7.2</t>
  </si>
  <si>
    <t>EQUIPO DE DEPORTES Y RECREACION</t>
  </si>
  <si>
    <t>2.6.3.2.7.1</t>
  </si>
  <si>
    <t>MOBILIARIO DE CULTURA Y ARTE</t>
  </si>
  <si>
    <t>2.6.3.2.6.2</t>
  </si>
  <si>
    <t>EQUIPO DE CULTURA Y ARTE</t>
  </si>
  <si>
    <t>2.6.3.2.6.1</t>
  </si>
  <si>
    <t>EQUIPO DE USO AGRICOLA Y PESQUERO</t>
  </si>
  <si>
    <t>2.6.3.2.5.2</t>
  </si>
  <si>
    <t>MOBILIARIO DE USO AGRICOLA Y PESQUERO</t>
  </si>
  <si>
    <t>2.6.3.2.5.1</t>
  </si>
  <si>
    <t>EQUIPOS</t>
  </si>
  <si>
    <t>2.6.3.2.4.2</t>
  </si>
  <si>
    <t>MOBILIARIO</t>
  </si>
  <si>
    <t>2.6.3.2.4.1</t>
  </si>
  <si>
    <t>EQUIPOS DE TELECOMUNICACIONES</t>
  </si>
  <si>
    <t>2.6.3.2.3.3</t>
  </si>
  <si>
    <t>EQUIPOS DE COMUNICACIONES PARA REDES INFORMATICAS</t>
  </si>
  <si>
    <t>2.6.3.2.3.2</t>
  </si>
  <si>
    <t>EQUIPOS COMPUTACIONALES Y PERIFERICOS</t>
  </si>
  <si>
    <t>2.6.3.2.3.1</t>
  </si>
  <si>
    <t>2.6.3.2.2.2</t>
  </si>
  <si>
    <t>MAQUINAS Y EQUIPOS</t>
  </si>
  <si>
    <t>2.6.3.2.2.1</t>
  </si>
  <si>
    <t>2.6.3.2.1.2</t>
  </si>
  <si>
    <t>2.6.3.2.1.1</t>
  </si>
  <si>
    <t>PARA TRANSPORTE ACUATICO</t>
  </si>
  <si>
    <t>2.6.3.1.1.3</t>
  </si>
  <si>
    <t>PARA TRANSPORTE AEREO</t>
  </si>
  <si>
    <t>2.6.3.1.1.2</t>
  </si>
  <si>
    <t>PARA TRANSPORTE TERRESTRE</t>
  </si>
  <si>
    <t>2.6.3.1.1.1</t>
  </si>
  <si>
    <t>COSTO DE CONSTRUCCION POR ADMINISTRACION DIRECTA - OTROS</t>
  </si>
  <si>
    <t>2.6.2.3.99.6</t>
  </si>
  <si>
    <t>COSTO DE CONSTRUCCION POR ADMINISTRACION DIRECTA - SERVICIOS</t>
  </si>
  <si>
    <t>2.6.2.3.99.5</t>
  </si>
  <si>
    <t>COSTO DE CONSTRUCCION POR ADMINISTRACION DIRECTA - BIENES</t>
  </si>
  <si>
    <t>2.6.2.3.99.4</t>
  </si>
  <si>
    <t>COSTO DE CONSTRUCCION POR ADMINISTRACION DIRECTA - PERSONAL</t>
  </si>
  <si>
    <t>2.6.2.3.99.3</t>
  </si>
  <si>
    <t>COSTO DE CONSTRUCCION POR CONTRATA</t>
  </si>
  <si>
    <t>2.6.2.3.99.2</t>
  </si>
  <si>
    <t>2.6.2.3.7.6</t>
  </si>
  <si>
    <t>2.6.2.3.7.5</t>
  </si>
  <si>
    <t>2.6.2.3.7.4</t>
  </si>
  <si>
    <t>2.6.2.3.7.3</t>
  </si>
  <si>
    <t>2.6.2.3.7.2</t>
  </si>
  <si>
    <t>2.6.2.3.6.6</t>
  </si>
  <si>
    <t>2.6.2.3.6.5</t>
  </si>
  <si>
    <t>2.6.2.3.6.4</t>
  </si>
  <si>
    <t>2.6.2.3.6.3</t>
  </si>
  <si>
    <t>2.6.2.3.6.2</t>
  </si>
  <si>
    <t>2.6.2.3.5.6</t>
  </si>
  <si>
    <t>2.6.2.3.5.5</t>
  </si>
  <si>
    <t>2.6.2.3.5.4</t>
  </si>
  <si>
    <t>2.6.2.3.5.3</t>
  </si>
  <si>
    <t>2.6.2.3.5.2</t>
  </si>
  <si>
    <t>2.6.2.3.4.6</t>
  </si>
  <si>
    <t>2.6.2.3.4.5</t>
  </si>
  <si>
    <t>2.6.2.3.4.4</t>
  </si>
  <si>
    <t>2.6.2.3.4.3</t>
  </si>
  <si>
    <t>2.6.2.3.4.2</t>
  </si>
  <si>
    <t>2.6.2.3.3.7</t>
  </si>
  <si>
    <t>2.6.2.3.3.6</t>
  </si>
  <si>
    <t>2.6.2.3.3.5</t>
  </si>
  <si>
    <t>2.6.2.3.3.4</t>
  </si>
  <si>
    <t>2.6.2.3.3.3</t>
  </si>
  <si>
    <t>2.6.2.3.2.7</t>
  </si>
  <si>
    <t>2.6.2.3.2.6</t>
  </si>
  <si>
    <t>2.6.2.3.2.5</t>
  </si>
  <si>
    <t>2.6.2.3.2.4</t>
  </si>
  <si>
    <t>2.6.2.3.2.3</t>
  </si>
  <si>
    <t>2.6.2.3.1.6</t>
  </si>
  <si>
    <t>2.6.2.3.1.5</t>
  </si>
  <si>
    <t>2.6.2.3.1.4</t>
  </si>
  <si>
    <t>2.6.2.3.1.3</t>
  </si>
  <si>
    <t>2.6.2.3.1.2</t>
  </si>
  <si>
    <t>COSTOS DE CONSTRUCCION POR ADMINISTRACION DIRECTA - OTROS</t>
  </si>
  <si>
    <t>2.6.2.2.6.6</t>
  </si>
  <si>
    <t>2.6.2.2.6.5</t>
  </si>
  <si>
    <t>2.6.2.2.6.4</t>
  </si>
  <si>
    <t>2.6.2.2.6.3</t>
  </si>
  <si>
    <t>2.6.2.2.6.2</t>
  </si>
  <si>
    <t>2.6.2.2.5.6</t>
  </si>
  <si>
    <t>2.6.2.2.5.5</t>
  </si>
  <si>
    <t>2.6.2.2.5.4</t>
  </si>
  <si>
    <t>2.6.2.2.5.3</t>
  </si>
  <si>
    <t>2.6.2.2.5.1</t>
  </si>
  <si>
    <t>2.6.2.2.4.6</t>
  </si>
  <si>
    <t>2.6.2.2.4.5</t>
  </si>
  <si>
    <t>2.6.2.2.4.4</t>
  </si>
  <si>
    <t>2.6.2.2.4.3</t>
  </si>
  <si>
    <t>2.6.2.2.4.2</t>
  </si>
  <si>
    <t>2.6.2.2.3.6</t>
  </si>
  <si>
    <t>2.6.2.2.3.5</t>
  </si>
  <si>
    <t>2.6.2.2.3.4</t>
  </si>
  <si>
    <t>2.6.2.2.3.3</t>
  </si>
  <si>
    <t>2.6.2.2.3.2</t>
  </si>
  <si>
    <t>2.6.2.2.2.6</t>
  </si>
  <si>
    <t>2.6.2.2.2.5</t>
  </si>
  <si>
    <t>2.6.2.2.2.4</t>
  </si>
  <si>
    <t>2.6.2.2.2.3</t>
  </si>
  <si>
    <t>2.6.2.2.2.2</t>
  </si>
  <si>
    <t>2.6.2.2.1.6</t>
  </si>
  <si>
    <t>2.6.2.2.1.5</t>
  </si>
  <si>
    <t>2.6.2.2.1.4</t>
  </si>
  <si>
    <t>2.6.2.2.1.3</t>
  </si>
  <si>
    <t>2.6.2.2.1.2</t>
  </si>
  <si>
    <t>2.6.2.1.1.6</t>
  </si>
  <si>
    <t>2.6.2.1.1.5</t>
  </si>
  <si>
    <t>2.6.2.1.1.4</t>
  </si>
  <si>
    <t>2.6.2.1.1.3</t>
  </si>
  <si>
    <t>2.6.2.1.1.2</t>
  </si>
  <si>
    <t>COMPRA DE EDIFICIOS O UNIDADES NO RESIDENCIALES</t>
  </si>
  <si>
    <t>2.6.1.2.1.6</t>
  </si>
  <si>
    <t>COMPRA DE CENTROS DE RECLUSION</t>
  </si>
  <si>
    <t>2.6.1.2.1.5</t>
  </si>
  <si>
    <t>COMPRA DE INSTALACIONES SOCIALES Y CULTURALES</t>
  </si>
  <si>
    <t>2.6.1.2.1.4</t>
  </si>
  <si>
    <t>COMPRA DE INSTALACIONES MEDICAS</t>
  </si>
  <si>
    <t>2.6.1.2.1.3</t>
  </si>
  <si>
    <t>COMPRA DE INSTALACIONES EDUCATIVAS</t>
  </si>
  <si>
    <t>2.6.1.2.1.2</t>
  </si>
  <si>
    <t>COMPRA DE EDIFICIOS ADMINISTRATIVOS</t>
  </si>
  <si>
    <t>2.6.1.2.1.1</t>
  </si>
  <si>
    <t>COMPRA DE VIVIENDAS RESIDENCIALES</t>
  </si>
  <si>
    <t>2.6.1.1.1.1</t>
  </si>
  <si>
    <t>OTRAS INDEMNIZACIONES Y COMPENSACIONES</t>
  </si>
  <si>
    <t>2.5.5.2.1.99</t>
  </si>
  <si>
    <t>INDEMNIZACIONES POR ACCIDENTES DE TRABAJO O VICTIMAS DE TERRORISMO</t>
  </si>
  <si>
    <t>2.5.5.2.1.3</t>
  </si>
  <si>
    <t>PAGOS EN COMPENSACION DE DAÑOS OCASIONADOS POR DESASTRES NATURALES</t>
  </si>
  <si>
    <t>2.5.5.2.1.2</t>
  </si>
  <si>
    <t>INDEMNIZACIONES POR CESES COLECTIVOS</t>
  </si>
  <si>
    <t>2.5.5.2.1.1</t>
  </si>
  <si>
    <t>A PERSONAS NATURALES</t>
  </si>
  <si>
    <t>2.5.5.1.3.2</t>
  </si>
  <si>
    <t>A PERSONAS JURIDICAS</t>
  </si>
  <si>
    <t>2.5.5.1.3.1</t>
  </si>
  <si>
    <t>PENSIONISTAS</t>
  </si>
  <si>
    <t>2.5.5.1.2.1</t>
  </si>
  <si>
    <t>OTRO REGIMEN</t>
  </si>
  <si>
    <t>2.5.5.1.1.99</t>
  </si>
  <si>
    <t>PERSONAL OBRERO</t>
  </si>
  <si>
    <t>2.5.5.1.1.8</t>
  </si>
  <si>
    <t>PERSONAL MILITAR Y POLICIAL</t>
  </si>
  <si>
    <t>2.5.5.1.1.7</t>
  </si>
  <si>
    <t>PERSONAL DIPLOMATICO</t>
  </si>
  <si>
    <t>2.5.5.1.1.6</t>
  </si>
  <si>
    <t>DOCENTES UNIVERSITARIOS</t>
  </si>
  <si>
    <t>2.5.5.1.1.5</t>
  </si>
  <si>
    <t>PERSONAL JUDICIAL</t>
  </si>
  <si>
    <t>2.5.5.1.1.4</t>
  </si>
  <si>
    <t>PERSONAL DE SALUD</t>
  </si>
  <si>
    <t>2.5.5.1.1.3</t>
  </si>
  <si>
    <t>PERSONAL DE EDUCACION</t>
  </si>
  <si>
    <t>2.5.5.1.1.2</t>
  </si>
  <si>
    <t>PERSONAL ADMINISTRATIVO</t>
  </si>
  <si>
    <t>2.5.5.1.1.1</t>
  </si>
  <si>
    <t>MULTAS</t>
  </si>
  <si>
    <t>2.5.4.3.3.1</t>
  </si>
  <si>
    <t>DERECHOS ADMINISTRATIVOS</t>
  </si>
  <si>
    <t>2.5.4.3.2.1</t>
  </si>
  <si>
    <t>IMPUESTOS</t>
  </si>
  <si>
    <t>2.5.4.3.1.1</t>
  </si>
  <si>
    <t>2.5.4.2.2.1</t>
  </si>
  <si>
    <t>2.5.4.2.1.1</t>
  </si>
  <si>
    <t>2.5.4.1.3.1</t>
  </si>
  <si>
    <t>2.5.4.1.2.1</t>
  </si>
  <si>
    <t>2.5.4.1.1.1</t>
  </si>
  <si>
    <t>A OTRAS PERSONAS NATURALES</t>
  </si>
  <si>
    <t>2.5.3.1.1.99</t>
  </si>
  <si>
    <t>A INVESTIGADORES CIENTIFICOS</t>
  </si>
  <si>
    <t>2.5.3.1.1.2</t>
  </si>
  <si>
    <t>A ESTUDIANTES</t>
  </si>
  <si>
    <t>2.5.3.1.1.1</t>
  </si>
  <si>
    <t>A OTRAS ORGANIZACIONES</t>
  </si>
  <si>
    <t>2.5.2.2.1.99</t>
  </si>
  <si>
    <t>A FONDOS SOCIALES</t>
  </si>
  <si>
    <t>2.5.2.2.1.5</t>
  </si>
  <si>
    <t>A FONDOS Y FUNDACIONES</t>
  </si>
  <si>
    <t>2.5.2.2.1.4</t>
  </si>
  <si>
    <t>A UNIVERSIDADES</t>
  </si>
  <si>
    <t>2.5.2.2.1.3</t>
  </si>
  <si>
    <t>A ORGANISMOS NO GUBERNAMENTALES (ONGS)</t>
  </si>
  <si>
    <t>2.5.2.2.1.2</t>
  </si>
  <si>
    <t>A LA IGLESIA</t>
  </si>
  <si>
    <t>2.5.2.2.1.1</t>
  </si>
  <si>
    <t>2.5.2.1.1.99</t>
  </si>
  <si>
    <t>2.5.2.1.1.4</t>
  </si>
  <si>
    <t>2.5.2.1.1.3</t>
  </si>
  <si>
    <t>2.5.2.1.1.2</t>
  </si>
  <si>
    <t>2.5.2.1.1.1</t>
  </si>
  <si>
    <t>A LAS EMPRESAS PRIVADAS FINANCIERAS</t>
  </si>
  <si>
    <t>2.5.1.2.2.1</t>
  </si>
  <si>
    <t>A LAS EMPRESAS PRIVADAS NO FINANCIERAS QUE PRESTAN SERVICIOS DE TRANSPORTE AEREO DE PASAJEROS</t>
  </si>
  <si>
    <t>2.5.1.2.1.2</t>
  </si>
  <si>
    <t>A LAS EMPRESAS PRIVADAS NO FINANCIERAS</t>
  </si>
  <si>
    <t>2.5.1.2.1.1</t>
  </si>
  <si>
    <t>EMPRESAS PUBLICAS DE LOS GOBIERNOS LOCALES</t>
  </si>
  <si>
    <t>2.5.1.1.2.3</t>
  </si>
  <si>
    <t>EMPRESAS PUBLICAS DE LOS GOBIERNOS REGIONALES</t>
  </si>
  <si>
    <t>2.5.1.1.2.2</t>
  </si>
  <si>
    <t>EMPRESAS PUBLICAS DEL GOBIERNO NACIONAL</t>
  </si>
  <si>
    <t>2.5.1.1.2.1</t>
  </si>
  <si>
    <t>3999999: SIN PRODUCTO</t>
  </si>
  <si>
    <t>2.5.1.1.1.3</t>
  </si>
  <si>
    <t>3000742: FACILIDADES Y DESARROLLO DE LA INVESTIGACION, INNOVACION Y TRANSFERENCIA TECNOLOGICA</t>
  </si>
  <si>
    <t>2.5.1.1.1.2</t>
  </si>
  <si>
    <t>3000739: POBLACION CON PRACTICAS SEGURAS PARA LA RESILIENCIA</t>
  </si>
  <si>
    <t>2.5.1.1.1.1</t>
  </si>
  <si>
    <t>3000738: PERSONAS CON FORMACION Y CONOCIMIENTO EN GESTION DEL RIESGO DE DESASTRES Y ADAPTACION AL CAMBIO CLIMATICO</t>
  </si>
  <si>
    <t>A FONDOS PUBLICOS</t>
  </si>
  <si>
    <t>2.4.2.3.1.5</t>
  </si>
  <si>
    <t>3000737: ESTUDIOS PARA LA ESTIMACION DEL RIESGO DE DESASTRES</t>
  </si>
  <si>
    <t>A OTRAS ENTIDADES PUBLICAS</t>
  </si>
  <si>
    <t>2.4.2.3.1.4</t>
  </si>
  <si>
    <t>3000734: CAPACIDAD INSTALADA PARA LA PREPARACION Y RESPUESTA FRENTE A EMERGENCIAS Y DESASTRES</t>
  </si>
  <si>
    <t>A OTRAS UNIDADES DEL GOBIERNO LOCAL</t>
  </si>
  <si>
    <t>2.4.2.3.1.3</t>
  </si>
  <si>
    <t>3000726: PERSONAL CON EDUCACION Y FORMACION MILITAR</t>
  </si>
  <si>
    <t>A OTRAS UNIDADES DEL GOBIERNO REGIONAL</t>
  </si>
  <si>
    <t>2.4.2.3.1.2</t>
  </si>
  <si>
    <t>3000725: PERSONAS CON ATENCION EN SALUD</t>
  </si>
  <si>
    <t>A OTRAS UNIDADES DEL GOBIERNO NACIONAL</t>
  </si>
  <si>
    <t>2.4.2.3.1.1</t>
  </si>
  <si>
    <t>3000724: FUERZAS ARMADAS CUENTAN CON CAPACIDAD TELEMATICA</t>
  </si>
  <si>
    <t>A OTROS ORGANISMOS INTERNACIONALES</t>
  </si>
  <si>
    <t>2.4.2.2.1.99</t>
  </si>
  <si>
    <t>3000723: FUERZAS ARMADAS CUENTAN CON SERVICIOS DE INTELIGENCIA MILITAR</t>
  </si>
  <si>
    <t>A INSTITUCIONES FINANCIERAS INTERNACIONALES</t>
  </si>
  <si>
    <t>2.4.2.2.1.1</t>
  </si>
  <si>
    <t>3000722: SERVICIOS DE APOYO AL ESTADO</t>
  </si>
  <si>
    <t>FONDOS CONTRAVALOR O DE DESARROLLO BINACIONAL</t>
  </si>
  <si>
    <t>2.4.2.1.2.2</t>
  </si>
  <si>
    <t>3000721: FUERZAS ARMADAS INNOVAN Y DESARROLLAN TECNOLOGIA MILITAR</t>
  </si>
  <si>
    <t>AGENCIAS GUBERNAMENTALES DE COOPERACION INTERNACIONAL</t>
  </si>
  <si>
    <t>2.4.2.1.2.1</t>
  </si>
  <si>
    <t>3000720: ESPACIO AEREO VIGILADO Y CONTROLADO</t>
  </si>
  <si>
    <t>PAISES DE AFRICA, ASIA Y OCEANIA</t>
  </si>
  <si>
    <t>2.4.2.1.1.3</t>
  </si>
  <si>
    <t>3000719: AMBITO ACUATICO VIGILADO Y CONTROLADO</t>
  </si>
  <si>
    <t>PAISES DE EUROPA</t>
  </si>
  <si>
    <t>2.4.2.1.1.2</t>
  </si>
  <si>
    <t>3000718: FRONTERA TERRITORIAL VIGILADA</t>
  </si>
  <si>
    <t>PAISES DE AMERICA</t>
  </si>
  <si>
    <t>2.4.2.1.1.1</t>
  </si>
  <si>
    <t>3000717: CAPACIDAD PARA OPERACIONES DE DEFENSA NACIONAL</t>
  </si>
  <si>
    <t>2.4.1.3.1.5</t>
  </si>
  <si>
    <t>3000679: ERRADICACION Y SANCION DE LA MINERIA ILEGAL</t>
  </si>
  <si>
    <t>2.4.1.3.1.4</t>
  </si>
  <si>
    <t>3000596: OPERACIONES Y ACCIONES MILITARES Y POLICIALES</t>
  </si>
  <si>
    <t>2.4.1.3.1.3</t>
  </si>
  <si>
    <t>3000595: FUERZAS DEL ORDEN CON CAPACIDADES OPERATIVAS ADECUADAS</t>
  </si>
  <si>
    <t>2.4.1.3.1.2</t>
  </si>
  <si>
    <t>3000570: UNIDADES ESPECIALIZADAS EN EL CONTROL DE LA OFERTA DE DROGAS CON CAPACIDADES OPERATIVAS</t>
  </si>
  <si>
    <t>2.4.1.3.1.1</t>
  </si>
  <si>
    <t>3000294: OPERACIONES DE INTERDICCION CONTRA EL TRAFICO ILICITO DE DROGAS</t>
  </si>
  <si>
    <t>2.4.1.2.1.99</t>
  </si>
  <si>
    <t>3000001: ACCIONES COMUNES</t>
  </si>
  <si>
    <t>2.4.1.2.1.1</t>
  </si>
  <si>
    <t>2431430: RENOVACION DE BAÑO O SERVICIOS SANITARIOS; EN EL(LA) DIRECCION GENERAL DE ADMINISTRACION EN LA LOCALIDAD JESUS MARIA, DISTRITO DE JESUS MARIA, PROVINCIA LIMA, DEPARTAMENTO LIMA</t>
  </si>
  <si>
    <t>2.4.1.1.2.2</t>
  </si>
  <si>
    <t>2430630: RENOVACION DE ASCENSORES; EN EL(LA) DIRECCION GENERAL DE ADMINISTRACION EN LA LOCALIDAD JESUS MARIA, DISTRITO DE JESUS MARIA, PROVINCIA LIMA, DEPARTAMENTO LIMA</t>
  </si>
  <si>
    <t>2.4.1.1.2.1</t>
  </si>
  <si>
    <t>2430392: ADQUISICION DE REGULADORES ELECTRICOS O DE POTENCIA; EN EL(LA) CENTRO DE ALTOS ESTUDIOS NACIONALES CAEN-EPG EN LA LOCALIDAD CHORRILLOS, DISTRITO DE CHORRILLOS, PROVINCIA LIMA, DEPARTAMENTO LIMA</t>
  </si>
  <si>
    <t>2.4.1.1.1.3</t>
  </si>
  <si>
    <t>2430391: ADQUISICION DE COMPUTADORES PERSONALES; EN EL(LA) CENTRO DE ALTOS ESTUDIOS NACIONALES CAEN-EPG EN LA LOCALIDAD CHORRILLOS, DISTRITO DE CHORRILLOS, PROVINCIA LIMA, DEPARTAMENTO LIMA</t>
  </si>
  <si>
    <t>2.4.1.1.1.2</t>
  </si>
  <si>
    <t>2430390: ADQUISICION DE COMPUTADORES DE ESCRITORIO; EN EL(LA) ESCUELA CONJUNTA DE LAS FUERZAS ARMADAS - ECOFFAA EN LA LOCALIDAD CHORRILLOS, DISTRITO DE CHORRILLOS, PROVINCIA LIMA, DEPARTAMENTO LIMA</t>
  </si>
  <si>
    <t>2.4.1.1.1.1</t>
  </si>
  <si>
    <t>2430388: ADQUISICION DE COMPUTADORES PERSONALES; EN EL(LA) ESCUELA CONJUNTA DE LAS FUERZAS ARMADAS - ECOFFAA EN LA LOCALIDAD CHORRILLOS, DISTRITO DE CHORRILLOS, PROVINCIA LIMA, DEPARTAMENTO LIMA</t>
  </si>
  <si>
    <t>VACACIONES TRUNCAS DE C.A.S.</t>
  </si>
  <si>
    <t>2.3.2.8.1.4</t>
  </si>
  <si>
    <t>2430387: REPARACION DE COBERTURA; EN EL(LA) INSTITUTO DE EDUCACION SUPERIOR TECNOLOGICO PUBLICO DE LAS FUERZAS ARMADAS EN LA LOCALIDAD RIMAC, DISTRITO DE RIMAC, PROVINCIA LIMA, DEPARTAMENTO LIMA</t>
  </si>
  <si>
    <t>AGUINALDOS DE C.A.S.</t>
  </si>
  <si>
    <t>2.3.2.8.1.3</t>
  </si>
  <si>
    <t>2430366: ADQUISICION DE SERVIDORES DE COMPUTADOR; EN EL(LA) CENTRO DE ALTOS ESTUDIOS NACIONALES CAEN-EPG EN LA LOCALIDAD CHORRILLOS, DISTRITO DE CHORRILLOS, PROVINCIA LIMA, DEPARTAMENTO LIMA</t>
  </si>
  <si>
    <t>CONTRIBUCIONES A ESSALUD DE C.A.S.</t>
  </si>
  <si>
    <t>2.3.2.8.1.2</t>
  </si>
  <si>
    <t>2425884: RENOVACION DE POLIDEPORTIVO; EN EL(LA) INSTITUTO TECNOLOGICO AERONAUTICO EN LA LOCALIDAD SANTIAGO DE SURCO, DISTRITO DE SANTIAGO DE SURCO, PROVINCIA LIMA, DEPARTAMENTO LIMA</t>
  </si>
  <si>
    <t>CONTRATO ADMINISTRATIVO DE SERVICIOS</t>
  </si>
  <si>
    <t>2.3.2.8.1.1</t>
  </si>
  <si>
    <t>2425875: CONSTRUCCION DE AMBIENTE U OFICINA PARA PRESTACION DE SERVICIOS AL PUBLICO; EN EL(LA) HOSPITAL LAS PALMAS EN LA LOCALIDAD SANTIAGO DE SURCO, DISTRITO DE SANTIAGO DE SURCO, PROVINCIA LIMA, DEPARTAMENTO LIMA</t>
  </si>
  <si>
    <t>SERVICIOS DIVERSOS</t>
  </si>
  <si>
    <t>2.3.2.7.11.99</t>
  </si>
  <si>
    <t>2425871: ADQUISICION DE EQUIPO DE PARACAIDISMO; EN EL(LA) ESCUELA DE COMANDOS EN LA LOCALIDAD VITOR, DISTRITO DE VITOR, PROVINCIA AREQUIPA, DEPARTAMENTO AREQUIPA</t>
  </si>
  <si>
    <t>SERVICIOS DE IMPRESIONES, ENCUADERNACIÓN Y EMPASTADO</t>
  </si>
  <si>
    <t>2.3.2.7.11.6</t>
  </si>
  <si>
    <t>2425865: ADQUISICION DE PARACAIDAS; EN EL(LA) ESCUELA DE COMANDOS EN LA LOCALIDAD VITOR, DISTRITO DE VITOR, PROVINCIA AREQUIPA, DEPARTAMENTO AREQUIPA</t>
  </si>
  <si>
    <t>SERVICIOS DE ALIMENTACION DE CONSUMO HUMANO</t>
  </si>
  <si>
    <t>2.3.2.7.11.5</t>
  </si>
  <si>
    <t>2404171: CREACION LOS SERVICIOS DE RECREACION Y ESPARCIMIENTO DE LA HABILITACION URBANA PARA VIVIENDAS UNIFAMILIARES DE INTERES SOCIAL EN EL SECTOR VICTORIA DEL VALLE MEDIO PIURA DISTRITO DE VEINTISEIS DE OCTUBRE - PROVINCIA DE PIURA - REGION PIURA VICTORIA D</t>
  </si>
  <si>
    <t>SERVICIOS DE CALIFICACION DE PENSIONES</t>
  </si>
  <si>
    <t>2.3.2.7.11.4</t>
  </si>
  <si>
    <t>2404170: CREACION DEL SERVICIO DE ELECTRIFICACION EN LA HABILITACION URBANA PARA VIVIENDAS UNIFAMILIARES DE INTERES SOCIAL EN EL SECTOR VICTORIA DEL VALLE MEDIO PIURA DISTRITO DE VEINTISEIS DE OCTUBRE - PROVINCIA DE PIURA - REGION PIURA DISTRITO DE VEINTISEIS</t>
  </si>
  <si>
    <t>SERVICIOS RELACIONADOS CON FLORERIA, JARDINERIA Y OTRAS ACTIVIDADES SIMILARES</t>
  </si>
  <si>
    <t>2.3.2.7.11.3</t>
  </si>
  <si>
    <t>2402404: CREACION DE LOS SERVICIOS DE AGUA POTABLE Y ALCANTARILLADO DE LA HABILITACION URBANA PARA VIVIENDAS UNIFAMILIARES DE INTERES SOCIAL EN EL SECTOR VICTORIA DEL VALLE MEDIO PIURA DISTRITO DE VEINTISEIS DE OCTUBRE - PROVINCIA DE PIURA - DEPARTAMENTO DE P</t>
  </si>
  <si>
    <t>TRANSPORTE Y TRASLADO DE CARGA, BIENES Y MATERIALES</t>
  </si>
  <si>
    <t>2.3.2.7.11.2</t>
  </si>
  <si>
    <t>2402403: CREACION DEL SERVICIOS DE TRANSITABILIDAD PEATONAL Y VEHICULAR DE LA HABILITACION URBANA PARA VIVIENDAS UNIFAMILIARES DE INTERES SOCIAL EN EL SECTOR VICTORIA DEL VALLE MEDIO PIURA DISTRITO DE VEINTISEIS DE OCTUBRE - PROVINCIA DE PIURA - DEPARTAMENTO</t>
  </si>
  <si>
    <t>EMBALAJE Y ALMACENAJE</t>
  </si>
  <si>
    <t>2.3.2.7.11.1</t>
  </si>
  <si>
    <t>2400105: ADQUISICION DE UNIDADES DE SUMINISTRO DE ENERGIA EN EL(LA) CENTRO NACIONAL DE ESTIMACION, PREVENCION Y REDUCCION DEL RIESGO DE DESASTRES - CENEPRED EN LA LOCALIDAD SAN ISIDRO, DISTRITO DE SAN ISIDRO, PROVINCIA LIMA, DEPARTAMENTO LIMA</t>
  </si>
  <si>
    <t>OTRAS ATENCIONES Y CELEBRACIONES</t>
  </si>
  <si>
    <t>2.3.2.7.10.99</t>
  </si>
  <si>
    <t>2387627: REPARACION DE POLIDEPORTIVO; EN EL(LA) INSTITUCION EDUCATIVA TECNICO FAP MANUEL POLO JIMENEZ EN LA LOCALIDAD SANTIAGO DE SURCO, DISTRITO DE SANTIAGO DE SURCO, PROVINCIA LIMA, DEPARTAMENTO LIMA</t>
  </si>
  <si>
    <t>ATENCIONES OFICIALES Y CELEBRACIONES INSTITUCIONALES</t>
  </si>
  <si>
    <t>2.3.2.7.10.2</t>
  </si>
  <si>
    <t>2385511: REHABILITACION DE EQUIPAMIENTO PARA LA COMPAÑIA DE INGENIERIA E INFANTERIA EN LA REPUBLICA DEL CENTRO DE AFRICA (MINUSCA)</t>
  </si>
  <si>
    <t>SEMINARIOS ,TALLERES Y SIMILARES ORGANIZADOS POR LA  INSTITUCION</t>
  </si>
  <si>
    <t>2.3.2.7.10.1</t>
  </si>
  <si>
    <t>2385489: ADQUISICION DE EQUIPO DE SEGURIDAD DE RED CORTAFUEGOS (FIREWALL) Y CONSOLA DE CONTROL DE FILTRO; EN EL(LA) OSIE-CCFFAA (OFICINA DE SOPORTE INFORMATICO DEL COMANDO CONJUNTO DE LAS FUERZAS ARMADAS) EN LA LOCALIDAD LIMA, DISTRITO DE LIMA, PROVINCIA LIMA</t>
  </si>
  <si>
    <t>OTROS RELACIONADOS A ORGANIZACION DE EVENTOS</t>
  </si>
  <si>
    <t>2.3.2.7.9.99</t>
  </si>
  <si>
    <t>2385483: MEJORAMIENTO DE LAS CAPACIDADES MILITARES DE LAS COMPAÑIAS DE INTERVENCION RAPIDA PARA DESASTRES (CIRD´S) PARA SU INMEDIATA INTERVENCION EN RESPUESTA A EMERGENCIAS ANTE EL RIESGO DE DESASTRES NATURALES. LIMA - DISTRITO DE LIMA - PROVINCIA DE LIMA - D</t>
  </si>
  <si>
    <t>ORGANIZACION DE EVENTOS CULTURALES</t>
  </si>
  <si>
    <t>2.3.2.7.9.5</t>
  </si>
  <si>
    <t>2385025: MEJORAMIENTO Y AMPLIACION DEL SERVICIO DE INFORMACION GEOESPACIAL PARA LA GESTION DEL RIESGO DE DESASTRES EN LAS CUENCAS HIDROGRAFICAS DE LAS REGIONES PIURA, LAMBAYEQUE E ICA</t>
  </si>
  <si>
    <t>AUSPICIO Y PATROCINIO DE EVENTOS CULTURALES Y DE ARTE</t>
  </si>
  <si>
    <t>2.3.2.7.9.4</t>
  </si>
  <si>
    <t>2382264: REPOSICION DE CUATRO (4) BOYAS OCEANOGRAFICAS</t>
  </si>
  <si>
    <t>ORGANIZACION Y CONDUCCION DE ESPECTACULOS</t>
  </si>
  <si>
    <t>2.3.2.7.9.3</t>
  </si>
  <si>
    <t>2381302: ADQUISICION DE SEIS (6) LANCHAS FAS</t>
  </si>
  <si>
    <t>ORGANIZACION Y CONDUCCION DE EVENTOS RECREACIONALES</t>
  </si>
  <si>
    <t>2.3.2.7.9.2</t>
  </si>
  <si>
    <t>2381235: ADQUISICION DE EQUIPOS ANTI DENEGADORES DE SERVICIO</t>
  </si>
  <si>
    <t>ORGANIZACION Y CONDUCCION DE EVENTOS DEPORTIVOS</t>
  </si>
  <si>
    <t>2.3.2.7.9.1</t>
  </si>
  <si>
    <t>2381229: ADQUISICION DE EQUIPO FIREWALL DE BASE DE DATOS</t>
  </si>
  <si>
    <t>SERVICIOS RELACIONADOS CON EL TRATAMIENTO DE AGUA</t>
  </si>
  <si>
    <t>2.3.2.7.8.1</t>
  </si>
  <si>
    <t>2381228: ADQUISICION DE EQUIPO FIREWALL DE APLICACIONES</t>
  </si>
  <si>
    <t>SERVICIO DE REMEDIACION AMBIENTAL</t>
  </si>
  <si>
    <t>2.3.2.7.7.2</t>
  </si>
  <si>
    <t>2381224: ADQUISICION DE EQUIPAMIENTO INFORMATICO SERVIDORES</t>
  </si>
  <si>
    <t>SERVICIOS RELACIONADOS CON EL MEDIO AMBIENTE</t>
  </si>
  <si>
    <t>2.3.2.7.7.1</t>
  </si>
  <si>
    <t>2381217: ADQUISICION DE EQUIPAMIENTO INFORMATICO - UNIDAD DE CENTRAL DE PROCESOS</t>
  </si>
  <si>
    <t>SERVICIO Y GESTION DE EVALUACION INTERNACIONAL DE PROCESOS</t>
  </si>
  <si>
    <t>2.3.2.7.6.1</t>
  </si>
  <si>
    <t>2381204: ADQUISICION DE SISTEMA DE ALIMENTACION ININTERRUMPIDA (UPS)</t>
  </si>
  <si>
    <t xml:space="preserve">INTERNOS DE MEDICINA Y ODONTOLOGIA </t>
  </si>
  <si>
    <t>2.3.2.7.5.7</t>
  </si>
  <si>
    <t>2381202: ADQUISICION DE SISTEMA DE VIDEOVIGILANCIA</t>
  </si>
  <si>
    <t>ESTIPENDIO A LOS CANDIDATOS A GERENTES PÚBLICOS</t>
  </si>
  <si>
    <t>2.3.2.7.5.6</t>
  </si>
  <si>
    <t>2381201: ADQUISICION DE EQUIPO DE COMUNICACION RADIO ENLACE</t>
  </si>
  <si>
    <t>ALUMNOS DE ESCUELAS MILITARES Y POLICIALES</t>
  </si>
  <si>
    <t>2.3.2.7.5.5</t>
  </si>
  <si>
    <t>2381200: ADQUISICION DE SWITH DE BORDE</t>
  </si>
  <si>
    <t>ANIMADORAS Y ALFABETIZADORES</t>
  </si>
  <si>
    <t>2.3.2.7.5.4</t>
  </si>
  <si>
    <t>2381196: ADQUISICION DE SWITCH DE CORE</t>
  </si>
  <si>
    <t>PROPINAS PARA PRACTICANTES</t>
  </si>
  <si>
    <t>2.3.2.7.5.2</t>
  </si>
  <si>
    <t>2380370: REPOSICION DE EQUIPOS Y MOBILIARIOS MEDICOS, DEL DEPARTAMENTO DE MEDICINA DEL HOSPITAL MILITAR CENTRAL</t>
  </si>
  <si>
    <t>ESTIPENDIO POR SECIGRA</t>
  </si>
  <si>
    <t>2.3.2.7.5.1</t>
  </si>
  <si>
    <t>2380229: REPOSICION DE EQUIPOS MEDICOS (ELECTROCARDIOGRAFO, RAYOS X PORTATIL, MONITOR DESFIBRILADOR, MAQ HEMODIFICACION, ASPIRADOR DE SECRECIONES, MONITOR MULTIPARAMETRO DE 8 PARAMETROS), MOBILIARIOS(VENTILADOR, CAMILLA MULTIPROPOSITO) Y VEHICULOS (AMBULANCIA</t>
  </si>
  <si>
    <t>OTROS SERVICIOS DE INFORMATICA</t>
  </si>
  <si>
    <t>2.3.2.7.4.99</t>
  </si>
  <si>
    <t>2380138: MEJORAMIENTO Y AMPLIACION DE LOS SERVICIOS DEPORTIVOS ECUESTRES DE LA ESCUELA DE EQUITACION DEL EJERCITO, DISTRITO DE LA MOLINA, PROVINCIA Y DEPARTAMENTO DE LIMA</t>
  </si>
  <si>
    <t>SOPORTE TECNICO</t>
  </si>
  <si>
    <t>2.3.2.7.4.3</t>
  </si>
  <si>
    <t>2380010: OPTIMIZACION DEL SISTEMA DE DRENAJE EN LA BASE NAVAL DEL CALLAO</t>
  </si>
  <si>
    <t>PROCESAMIENTOS DE DATOS</t>
  </si>
  <si>
    <t>2.3.2.7.4.2</t>
  </si>
  <si>
    <t>2377002: MEJORAMIENTO DEL SERVICIO DE GESTION DE INVERSIONES DE LA UNIDAD FORMULADORA DEL EJERCITO DIRECCION DE INVERSIONES DEL EJERCITO (DINVE), UBICADO EN EL CUARTEL GENERAL DEL EJERCITO, DISTRITO DE SAN BORJA, LIMA</t>
  </si>
  <si>
    <t>ELABORACION DE PROGRAMAS INFORMATICOS</t>
  </si>
  <si>
    <t>2.3.2.7.4.1</t>
  </si>
  <si>
    <t>2366201: REPARACION DE EDIFICIO MILITAR; EN EL(LA) SECRETARIA GENERAL DE LA FAP EN LA LOCALIDAD JESUS MARIA, DISTRITO DE JESUS MARIA, PROVINCIA LIMA, DEPARTAMENTO LIMA</t>
  </si>
  <si>
    <t>REALIZADO POR PERSONAS NATURALES</t>
  </si>
  <si>
    <t>2.3.2.7.3.2</t>
  </si>
  <si>
    <t>2365564: CREACION DE UN COMPLEJO PARA CASA DE REPOSO PARA EL ADULTO MAYOR MILITAR FAP EN SITUACION DE RETIRO EN LA BASE AEREA DE LAS PALMAS, CENTRO POBLADO DE SANTIAGO DE SURCO - DISTRITO DE SANTIAGO DE SURCO - PROVINCIA DE LIMA - REGION LIMA</t>
  </si>
  <si>
    <t>REALIZADO POR PERSONAS JURIDICAS</t>
  </si>
  <si>
    <t>2.3.2.7.3.1</t>
  </si>
  <si>
    <t>2360648: MEJORAMIENTO DE LAS CAPACIDADES OPERATIVAS DE LOS SERVICIOS QUE BRINDA LA AUTORIDAD MARITIMA NACIONAL CHUCUITO-CALLAO CALLAO - DISTRITO DE CALLAO - PROVINCIA DE CALLAO - DEPARTAMENTO DE CALLAO</t>
  </si>
  <si>
    <t>OTROS SERVICIOS PROFESIONALES SIMILARES</t>
  </si>
  <si>
    <t>2.3.2.7.2.99</t>
  </si>
  <si>
    <t>2360260: CREACION DEL SERVICIO DE INFORMACION DE OBSERVACION ESPACIAL A NIVEL PROFESIONAL CAMBRUNE DEL DISTRITO DE CARUMAS - PROVINCIA DE MARISCAL NIETO - DEPARTAMENTO DE MOQUEGUA</t>
  </si>
  <si>
    <t>LOCACION DE SERVICIOS – PERSONAL ALTAMENTE CALIFICADO</t>
  </si>
  <si>
    <t>2.3.2.7.2.8</t>
  </si>
  <si>
    <t>2338764: MEJORAMIENTO Y AMPLIACION DE LOS SERVICIOS DEPORTIVOS DEL COMPLEJO DEPORTIVO ANDRES AVELINO CACERES DISTRITO DE VILLA MARIA DEL TRIUNFO, PROVINCIA Y DEPARTAMENTO DE LIMA</t>
  </si>
  <si>
    <t>SERVICIOS COMPLEMENTARIOS DE SALUD</t>
  </si>
  <si>
    <t>2.3.2.7.2.7</t>
  </si>
  <si>
    <t>2336426: MEJORAMIENTO Y AMPLIACION DE LA CAPACIDAD OPERATIVA Y LOGISTICA DEL CENTRO DE ENTRENAMIENTO DE OPERACIONES ESPECIALES (CEOES) DE LA MARINA DE GUERRA DEL PERU EN LA ESTACION DE SAN LORENZO LIMA - CALLAO</t>
  </si>
  <si>
    <t>LOCACION DE SERVICIOS - FONDO DE APOYO GERENCIAL</t>
  </si>
  <si>
    <t>2.3.2.7.2.6</t>
  </si>
  <si>
    <t>2333362: RECUPERACION Y MEJORAMIENTO DE LA CAPACIDAD OPERATIVA Y LOGISTICA DE LA DIRECCION GENERAL DEL MATERIAL DE LA MARINA DE GUERRA DEL PERU EN LA BASE NAVAL DEL CALLAO</t>
  </si>
  <si>
    <t>ESTUDIOS E INVESTIGACIONES</t>
  </si>
  <si>
    <t>2.3.2.7.2.5</t>
  </si>
  <si>
    <t>2300010: AMPLIACION DE LOS SERVICIOS PUBLICOS Y PROGRAMAS SOCIALES A TRAVES DE LA PLATAFORMA ITINERANTE DE ACCION SOCIAL (PIAS) EN LA CUENCA DEL RIO YAVARI, DISTRITOS DE YAVARI Y YAQUERANA, PROVINCIAS MARISCAL RAMON CASTILLA Y REQUENA, DEPARTAMENTO LORETO</t>
  </si>
  <si>
    <t>AUDITORIAS</t>
  </si>
  <si>
    <t>2.3.2.7.2.3</t>
  </si>
  <si>
    <t>2285439: MEJORAMIENTO DE LOS SERVICIOS BASICOS E INFRAESTRUCTURA VITAL PARA EL COMANDO, PLANEAMIENTO Y CONDUCCION DE OPERACIONES DE ENTRENAMIENTO DE PILOTOS EN LA BASE AEREA COR.FAP VICTOR MALDONADO BEGAZO BASE AEREA NUMERO 4 - DISTRITO DE LA JOYA - PROVINCIA</t>
  </si>
  <si>
    <t>ASESORIAS</t>
  </si>
  <si>
    <t>2.3.2.7.2.2</t>
  </si>
  <si>
    <t>2279487: AMPLIACION, MEJORAMIENTO DE LAS CAPACIDADES DE LA UNIDAD DE HEMODIALISIS DEL SERVICIO DE NEFROLOGIA DEL CENTRO MEDICO NAVAL EN EL DISTRITO DE BELLAVISTA, PROVINCIA CONSTITUCIONAL DEL CALLAO</t>
  </si>
  <si>
    <t>CONSULTORIAS</t>
  </si>
  <si>
    <t>2.3.2.7.2.1</t>
  </si>
  <si>
    <t>2274322: MEJORAMIENTO DEL CENTRO DE OPERACIONES DE EMERGENCIA NACIONAL E INSTALACION DEL CENTRO DE SIMULACION, SENSIBILIZACION Y CAPACITACION DEL INDECI, EN EL DISTRITO DE CHORRILLOS- LIMA</t>
  </si>
  <si>
    <t>2.3.2.7.1.99</t>
  </si>
  <si>
    <t>2272159: MEJORAMIENTO Y AMPLIACION DEL SERVICIO DE TRAFICO MARITIMO DEL PUERTO DEL CALLAO</t>
  </si>
  <si>
    <t>2.3.2.7.1.5</t>
  </si>
  <si>
    <t>2250316: CREACION DEL CENTRO DE SALUD HIPERBARICA DEL CENTRO MEDICO NAVAL</t>
  </si>
  <si>
    <t>2.3.2.7.1.3</t>
  </si>
  <si>
    <t>2235248: AMPLIACION Y MEJORAMIENTO DE LOS SERVICIOS PUBLICOS Y PROGRAMAS SOCIALES A TRAVES DE LA PLATAFORMA ITINERANTE DE ACCION SOCIAL (PIAS) EN EL AMBITO INSULAR DEL LAGO TITICACA, REGION PUNO</t>
  </si>
  <si>
    <t>2.3.2.7.1.2</t>
  </si>
  <si>
    <t>2235081: IMPLEMENTACION Y DESARROLLO DEL CENTRO NACIONAL DE OPERACIONES DE IMAGENES SATELITALES</t>
  </si>
  <si>
    <t>2.3.2.7.1.1</t>
  </si>
  <si>
    <t>2234996: SALKANTAY</t>
  </si>
  <si>
    <t>GASTOS POR PRESTACIONES DE SALUD</t>
  </si>
  <si>
    <t>2.3.2.6.4.1</t>
  </si>
  <si>
    <t>2234934: RECUPERACION DE LA CAPACIDAD DE MOVILIDAD AEREA EFICAZ CON AERONAVES DE MEDIANO ALCANCE Y MEDIANA CAPACIDAD DE CARGA DE LA FUERZA AEREA DEL PERU -TACTICO - GRUPO AEREO NRO. 8 EN LA BASE FAP ARMANDO REVOREDO IGLESIAS-CALLAO</t>
  </si>
  <si>
    <t>OTROS SEGUROS DE  BIENES MUEBLES E INMUEBLES</t>
  </si>
  <si>
    <t>2.3.2.6.3.99</t>
  </si>
  <si>
    <t>2234930: RECUPERACION DE LA CAPACIDAD DE MOVILIDAD AEREA EFICAZ Y SOPORTE DE LA FUERZA CON AERONAVES DE ALA ROTATORIA DE MEDIANA PERFORMANCE DE LA FAP-GRUP3-EN LA BASE FAP- ARMANDO REVOREDO IGLESIAS-CALLAO</t>
  </si>
  <si>
    <t>OTROS SEGUROS PERSONALES</t>
  </si>
  <si>
    <t>2.3.2.6.3.4</t>
  </si>
  <si>
    <t>2234719: MEJORAMIENTO DE LOS SERVICIOS EDUCATIVOS DEL LICEO NAVAL CAPITAN DE CORBETA MANUEL CLAVERO MUGA DEL DISTRITO DE VENTANILLA, PROVINCIA CONSTITUCIONAL DEL CALLAO</t>
  </si>
  <si>
    <t>SEGURO OBLIGATORIO ACCIDENTES DE TRANSITO (SOAT)</t>
  </si>
  <si>
    <t>2.3.2.6.3.3</t>
  </si>
  <si>
    <t>2234454: MEJORAMIENTO DE LAS CAPACIDADES OPERATIVAS DE LA BRIGADA ANFIBIA DE INFANTERIA DE MARINA PARA LA ACCION INMEDIATA EN LA DEFENSA DEL LITORAL</t>
  </si>
  <si>
    <t>SEGURO DE VEHICULOS</t>
  </si>
  <si>
    <t>2.3.2.6.3.2</t>
  </si>
  <si>
    <t>2233769: AMPLIACION, MEJORAMIENTO DE LA CAPACIDAD DEL SERVICIO DE TRANSPORTE FLUVIAL LOGISTICO Y OPERATIVO A LAS UNIDADES DE FRONTERA DE LA REGION MILITAR DEL ORIENTE EN EL DISTRITO DE IQUITOS, PROV. MAYNAS - LORETO</t>
  </si>
  <si>
    <t>SEGURO DE VIDA</t>
  </si>
  <si>
    <t>2.3.2.6.3.1</t>
  </si>
  <si>
    <t>2216892: MEJORAMIENTO DE LA CAPACIDAD LOGISTICA PARA LOS BUQUES DE DESEMBARCO EN LA BASE NAVAL DEL CALLAO</t>
  </si>
  <si>
    <t>OTROS SERVICIOS FINANCIEROS</t>
  </si>
  <si>
    <t>2.3.2.6.2.99</t>
  </si>
  <si>
    <t>2200132: CREACION DEL SERVICIO DE VIGILANCIA ELECTRONICA EN EL DISTRITO DE LA CAPITANIA 3 DEL DOMINIO MARITIMO NACIONAL</t>
  </si>
  <si>
    <t>GASTOS FINANCIEROS POR COMPRA Y VENTA DE TITULOS Y VALORES</t>
  </si>
  <si>
    <t>2.3.2.6.2.2</t>
  </si>
  <si>
    <t>2195520: RECUPERACION DE LA CAPACIDAD SUBMARINA EN EL TEATRO DE OPERACIONES MARITIMO</t>
  </si>
  <si>
    <t>CARGOS BANCARIOS</t>
  </si>
  <si>
    <t>2.3.2.6.2.1</t>
  </si>
  <si>
    <t>2194213: CREACION DE LOS SERVICIOS DE INTERDICCION MARITIMA EN EL DOMINIO MARITIMO NACIONAL</t>
  </si>
  <si>
    <t>GASTOS NOTARIALES</t>
  </si>
  <si>
    <t>2.3.2.6.1.2</t>
  </si>
  <si>
    <t>2193999: MEJORAMIENTO Y AMPLIACION DE LA CAPACIDAD OPERATIVA Y LOGISTICA DE LA BASE AERONAVAL DEL CALLAO</t>
  </si>
  <si>
    <t>GASTOS LEGALES Y JUDICIALES</t>
  </si>
  <si>
    <t>2.3.2.6.1.1</t>
  </si>
  <si>
    <t>2193840: MEJORAMIENTO DE LOS SERVICIOS DE INVESTIGACION OCEANOGRAFICA DE LA MARINA DE GUERRA DEL PERU EN EL DOMINIO MARITIMO Y LA ANTARTIDA</t>
  </si>
  <si>
    <t>ALQUILER DE OTROS BIENES Y ACTIVOS</t>
  </si>
  <si>
    <t>2.3.2.5.1.99</t>
  </si>
  <si>
    <t>2186912: RECUPERACION DE LAS CAPACIDADES OPERATIVAS DE SUPERFICIE DE LOS HELICOPTEROS LIGEROS MGP EN LA BASE AERONAVAL DEL CALLAO</t>
  </si>
  <si>
    <t>ALQUILER DE MAQUINARIAS Y EQUIPOS</t>
  </si>
  <si>
    <t>2.3.2.5.1.4</t>
  </si>
  <si>
    <t>2186242: INSTALACION DE UN SISTEMA INTEGRAL DE VIGILANCIA ELECTRONICA DEL AREA COMPRENDIDA ENTRE EL LITORAL Y LA MILLA 50 DEL DOMINIO MARITIMO PERUANO</t>
  </si>
  <si>
    <t>ALQUILER DE MOBILIARIO Y SIMILARES</t>
  </si>
  <si>
    <t>2.3.2.5.1.3</t>
  </si>
  <si>
    <t>2183937: CREACION E IMPLEMENTACION DEL INSTITUTO SUPERIOR TECNOLOGICO PUBLICO DE LAS FUERZAS ARMADAS EN EL DISTRITO DEL RIMAC</t>
  </si>
  <si>
    <t>ALQUILER DE VEHICULOS</t>
  </si>
  <si>
    <t>2.3.2.5.1.2</t>
  </si>
  <si>
    <t>2172955: RECUPERACION DE LA CAPACIDAD DE REALIZAR OPERACIONES GUARDACOSTAS DE SUPERFICIE EN EL DOMINIO MARITIMO NACIONAL Y OPERACIONES DE BUSQUEDA Y RESCATE EN EL AREA SAR</t>
  </si>
  <si>
    <t>ALQUILER DE EDIFICIOS Y ESTRUCTURAS</t>
  </si>
  <si>
    <t>2.3.2.5.1.1</t>
  </si>
  <si>
    <t>2169002: CONTRAHIERBAS</t>
  </si>
  <si>
    <t>SERVICIO DE MANT, ACOND., REP. DE OTROS BIENES Y ACTIVOS</t>
  </si>
  <si>
    <t>2166997: RECUPERACION Y MEJORAMIENTO DEL SERVICIO DE TRANSPORTE Y SOPORTE LOGISTICO DE LAS FUERZAS ARMADAS, EN BUQUES MULTIPROPOSITO DE LA MARINA DE GUERRA DEL PERU PARA OPERACIONES EN EL LITORAL</t>
  </si>
  <si>
    <t>SERVICIO DE MANT, ACOND., REP. DE MAQUINARIAS Y EQUIPOS</t>
  </si>
  <si>
    <t>2.3.2.4.1.5</t>
  </si>
  <si>
    <t>2166839: BRAVO CHARLIE FROXTOT SIETE</t>
  </si>
  <si>
    <t>SERVICIO DE MANT, ACOND., REP. DE MOBILIARIO Y SIMILARES</t>
  </si>
  <si>
    <t>2.3.2.4.1.4</t>
  </si>
  <si>
    <t>2166837: BRAVO CHARLIE FOXTROT OCHO</t>
  </si>
  <si>
    <t>SERVICIO DE MANT, ACOND., REP. DE VEHICULOS</t>
  </si>
  <si>
    <t>2.3.2.4.1.3</t>
  </si>
  <si>
    <t>2166834: SABANCAYA</t>
  </si>
  <si>
    <t>SERVICIO DE MANT, ACOND., REP. DE CARRETERAS, CAMINOS Y PUENTES</t>
  </si>
  <si>
    <t>2.3.2.4.1.2</t>
  </si>
  <si>
    <t>2163767: MEJORAMIENTO DE LA PLANTA DE CARGA DE PROPELENTES DE LA BASE CIENTIFICA PUNTA LOBOS DISTRITO PUCUSANA - LIMA</t>
  </si>
  <si>
    <t>SERVICIO DE MANT, ACOND., REP. DE EDIFICACIONES, OFICINAS Y ESTRUCTURAS</t>
  </si>
  <si>
    <t>2.3.2.4.1.1</t>
  </si>
  <si>
    <t>2162323: HUAMBO</t>
  </si>
  <si>
    <t>SERVICIOS DE SEGURIDAD Y VIGILANCIA</t>
  </si>
  <si>
    <t>2.3.2.3.1.2</t>
  </si>
  <si>
    <t>2162322: COROPUNA</t>
  </si>
  <si>
    <t>SERVICIOS DE LIMPIEZA E HIGIENE</t>
  </si>
  <si>
    <t>2.3.2.3.1.1</t>
  </si>
  <si>
    <t>2162321: AMPATO</t>
  </si>
  <si>
    <t>SERVICIOS DE IMAGEN INSTITUCIONAL</t>
  </si>
  <si>
    <t>2.3.2.2.4.3</t>
  </si>
  <si>
    <t>2162320: MISTI</t>
  </si>
  <si>
    <t>SERVICIO DE PUBLICIDAD</t>
  </si>
  <si>
    <t>2.3.2.2.4.1</t>
  </si>
  <si>
    <t>2162319: UBINAS</t>
  </si>
  <si>
    <t>OTROS SERVICIOS DE COMUNICACION</t>
  </si>
  <si>
    <t>2.3.2.2.3.99</t>
  </si>
  <si>
    <t>2162318: CHACHANI</t>
  </si>
  <si>
    <t>CORREOS Y SERVICIOS DE MENSAJERIA</t>
  </si>
  <si>
    <t>2.3.2.2.3.1</t>
  </si>
  <si>
    <t>2160305: INNOVACION PARA LA COMPETITIVIDAD</t>
  </si>
  <si>
    <t>SERVICIO DE INTERNET</t>
  </si>
  <si>
    <t>2.3.2.2.2.3</t>
  </si>
  <si>
    <t>2135235: ACONDICIONAMIENTO DE INSTALACIONES PARA OFICINAS DE LA FUERZA AREA DEL PERU</t>
  </si>
  <si>
    <t>SERVICIO DE TELEFONIA FIJA</t>
  </si>
  <si>
    <t>2.3.2.2.2.2</t>
  </si>
  <si>
    <t>2134927: INCREMENTO DE LA CAPACIDAD OPERATIVA DE LAS TRIPULACIONES AEREAS MEDIANTE LA CONSTRUCCION DE UN MIRADOR EN EL POLIGONO DE TIRO DEL GRUPO AEREO N°11 - TALARA</t>
  </si>
  <si>
    <t>SERVICIO DE TELEFONIA MOVIL</t>
  </si>
  <si>
    <t>2.3.2.2.2.1</t>
  </si>
  <si>
    <t>2133013: MEJORA DE LA INSTRUCCION EN LA MAR DEL PERSONAL EN PROCESO DE FORMACION DE LA MARINA DE GUERRA DEL PERU</t>
  </si>
  <si>
    <t>SERVICIO DE SUMINISTRO DE GAS</t>
  </si>
  <si>
    <t>2.3.2.2.1.3</t>
  </si>
  <si>
    <t>2133011: AMPLIACION Y MEJORAMIENTO DE LA INFRAESTRUCTURA DE LA VILLA NAVAL TENIENTE CLAVERO EN LA CIUDAD DE IQUITOS</t>
  </si>
  <si>
    <t>SERVICIO DE AGUA Y DESAGUE</t>
  </si>
  <si>
    <t>2.3.2.2.1.2</t>
  </si>
  <si>
    <t>2112566: INCREMENTO DE LA CAPACIDAD OPERATIVA DE LA ESCUELA DE SUPERVIVENCIA EN EL MAR, PARA LA INSTRUCCION, CAPACITACION Y ENTRENAMIENTO DEL PERSONAL MILITAR Y CIVIL TRIPULANTES AEREOS.</t>
  </si>
  <si>
    <t>SERVICIO DE SUMINISTRO DE ENERGIA ELECTRICA</t>
  </si>
  <si>
    <t>2.3.2.2.1.1</t>
  </si>
  <si>
    <t>2056175: IMPLEMENTACION DEL COMPONENTE NAVAL DEL DESTACAMENTO DEL VRAE</t>
  </si>
  <si>
    <t>2.3.2.1.2.99</t>
  </si>
  <si>
    <t>2042181: MODERNIZACION DEL SISTEMA DE DEFENSA ANTITANQUE</t>
  </si>
  <si>
    <t>VIATICOS Y FLETES POR CAMBIO DE COLOCACION</t>
  </si>
  <si>
    <t>2.3.2.1.2.3</t>
  </si>
  <si>
    <t>2001621: ESTUDIOS DE PRE-INVERSION</t>
  </si>
  <si>
    <t>VIATICOS Y ASIGNACIONES POR COMISION DE SERVICIO</t>
  </si>
  <si>
    <t>2.3.2.1.2.2</t>
  </si>
  <si>
    <t>PASAJES Y GASTOS DE TRANSPORTE</t>
  </si>
  <si>
    <t>2.3.2.1.2.1</t>
  </si>
  <si>
    <t>2.3.2.1.1.99</t>
  </si>
  <si>
    <t>2.3.2.1.1.3</t>
  </si>
  <si>
    <t>2.3.2.1.1.2</t>
  </si>
  <si>
    <t>2.3.2.1.1.1</t>
  </si>
  <si>
    <t>OTROS BIENES</t>
  </si>
  <si>
    <t>2.3.1.99.1.99</t>
  </si>
  <si>
    <t>SIMBOLOS, DISTINTIVOS Y CONDECORACIONES</t>
  </si>
  <si>
    <t>2.3.1.99.1.4</t>
  </si>
  <si>
    <t>LIBROS, DIARIOS, REVISTAS Y OTROS BIENES IMPRESOS NO VINCULADOS A ENSEÑANZA</t>
  </si>
  <si>
    <t>2.3.1.99.1.3</t>
  </si>
  <si>
    <t>PRODUCTOS QUIMICOS</t>
  </si>
  <si>
    <t>2.3.1.99.1.2</t>
  </si>
  <si>
    <t>HERRAMIENTAS</t>
  </si>
  <si>
    <t>2.3.1.99.1.1</t>
  </si>
  <si>
    <t>MATERIALES DE  ACONDICIONAMIENTO</t>
  </si>
  <si>
    <t>2.3.1.11.1.6</t>
  </si>
  <si>
    <t>OTROS MATERIALES DE MANTENIMIENTO</t>
  </si>
  <si>
    <t>2.3.1.11.1.5</t>
  </si>
  <si>
    <t>SUMINISTROS DE MANT. Y REP. PARA MAQUINARIAS Y EQUIPOS</t>
  </si>
  <si>
    <t>2.3.1.11.1.4</t>
  </si>
  <si>
    <t>SUMINISTROS DE MANT. Y REP. MOBILIARIO Y SIMILARES</t>
  </si>
  <si>
    <t>2.3.1.11.1.3</t>
  </si>
  <si>
    <t>SUMINISTROS DE MANT. Y REP. PARA VEHICULOS</t>
  </si>
  <si>
    <t>2.3.1.11.1.2</t>
  </si>
  <si>
    <t>SUMINISTROS DE MANT. Y REP. PARA EDIFICIOS Y ESTRUCTURAS</t>
  </si>
  <si>
    <t>2.3.1.11.1.1</t>
  </si>
  <si>
    <t>PRODUCTOS FARMACEUTICOS DE USO ANIMAL</t>
  </si>
  <si>
    <t>2.3.1.10.1.6</t>
  </si>
  <si>
    <t>SUMINISTROS DE ACCESORIOS Y/O MATERIALES DE USO FORESTAL</t>
  </si>
  <si>
    <t>2.3.1.10.1.5</t>
  </si>
  <si>
    <t>FERTILIZANTES, INSECTICIDAS, FUNGICIDAS Y SIMILARES</t>
  </si>
  <si>
    <t>2.3.1.10.1.4</t>
  </si>
  <si>
    <t>ANIMALES PARA ESTUDIO</t>
  </si>
  <si>
    <t>2.3.1.10.1.3</t>
  </si>
  <si>
    <t>MATERIAL BIOLOGICO</t>
  </si>
  <si>
    <t>2.3.1.10.1.2</t>
  </si>
  <si>
    <t>2431235: ADQUISICION DE AVION DE TRANSPORTE MILITAR; EN EL(LA) COMANDANCIA GENERAL DE OPERACIONES DEL PACIFICO EN LA LOCALIDAD CALLAO, DISTRITO DE CALLAO, PROVINCIA CALLAO, DEPARTAMENTO CALLAO</t>
  </si>
  <si>
    <t>SUMINISTROS DE USO ZOOTECNICO</t>
  </si>
  <si>
    <t>2.3.1.10.1.1</t>
  </si>
  <si>
    <t>OTROS MATERIALES DIVERSOS DE ENSEÑANZA</t>
  </si>
  <si>
    <t>2.3.1.9.1.99</t>
  </si>
  <si>
    <t>MATERIAL DIDACTICO, ACCESORIOS Y UTILES DE ENSEÑANZA</t>
  </si>
  <si>
    <t>2.3.1.9.1.2</t>
  </si>
  <si>
    <t>Conformidad total emitida</t>
  </si>
  <si>
    <t>LIBROS, TEXTOS Y OTROS MATERIALES IMPRESOS</t>
  </si>
  <si>
    <t>2.3.1.9.1.1</t>
  </si>
  <si>
    <t>En elaboración (incluye actualización de precios)</t>
  </si>
  <si>
    <t>2361682: MEJORAMIENTO DE LOS SERVICIOS DE LABORATORIO Y TALLERES DEL INSTITUTO SUPERIOR TECNOLOGICO PUBLICO NAVAL - CITEN DEL CENTRO POBLADO DE CALLAO - DISTRITO DE CALLAO - PROVINCIA DE CALLAO - REGION CALLAO</t>
  </si>
  <si>
    <t>MATERIAL, INSUMOS, INSTRUMENTAL Y ACCESORIOS  MEDICOS, QUIRURGICOS, ODONTOLOGICOS Y DE LABORATORIO</t>
  </si>
  <si>
    <t>2.3.1.8.2.1</t>
  </si>
  <si>
    <t>2361610: MEJORAMIENTO DEL SERVICIO DE LABORATORIOS DE LA ESCUELA NAVAL DEL PERU LA PUNTA - DISTRITO DE LA PUNTA - PROVINCIA DE CALLAO - DEPARTAMENTO DE CALLAO</t>
  </si>
  <si>
    <t>OTROS PRODUCTOS SIMILARES</t>
  </si>
  <si>
    <t>2.3.1.8.1.99</t>
  </si>
  <si>
    <t>Modalidad del proceso: 4: Otro</t>
  </si>
  <si>
    <t>MEDICAMENTOS</t>
  </si>
  <si>
    <t>2.3.1.8.1.2</t>
  </si>
  <si>
    <t>Modalidad del proceso: 3: Administración Directa</t>
  </si>
  <si>
    <t>VACUNAS</t>
  </si>
  <si>
    <t>2.3.1.8.1.1</t>
  </si>
  <si>
    <t>Modalidad del proceso: 2: Contrata</t>
  </si>
  <si>
    <t>2317325: CREACION DEL SISTEMA DE CATALOGACION DE BIENES EN LA AGENCIA DE COMPRAS DE LAS FUERZAS ARMADAS, EN EL DISTRITO DE JESUS MARIA - LIMA</t>
  </si>
  <si>
    <t>ENSERES</t>
  </si>
  <si>
    <t>2.3.1.7.1.1</t>
  </si>
  <si>
    <t>Modalidad del proceso: 1: Concurso - Oferta</t>
  </si>
  <si>
    <t>2300444: MEJORAMIENTO DE LAS CAPACIDADES OPERACIONALES Y LOGISTICAS DEL COMPONENTE DE LAS FUERZAS ESPECIALES EN EL DISTRITO DE PICHARI, PROVINCIA DE LA CONVENCION, DEPARTAMENTO DE CUSCO.</t>
  </si>
  <si>
    <t>OTROS ACCESORIOS Y REPUESTOS</t>
  </si>
  <si>
    <t>2.3.1.6.1.99</t>
  </si>
  <si>
    <t>Evaluación de propuestas</t>
  </si>
  <si>
    <t>Componente: 5: Otros</t>
  </si>
  <si>
    <t>REPUESTOS Y ACCESORIOS DE SEGURIDAD</t>
  </si>
  <si>
    <t>2.3.1.6.1.4</t>
  </si>
  <si>
    <t>Integración de bases</t>
  </si>
  <si>
    <t>Aprobado</t>
  </si>
  <si>
    <t>Componente: 4: Equipamiento</t>
  </si>
  <si>
    <t>REPUESTOS Y ACCESORIOS DE CONSTRUCCION Y MAQUINAS</t>
  </si>
  <si>
    <t>2.3.1.6.1.3</t>
  </si>
  <si>
    <t>Firma de contrato</t>
  </si>
  <si>
    <t xml:space="preserve">Componente: 3: Supervisión
</t>
  </si>
  <si>
    <t>2268240: RECUPERACION, AMPLIACION DE LA CAPACIDAD OPERATIVA DE LA INFRAESTRUCTURA FISICA Y TECNOLOGICA DEL DATA CENTER EN EL CUARTEL GENERAL DE LA FUERZA AEREA DEL PERU DISTRITO DE JESUS MARIA, PROVINCIA Y DEPARTAMENTO DE LIMA</t>
  </si>
  <si>
    <t>REPUESTOS Y ACCESORIOS DE COMUNICACIONES Y TELECOMUNICACIONES</t>
  </si>
  <si>
    <t>2.3.1.6.1.2</t>
  </si>
  <si>
    <t>2251218: PURISUNCHU</t>
  </si>
  <si>
    <t>REPUESTOS Y ACCESORIOS DE VEHICULOS</t>
  </si>
  <si>
    <t>2.3.1.6.1.1</t>
  </si>
  <si>
    <t>Buena Pro</t>
  </si>
  <si>
    <t>N° del procedimiento de selección</t>
  </si>
  <si>
    <t>Componente: 1: Estudios</t>
  </si>
  <si>
    <t xml:space="preserve">OTROS MATERIALES Y UTILES </t>
  </si>
  <si>
    <t>2.3.1.5.99.99</t>
  </si>
  <si>
    <t>ELECTRICIDAD, ILUMINACION Y ELECTRONICA</t>
  </si>
  <si>
    <t>2.3.1.5.4.1</t>
  </si>
  <si>
    <t>MATERIALES Y UTILES DE COCINA, COMEDOR Y CAFETERIA</t>
  </si>
  <si>
    <t>2.3.1.5.3.2</t>
  </si>
  <si>
    <t>ASEO, LIMPIEZA Y TOCADOR</t>
  </si>
  <si>
    <t>2.3.1.5.3.1</t>
  </si>
  <si>
    <t>ACOFFAA</t>
  </si>
  <si>
    <t>001. ACOFFAA</t>
  </si>
  <si>
    <t>2234588: CREACION DEL SERVICIO DE REAPROVISIONAMIENTO LOGISTICO EN ALTAMAR PARA LAS UNIDADES NAVALES DE LA FUERZA DE SUPERFICIE DE LA MARINA DE GUERRA DEL PERU</t>
  </si>
  <si>
    <t>AGROPECUARIO, GANADERO Y DE JARDINERIA</t>
  </si>
  <si>
    <t>2.3.1.5.2.1</t>
  </si>
  <si>
    <t>IGN</t>
  </si>
  <si>
    <t>001. IGN</t>
  </si>
  <si>
    <t>2233782: AMPLIACION Y MEJORAMIENTO DE LA CAPACIDAD RESOLUTIVA EN LAS UPSS DEL POLICLINICO NAVAL SAN BORJA ( PNSB) DE LA MARINA DE GUERRA DEL PERU, DISTRITO DE SAN BORJA - LIMA</t>
  </si>
  <si>
    <t>PAPELERIA EN GENERAL, UTILES Y MATERIALES DE OFICINA</t>
  </si>
  <si>
    <t>2.3.1.5.1.2</t>
  </si>
  <si>
    <t>M. DEFENSA</t>
  </si>
  <si>
    <t>009. OPREFFAA</t>
  </si>
  <si>
    <t>REPUESTOS Y ACCESORIOS</t>
  </si>
  <si>
    <t>2.3.1.5.1.1</t>
  </si>
  <si>
    <t>008. ENAMM</t>
  </si>
  <si>
    <t>MUNICIONES,  EXPLOSIVOS Y SIMILARES</t>
  </si>
  <si>
    <t>2.3.1.4.1.1</t>
  </si>
  <si>
    <t>9001: ACCIONES CENTRALES</t>
  </si>
  <si>
    <t>006. CONIDA</t>
  </si>
  <si>
    <t>LUBRICANTES, GRASAS Y AFINES</t>
  </si>
  <si>
    <t>2.3.1.3.1.3</t>
  </si>
  <si>
    <t>0137: DESARROLLO DE LA CIENCIA, TECNOLOGIA E INNOVACION TECNOLOGICA</t>
  </si>
  <si>
    <t>005. FAP</t>
  </si>
  <si>
    <t>GASES</t>
  </si>
  <si>
    <t>2.3.1.3.1.2</t>
  </si>
  <si>
    <t>0135: MEJORA DE LAS CAPACIDADES MILITARES PARA LA DEFENSA Y EL DESARROLLO NACIONAL</t>
  </si>
  <si>
    <t>004. MGP</t>
  </si>
  <si>
    <t>COMBUSTIBLES Y CARBURANTES</t>
  </si>
  <si>
    <t>2.3.1.3.1.1</t>
  </si>
  <si>
    <t>0128: REDUCCION DE LA MINERIA ILEGAL</t>
  </si>
  <si>
    <t>003. EP</t>
  </si>
  <si>
    <t>CALZADO</t>
  </si>
  <si>
    <t>2.3.1.2.1.3</t>
  </si>
  <si>
    <t>0074: GESTION INTEGRADA Y EFECTIVA DEL CONTROL DE OFERTA DE DROGAS EN EL PERU</t>
  </si>
  <si>
    <t>002. CCFFAA</t>
  </si>
  <si>
    <t>2163489: RECUPERACION DEL SERVICIO DE INSTRUCCION BASICA DE VUELO EN AERONAVES DE ALA FIJA, DE LA FAP-GRUPO AEREO N 51, EN LA BASE AEREA CAP. FAP RENAN ELIAS OLIVERA, PISCO - ICA</t>
  </si>
  <si>
    <t>TEXTILES Y ACABADOS TEXTILES</t>
  </si>
  <si>
    <t>2.3.1.2.1.2</t>
  </si>
  <si>
    <t>0068: REDUCCION DE VULNERABILIDAD Y ATENCION DE EMERGENCIAS POR DESASTRES</t>
  </si>
  <si>
    <t>2143752: MEJORAMIENTO Y AMPLIACION DE LAS CAPACIDADES DE LA BASE DE INFANTERIA DE MARINA - ANCON</t>
  </si>
  <si>
    <t>VESTUARIO, ACCESORIOS Y PRENDAS DIVERSAS</t>
  </si>
  <si>
    <t>2.3.1.2.1.1</t>
  </si>
  <si>
    <t>0032: LUCHA CONTRA EL TERRORISMO</t>
  </si>
  <si>
    <t>CENEPRED</t>
  </si>
  <si>
    <t>001. CENEPRED</t>
  </si>
  <si>
    <t>2115834: MEJORAMIENTO DE LA INFRAESTRUCTURA DEL CAMPO DEPORTIVO EN LA ESCUELA NAVAL DEL PERU</t>
  </si>
  <si>
    <t>ALIMENTOS Y BEBIDAS PARA CONSUMO ANIMAL</t>
  </si>
  <si>
    <t>2.3.1.1.1.2</t>
  </si>
  <si>
    <t>0031: REDUCCION DEL TRAFICO ILICITO DE DROGAS</t>
  </si>
  <si>
    <t>INDECI</t>
  </si>
  <si>
    <t>001. INDECI</t>
  </si>
  <si>
    <t>ALIMENTOS Y BEBIDAS PARA CONSUMO HUMANO</t>
  </si>
  <si>
    <t>2.3.1.1.1.1</t>
  </si>
  <si>
    <t>CAT</t>
  </si>
  <si>
    <t>CP</t>
  </si>
  <si>
    <t>CATEGORIA PRESUPUESTAL</t>
  </si>
  <si>
    <t>NIVEL GNO</t>
  </si>
  <si>
    <t>PLIEGO_DESC</t>
  </si>
  <si>
    <t>PLIEGO_SIG</t>
  </si>
  <si>
    <t>EJECUTORA_DESC</t>
  </si>
  <si>
    <t>EJECUTORA_SIG</t>
  </si>
  <si>
    <t>CATEGORIA GASTO</t>
  </si>
  <si>
    <t>GENERICA</t>
  </si>
  <si>
    <t>TIPO</t>
  </si>
  <si>
    <t>PARIDA NOMBRE</t>
  </si>
  <si>
    <t>PARTIDA</t>
  </si>
  <si>
    <t>-</t>
  </si>
  <si>
    <t>4000021-INSTALACION DE INFRAESTRUCTURA DE EDUCACION SUPERIOR NO UNIVERSITARIA</t>
  </si>
  <si>
    <t>5000001-PLANEAMIENTO Y PRESUPUESTO</t>
  </si>
  <si>
    <t>5000002-CONDUCCION Y ORIENTACION SUPERIOR</t>
  </si>
  <si>
    <t>5000003-GESTION ADMINISTRATIVA</t>
  </si>
  <si>
    <t>5000004-ASESORAMIENTO TECNICO Y JURIDICO</t>
  </si>
  <si>
    <t>5000005-GESTION DE RECURSOS HUMANOS</t>
  </si>
  <si>
    <t>5000006-ACCIONES DE CONTROL Y AUDITORIA</t>
  </si>
  <si>
    <t>5000007-DEFENSA JUDICIAL DEL ESTADO</t>
  </si>
  <si>
    <t>5000276-GESTION DEL PROGRAMA</t>
  </si>
  <si>
    <t>5000376-ADMINISTRACION DEUDA INTERNA</t>
  </si>
  <si>
    <t>5000390-ACCIONES DE SEGURIDAD CIUDADANA Y PACIFICACION NACIONAL</t>
  </si>
  <si>
    <t>5000401-ADMINISTRACION DE LA GESTION DOCUMENTARIA</t>
  </si>
  <si>
    <t>5000408-ADMINISTRACION DE RECURSOS MATERIALES</t>
  </si>
  <si>
    <t>5000502-ATENCION DE DESASTRES Y APOYO A LA REHABILITACION Y A LA RECONSTRUCCION</t>
  </si>
  <si>
    <t>5000538-CAPACITACION Y PERFECCIONAMIENTO</t>
  </si>
  <si>
    <t>5000627-COORDINACION DEL SISTEMA DE DEFENSA NACIONAL</t>
  </si>
  <si>
    <t>5000629-COORDINACION Y PARTICIPACION EN ASUNTOS Y ORGANISMOS INTERNACIONALES</t>
  </si>
  <si>
    <t>5000654-DESARROLLO DE INVESTIGACION ECONOMICA SOCIAL Y GEOCIENTIFICA</t>
  </si>
  <si>
    <t>5000661-DESARROLLO DE LA EDUCACION LABORAL Y TECNICA</t>
  </si>
  <si>
    <t>5000743-ESPECIALIZACION Y PERFECCIONAMIENTO</t>
  </si>
  <si>
    <t>5000923-LEVANTAMIENTO CARTOGRAFICO</t>
  </si>
  <si>
    <t>5000991-OBLIGACIONES PREVISIONALES</t>
  </si>
  <si>
    <t>5001020-PLANEAMIENTO PARA LA DEFENSA NACIONAL</t>
  </si>
  <si>
    <t>5001169-SEGURIDAD Y PROTECCION</t>
  </si>
  <si>
    <t>5001942-DESMINADO HUMANITARIO</t>
  </si>
  <si>
    <t>5001946-DIFUSION E INFORMACION PUBLICA</t>
  </si>
  <si>
    <t>5002007-FORMACION DE PROFESIONALES DE MARINA MERCANTE</t>
  </si>
  <si>
    <t>5002089-MANTENIMIENTO DE LA CAPACIDAD OPERATIVA</t>
  </si>
  <si>
    <t>5002154-OPERACIONES DE SEÑALIZACION E INVESTIGACION EN EL AMBITO ACUATICO</t>
  </si>
  <si>
    <t>5002307-SUBVENCIONES PERSONAS JURIDICAS</t>
  </si>
  <si>
    <t>5003032-SEGUIMIENTO Y EVALUACION DEL PROGRAMA</t>
  </si>
  <si>
    <t>5003293-DESARROLLO DEL SISTEMA DE ALERTA TEMPRANA Y DE COMUNICACION</t>
  </si>
  <si>
    <t>5004067-SOPORTE AEREO PARA LA INTERDICCION CONTRA EL TRAFICO ILICITO DE DROGAS</t>
  </si>
  <si>
    <t>5004279-MONITOREO,SUPERVISION Y EVALUACION DE PRODUCTOS Y ACTIVIDADES EN GESTION DE RIESGO DE DESASTRES</t>
  </si>
  <si>
    <t>5004280-DESARROLLO DE INSTRUMENTOS ESTRATEGICOS PARA LA GESTION DEL RIESGO DE DESASTRES</t>
  </si>
  <si>
    <t>5004380-MANTENIMIENTO Y REPARACION DE ARMAMENTO, MATERIAL Y EQUIPOS</t>
  </si>
  <si>
    <t>5004381-CAPTACION Y CAPACITACION DEL PERSONAL DE LAS FUERZAS DEL ORDEN</t>
  </si>
  <si>
    <t>5004382-MANTENIMIENTO DE INSTALACIONES MILITARES Y POLICIALES</t>
  </si>
  <si>
    <t>5004384-PLANEAMIENTO Y EJECUCION DE LAS OPERACIONES Y ACCIONES MILITARES</t>
  </si>
  <si>
    <t>5004385-ORGANIZACION DE LA POBLACION PARA LA AUTODEFENSA</t>
  </si>
  <si>
    <t>5004386-OPERACIONES DE INFORMACION Y SENSIBILIZACION</t>
  </si>
  <si>
    <t>5005067-TRANSFERENCIAS PARA LAS OPERACIONES CONJUNTAS PARA EL CONTROL DE LA OFERTA DE DROGAS</t>
  </si>
  <si>
    <t>5005248-AGREGADURIA MILITAR Y ACCIONES EN EL EXTERIOR</t>
  </si>
  <si>
    <t>5005249-FUNCIONAMIENTO Y MANTENIMIENTO DE LOS PUESTOS DE VIGILANCIA</t>
  </si>
  <si>
    <t>5005251-MANTENIMIENTO Y ENTRENAMIENTO DEL EFECTIVO GUARDACOSTAS</t>
  </si>
  <si>
    <t>5005252-OPERACIONES DE POLICIA ACUATICA</t>
  </si>
  <si>
    <t>5005253-MONITOREO Y CONTROL DEL AMBITO ACUATICO</t>
  </si>
  <si>
    <t>5005254-OPERACIONES DE BUSQUEDA Y RESCATE, Y SALVAMENTO EN EL AMBITO ACUATICO</t>
  </si>
  <si>
    <t>5005255-SERVICIOS DE LA ADMINISTRACION MARITIMA</t>
  </si>
  <si>
    <t>5005256-VIGILANCIA DEL ESPACIO AEREO NACIONAL</t>
  </si>
  <si>
    <t>5005260-INVESTIGACION, DESARROLLO E INNOVACION TECNOLOGICA MILITAR</t>
  </si>
  <si>
    <t>5005261-SERVICIO DE APOYO A OTRAS ENTIDADES</t>
  </si>
  <si>
    <t>5005263-OPERACIONES DE INTELIGENCIA Y CONTRAINTELIGENCIA</t>
  </si>
  <si>
    <t>5005265-MANTENIMIENTO DE LA CAPACIDAD OPERATIVA TELEMATICA</t>
  </si>
  <si>
    <t>5005267-ATENCION MEDICA BASICA</t>
  </si>
  <si>
    <t>5005268-ATENCION MEDICA ESPECIALIZADA</t>
  </si>
  <si>
    <t>5005269-MANTENIMIENTO DE EQUIPOS E INFRAESTRUCTURA DE SALUD</t>
  </si>
  <si>
    <t>5005270-FORMACION MILITAR DE OFICIALES</t>
  </si>
  <si>
    <t>5005271-FORMACION MILITAR DE TECNICOS Y SUB OFICIALES</t>
  </si>
  <si>
    <t>5005272-EDUCACION CONTINUA PARA MILITARES</t>
  </si>
  <si>
    <t>5005273-FORMACION OCUPACIONAL</t>
  </si>
  <si>
    <t>5005560-DESARROLLO DE SIMULACROS EN GESTION REACTIVA</t>
  </si>
  <si>
    <t>5005561-IMPLEMENTACION DE BRIGADAS PARA LA ATENCION FRENTE A EMERGENCIAS Y DESASTRES</t>
  </si>
  <si>
    <t>5005571-DESARROLLO DE ESTUDIOS PARA ESTABLECER EL RIESGO A NIVEL TERRITORIAL</t>
  </si>
  <si>
    <t>5005572-DESARROLLO DE INVESTIGACION APLICADA PARA LA GESTION DEL RIESGO DE DESASTRES</t>
  </si>
  <si>
    <t>5005579-ACCESO A LA INFORMACION Y OPERATIVIDAD DEL SISTEMA DE INFORMACION EN GESTION DEL RIESGO DE DESASTRES</t>
  </si>
  <si>
    <t>5005580-FORMACION Y CAPACITACION EN MATERIA DE GESTION DE RIESGO DE DESASTRES Y ADAPTACION AL CAMBIO CLIMATICO</t>
  </si>
  <si>
    <t>5005581-DESARROLLO DE CAMPAÑAS COMUNICACIONALES PARA LA GESTION DEL RIESGO DE DESASTRES</t>
  </si>
  <si>
    <t>5005583-ORGANIZACION Y ENTRENAMIENTO DE COMUNIDADES EN HABILIDADES FRENTE AL RIESGO DE DESASTRES</t>
  </si>
  <si>
    <t>5005603-MANTENIMIENTO DEL EFECTIVO MILITAR</t>
  </si>
  <si>
    <t>5005604-ENTRENAMIENTO DE LAS UNIDADES OPERATIVAS MILITARES</t>
  </si>
  <si>
    <t>5005609-ASISTENCIA TECNICA Y ACOMPAÑAMIENTO EN GESTION DEL RIESGO DE DESASTRES</t>
  </si>
  <si>
    <t>5005610-ADMINISTRACION Y ALMACENAMIENTO DE INFRAESTRUCTURA MOVIL PARA LA ASISTENCIA FRENTE A EMERGENCIAS Y DESASTRES</t>
  </si>
  <si>
    <t>5005611-ADMINISTRACION Y ALMACENAMIENTO DE KITS PARA LA ASISTENCIA FRENTE A EMERGENCIAS Y DESASTRES</t>
  </si>
  <si>
    <t>5005612-DESARROLLO DE LOS CENTROS Y ESPACIOS DE MONITOREO DE EMERGENCIAS Y DESASTRES</t>
  </si>
  <si>
    <t>5005624-OPERACION Y MANTENIMIENTO DE INFRAESTRUCTURA CIENTIFICA Y TECNOLOGICA</t>
  </si>
  <si>
    <t>5005625-INSTITUCIONES DESARROLLAN Y EJECUTAN PROYECTOS DE INVESTIGACION CIENTIFICA Y DE INNOVACION TECNOLOGICA</t>
  </si>
  <si>
    <t>5006144-ATENCIÓN DE ACTIVIDADES DE EMERGENCIA</t>
  </si>
  <si>
    <t>6000001-EXPEDIENTE TECNICO</t>
  </si>
  <si>
    <t>6000005-ADQUISICION DE EQUIPOS</t>
  </si>
  <si>
    <t>6000008-FORTALECIMIENTO DE CAPACIDADES</t>
  </si>
  <si>
    <t>6000032-ESTUDIOS DE PRE - INVERSION</t>
  </si>
  <si>
    <t>4000065-AMPLIACION DE REDES ELECTRICAS SECUNDARIAS</t>
  </si>
  <si>
    <t>4000075-CONSTRUCCION DE VIA LOCAL</t>
  </si>
  <si>
    <t>4000129-INSTALACION DE INFRAESTRUCTURA DEPORTIVA</t>
  </si>
  <si>
    <t>4000148-AMPLIACION DE INFRAESTRUCTURA ADMINISTRATIVA</t>
  </si>
  <si>
    <t>4000162-MEJORAMIENTO DE INFRAESTRUCTURA DE DEFENSA NACIONAL</t>
  </si>
  <si>
    <t>4000166-MEJORAMIENTO DE INFRAESTRUCTURA DEPORTIVA</t>
  </si>
  <si>
    <t>4000187-CONSTRUCCION DE PARQUES</t>
  </si>
  <si>
    <t>4000192-CONSTRUCCION DE SISTEMA DE AGUA POTABLE Y ALCANTARILLADO</t>
  </si>
  <si>
    <t>5001254-TRANSFERENCIA DE RECURSOS PARA LA EJECUCION DE ACTIVIDADES</t>
  </si>
  <si>
    <t>5005262-SERVICIOS DE APOYO CIVICO</t>
  </si>
  <si>
    <t>5005730-OPERACIONES DE INTERDICCION CONTRA LA MINERIA ILEGAL EN ZONAS DE EXTRACCION</t>
  </si>
  <si>
    <t>5005731-OPERACIONES DE SOPORTE LOGISTICO PARA LA INTERDICCION DE LA MINERIA ILEGAL</t>
  </si>
  <si>
    <t>6000015-OPERACION Y MANTENIMIENTO</t>
  </si>
  <si>
    <t>6000016-GESTION Y ADMINISTRACION</t>
  </si>
  <si>
    <t>COND</t>
  </si>
  <si>
    <t>DENOMINACION DE BIEN  O SERVICIO
(Breve Descripción del Objeto de Contratación)</t>
  </si>
  <si>
    <t>NUMERO CCP</t>
  </si>
  <si>
    <t>FECHA FIN  DEL CONTRATO/ORDEN DE SERVICIO O COMPRA</t>
  </si>
  <si>
    <t>FECHA DE INICIO DEL CONTRATO/ORDEN DE SERVICIO O COMPRA</t>
  </si>
  <si>
    <t>PROYECCION DE GASTO TOTAL
MAR - DIC</t>
  </si>
  <si>
    <t>PROY. DEV
MAR</t>
  </si>
  <si>
    <t>PROY. DEV
ABR</t>
  </si>
  <si>
    <t>PROY. DEV
MAY</t>
  </si>
  <si>
    <t>PROY. DEV
JUN</t>
  </si>
  <si>
    <t>PROY. DEV
JUL</t>
  </si>
  <si>
    <t>PROY. DEV
AGO</t>
  </si>
  <si>
    <t>PROY. DEV
SEP</t>
  </si>
  <si>
    <t>PROY. DEV
OCT</t>
  </si>
  <si>
    <t>PROY. DEV
NOV</t>
  </si>
  <si>
    <t>PROY. DEV
DIC</t>
  </si>
  <si>
    <t>_00_OTROS</t>
  </si>
  <si>
    <t>99. OTROS NO CONTEMPLADOS  EN ITEM ANTERIORES</t>
  </si>
  <si>
    <t>99. OTROS NO CONTEMPLADOS AL TIPO DE PROCEDIMIENTO</t>
  </si>
  <si>
    <t>4. PLANILLAS</t>
  </si>
  <si>
    <t>5. OTROS NO CONTEMPLADOS</t>
  </si>
  <si>
    <t>SERVICIO LIMPIEZA (SEDE CENTRAL)</t>
  </si>
  <si>
    <t>125-2019-MINDEF</t>
  </si>
  <si>
    <t>MONTO CCP</t>
  </si>
  <si>
    <t>SALDO PENDIENTE DE EJECUCIÓN DEL CONTRATO / ORDEN DE SERVICIO O COMPRA  AF-2019</t>
  </si>
  <si>
    <t>EJECUCIÓN ACUMULADA AÑOS ANTERIORES DEL CONTRATO</t>
  </si>
  <si>
    <t>EJEC. DEV
ENE - FEB</t>
  </si>
  <si>
    <t>0. SIN CERTIFICAR</t>
  </si>
  <si>
    <t>MONTO TOTAL DEL CONTRATO /MONTO ESTIMADO
 (EN SOLES)</t>
  </si>
  <si>
    <t>_4._PLANILLA</t>
  </si>
  <si>
    <t>_5._OTROS_NO_CONTEMPLADOS</t>
  </si>
  <si>
    <t>1. PLANILLA VIATICOS NACIONAL</t>
  </si>
  <si>
    <t>2. PLANILLA VIATICOS INTERNACIONAL</t>
  </si>
  <si>
    <t>3. PERSONAL CAS</t>
  </si>
  <si>
    <t>PLANILLA VIATICOS - CAJAMARCA</t>
  </si>
  <si>
    <t>PROGRAMACIÓN DE GASTOS AF-2019</t>
  </si>
  <si>
    <t>SUMINISTRO ELECTRICIDAD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</si>
</sst>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 #,##0.00_ ;_ * \-#,##0.00_ ;_ * &quot;-&quot;??_ ;_ @_ "/>
    <numFmt numFmtId="165" formatCode="_ * #,##0_ ;_ * \-#,##0_ ;_ * &quot;-&quot;??_ ;_ @_ "/>
    <numFmt numFmtId="166" formatCode="&quot;S/.&quot;\ #,##0.00"/>
    <numFmt numFmtId="167" formatCode="0000000"/>
    <numFmt numFmtId="168" formatCode="000"/>
  </numFmts>
  <fonts count="33"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9"/>
      <color theme="1"/>
      <name val="Calibri"/>
      <family val="2"/>
      <scheme val="minor"/>
    </font>
    <font>
      <sz val="8"/>
      <color indexed="8"/>
      <name val="Calibri"/>
      <family val="2"/>
      <scheme val="minor"/>
    </font>
    <font>
      <sz val="10"/>
      <color indexed="8"/>
      <name val="Calibri"/>
      <family val="2"/>
      <scheme val="minor"/>
    </font>
    <font>
      <sz val="8"/>
      <color theme="1"/>
      <name val="Calibri"/>
      <family val="2"/>
      <scheme val="minor"/>
    </font>
    <font>
      <b/>
      <sz val="8"/>
      <color theme="0"/>
      <name val="Calibri"/>
      <family val="2"/>
      <scheme val="minor"/>
    </font>
    <font>
      <sz val="9"/>
      <color indexed="8"/>
      <name val="Calibri"/>
      <family val="2"/>
      <scheme val="minor"/>
    </font>
    <font>
      <b/>
      <sz val="9"/>
      <color theme="0"/>
      <name val="Arial"/>
      <family val="2"/>
    </font>
    <font>
      <sz val="9"/>
      <color indexed="8"/>
      <name val="Arial"/>
      <family val="2"/>
    </font>
    <font>
      <b/>
      <sz val="9"/>
      <color rgb="FF000000"/>
      <name val="Calibri"/>
      <family val="2"/>
      <scheme val="minor"/>
    </font>
    <font>
      <sz val="11"/>
      <color indexed="8"/>
      <name val="Calibri"/>
      <family val="2"/>
      <scheme val="minor"/>
    </font>
    <font>
      <b/>
      <sz val="9"/>
      <color theme="0"/>
      <name val="Calibri"/>
      <family val="2"/>
      <scheme val="minor"/>
    </font>
    <font>
      <b/>
      <sz val="11"/>
      <color theme="0"/>
      <name val="Calibri"/>
      <family val="2"/>
      <scheme val="minor"/>
    </font>
    <font>
      <b/>
      <sz val="11"/>
      <color theme="1"/>
      <name val="Calibri"/>
      <family val="2"/>
      <scheme val="minor"/>
    </font>
    <font>
      <b/>
      <sz val="9"/>
      <color theme="8" tint="-0.249977111117893"/>
      <name val="Arial"/>
      <family val="2"/>
    </font>
    <font>
      <b/>
      <sz val="9"/>
      <color indexed="8"/>
      <name val="Calibri"/>
      <family val="2"/>
      <scheme val="minor"/>
    </font>
    <font>
      <sz val="9"/>
      <name val="Calibri"/>
      <family val="2"/>
      <scheme val="minor"/>
    </font>
    <font>
      <sz val="12"/>
      <color indexed="8"/>
      <name val="Calibri"/>
      <family val="2"/>
      <scheme val="minor"/>
    </font>
    <font>
      <sz val="12"/>
      <name val="Calibri"/>
      <family val="2"/>
      <scheme val="minor"/>
    </font>
    <font>
      <sz val="12"/>
      <color rgb="FFC00000"/>
      <name val="Calibri"/>
      <family val="2"/>
      <scheme val="minor"/>
    </font>
    <font>
      <b/>
      <sz val="12"/>
      <color indexed="8"/>
      <name val="Calibri"/>
      <family val="2"/>
      <scheme val="minor"/>
    </font>
    <font>
      <sz val="11"/>
      <color theme="1"/>
      <name val="Arial"/>
      <family val="2"/>
    </font>
    <font>
      <i/>
      <sz val="8"/>
      <color rgb="FFC00000"/>
      <name val="Calibri"/>
      <family val="2"/>
      <scheme val="minor"/>
    </font>
    <font>
      <b/>
      <sz val="10"/>
      <color theme="0"/>
      <name val="Calibri"/>
      <family val="2"/>
      <scheme val="minor"/>
    </font>
    <font>
      <sz val="8"/>
      <color rgb="FFC00000"/>
      <name val="Calibri"/>
      <family val="2"/>
      <scheme val="minor"/>
    </font>
    <font>
      <sz val="10"/>
      <color rgb="FFFF0000"/>
      <name val="Calibri"/>
      <family val="2"/>
      <scheme val="minor"/>
    </font>
    <font>
      <b/>
      <sz val="9"/>
      <color rgb="FFFFFF00"/>
      <name val="Calibri"/>
      <family val="2"/>
      <scheme val="minor"/>
    </font>
    <font>
      <b/>
      <sz val="11"/>
      <color indexed="8"/>
      <name val="Calibri"/>
      <family val="2"/>
      <scheme val="minor"/>
    </font>
  </fonts>
  <fills count="24">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3"/>
        <bgColor indexed="64"/>
      </patternFill>
    </fill>
    <fill>
      <patternFill patternType="solid">
        <fgColor theme="9" tint="-0.249977111117893"/>
        <bgColor indexed="64"/>
      </patternFill>
    </fill>
    <fill>
      <patternFill patternType="solid">
        <fgColor theme="3"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rgb="FFEDEDED"/>
        <bgColor indexed="64"/>
      </patternFill>
    </fill>
    <fill>
      <patternFill patternType="solid">
        <fgColor rgb="FFFFFFFF"/>
        <bgColor indexed="64"/>
      </patternFill>
    </fill>
    <fill>
      <patternFill patternType="solid">
        <fgColor theme="4" tint="-0.249977111117893"/>
        <bgColor theme="4" tint="0.79998168889431442"/>
      </patternFill>
    </fill>
    <fill>
      <patternFill patternType="solid">
        <fgColor rgb="FFFFFFCC"/>
        <bgColor indexed="64"/>
      </patternFill>
    </fill>
    <fill>
      <patternFill patternType="solid">
        <fgColor rgb="FF7030A0"/>
        <bgColor indexed="64"/>
      </patternFill>
    </fill>
    <fill>
      <patternFill patternType="solid">
        <fgColor rgb="FFC00000"/>
        <bgColor indexed="64"/>
      </patternFill>
    </fill>
    <fill>
      <patternFill patternType="solid">
        <fgColor rgb="FFD2ECB6"/>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C5F0FF"/>
        <bgColor indexed="64"/>
      </patternFill>
    </fill>
    <fill>
      <patternFill patternType="solid">
        <fgColor theme="1"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diagonal/>
    </border>
  </borders>
  <cellStyleXfs count="4">
    <xf numFmtId="0" fontId="0" fillId="0" borderId="0"/>
    <xf numFmtId="164" fontId="15" fillId="0" borderId="0" applyFont="0" applyFill="0" applyBorder="0" applyAlignment="0" applyProtection="0"/>
    <xf numFmtId="0" fontId="5" fillId="0" borderId="0"/>
    <xf numFmtId="0" fontId="1" fillId="0" borderId="0"/>
  </cellStyleXfs>
  <cellXfs count="102">
    <xf numFmtId="0" fontId="0" fillId="0" borderId="0" xfId="0"/>
    <xf numFmtId="0" fontId="0" fillId="2" borderId="0" xfId="0" applyFill="1"/>
    <xf numFmtId="0" fontId="6"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8" fillId="2" borderId="1" xfId="0" applyFont="1" applyFill="1" applyBorder="1" applyAlignment="1">
      <alignment horizontal="left"/>
    </xf>
    <xf numFmtId="0" fontId="9" fillId="0" borderId="2" xfId="0" applyFont="1" applyBorder="1"/>
    <xf numFmtId="0" fontId="9" fillId="0" borderId="3" xfId="0" applyFont="1" applyBorder="1"/>
    <xf numFmtId="0" fontId="10" fillId="6" borderId="1" xfId="0" applyFont="1" applyFill="1" applyBorder="1" applyAlignment="1">
      <alignment horizontal="left" vertical="center" wrapText="1"/>
    </xf>
    <xf numFmtId="0" fontId="9" fillId="0" borderId="1" xfId="0" applyFont="1" applyBorder="1"/>
    <xf numFmtId="0" fontId="7" fillId="0" borderId="0" xfId="0" applyFont="1"/>
    <xf numFmtId="0" fontId="11" fillId="2" borderId="0" xfId="0" applyFont="1" applyFill="1"/>
    <xf numFmtId="0" fontId="7" fillId="5" borderId="1" xfId="0" applyFont="1" applyFill="1" applyBorder="1"/>
    <xf numFmtId="0" fontId="12" fillId="7" borderId="4"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8" fillId="2" borderId="0" xfId="0" applyFont="1" applyFill="1" applyBorder="1" applyAlignment="1">
      <alignment horizontal="left"/>
    </xf>
    <xf numFmtId="14" fontId="8" fillId="2" borderId="1" xfId="0" applyNumberFormat="1" applyFont="1" applyFill="1" applyBorder="1" applyAlignment="1">
      <alignment horizontal="left"/>
    </xf>
    <xf numFmtId="0" fontId="11" fillId="2" borderId="0" xfId="0" applyFont="1" applyFill="1" applyAlignment="1">
      <alignment horizontal="center"/>
    </xf>
    <xf numFmtId="0" fontId="11" fillId="2" borderId="0" xfId="0" applyFont="1" applyFill="1" applyAlignment="1">
      <alignment vertical="center"/>
    </xf>
    <xf numFmtId="0" fontId="14" fillId="12" borderId="1" xfId="0" applyFont="1" applyFill="1" applyBorder="1" applyAlignment="1">
      <alignment horizontal="center" vertical="center" wrapText="1"/>
    </xf>
    <xf numFmtId="0" fontId="14" fillId="12" borderId="1" xfId="0" applyFont="1" applyFill="1" applyBorder="1" applyAlignment="1">
      <alignment horizontal="center" vertical="center"/>
    </xf>
    <xf numFmtId="0" fontId="13" fillId="13" borderId="1" xfId="0" applyFont="1" applyFill="1" applyBorder="1" applyAlignment="1">
      <alignment vertical="center" wrapText="1"/>
    </xf>
    <xf numFmtId="0" fontId="13" fillId="13" borderId="1" xfId="0" applyFont="1" applyFill="1" applyBorder="1" applyAlignment="1">
      <alignment horizontal="center" vertical="center" wrapText="1"/>
    </xf>
    <xf numFmtId="0" fontId="16" fillId="14" borderId="5" xfId="0" applyFont="1" applyFill="1" applyBorder="1" applyAlignment="1">
      <alignment horizontal="center" vertical="center" wrapText="1"/>
    </xf>
    <xf numFmtId="165" fontId="0" fillId="0" borderId="5" xfId="1" applyNumberFormat="1" applyFont="1" applyBorder="1" applyAlignment="1">
      <alignment horizontal="center" vertical="center" wrapText="1"/>
    </xf>
    <xf numFmtId="0" fontId="0" fillId="0" borderId="5" xfId="0" applyFont="1" applyBorder="1" applyAlignment="1">
      <alignment horizontal="justify" vertical="center" wrapText="1"/>
    </xf>
    <xf numFmtId="0" fontId="0" fillId="0" borderId="0" xfId="0" applyFont="1" applyAlignment="1">
      <alignment horizontal="justify" vertical="center" wrapText="1"/>
    </xf>
    <xf numFmtId="0" fontId="5" fillId="0" borderId="0" xfId="0" applyFont="1" applyAlignment="1">
      <alignment horizontal="justify" vertical="center" wrapText="1"/>
    </xf>
    <xf numFmtId="0" fontId="5" fillId="0" borderId="5" xfId="0" applyFont="1" applyBorder="1" applyAlignment="1"/>
    <xf numFmtId="0" fontId="17" fillId="6" borderId="1" xfId="2" applyFont="1" applyFill="1" applyBorder="1" applyAlignment="1">
      <alignment vertical="center" wrapText="1"/>
    </xf>
    <xf numFmtId="0" fontId="18" fillId="2" borderId="1" xfId="2" applyFont="1" applyFill="1" applyBorder="1" applyAlignment="1">
      <alignment vertical="center" wrapText="1"/>
    </xf>
    <xf numFmtId="0" fontId="5" fillId="2" borderId="0" xfId="2" applyFill="1"/>
    <xf numFmtId="0" fontId="18" fillId="2" borderId="0" xfId="2" applyFont="1" applyFill="1" applyBorder="1" applyAlignment="1">
      <alignment vertical="center" wrapText="1"/>
    </xf>
    <xf numFmtId="0" fontId="5" fillId="2" borderId="0" xfId="2" applyFill="1" applyAlignment="1">
      <alignment vertical="center" wrapText="1"/>
    </xf>
    <xf numFmtId="0" fontId="5" fillId="2" borderId="0" xfId="2" applyFill="1" applyBorder="1"/>
    <xf numFmtId="0" fontId="5" fillId="2" borderId="0" xfId="2" applyFill="1" applyBorder="1" applyAlignment="1">
      <alignment vertical="center" wrapText="1"/>
    </xf>
    <xf numFmtId="0" fontId="17" fillId="2" borderId="0" xfId="2" applyFont="1" applyFill="1" applyBorder="1" applyAlignment="1">
      <alignment vertical="center" wrapText="1"/>
    </xf>
    <xf numFmtId="0" fontId="20" fillId="2" borderId="0" xfId="0" applyFont="1" applyFill="1" applyAlignment="1">
      <alignment horizontal="center" vertical="center"/>
    </xf>
    <xf numFmtId="0" fontId="16" fillId="7"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11" fillId="2" borderId="1" xfId="0" applyFont="1" applyFill="1" applyBorder="1" applyAlignment="1">
      <alignment vertical="center" wrapText="1"/>
    </xf>
    <xf numFmtId="0" fontId="11" fillId="2" borderId="0" xfId="0" applyFont="1" applyFill="1" applyAlignment="1">
      <alignment vertical="center" wrapText="1"/>
    </xf>
    <xf numFmtId="0" fontId="14" fillId="12" borderId="1" xfId="0" applyFont="1" applyFill="1" applyBorder="1" applyAlignment="1">
      <alignment horizontal="left" vertical="center"/>
    </xf>
    <xf numFmtId="0" fontId="12" fillId="7" borderId="4" xfId="0" applyFont="1" applyFill="1" applyBorder="1" applyAlignment="1">
      <alignment horizontal="left" vertical="center" wrapText="1"/>
    </xf>
    <xf numFmtId="0" fontId="12" fillId="8" borderId="4" xfId="0" applyFont="1" applyFill="1" applyBorder="1" applyAlignment="1">
      <alignment horizontal="left" vertical="center" wrapText="1"/>
    </xf>
    <xf numFmtId="0" fontId="12" fillId="9" borderId="4" xfId="0" applyFont="1" applyFill="1" applyBorder="1" applyAlignment="1">
      <alignment horizontal="left" vertical="center" wrapText="1"/>
    </xf>
    <xf numFmtId="0" fontId="12" fillId="9" borderId="1" xfId="0" applyFont="1" applyFill="1" applyBorder="1" applyAlignment="1">
      <alignment horizontal="left" vertical="center" wrapText="1"/>
    </xf>
    <xf numFmtId="0" fontId="12" fillId="10" borderId="4" xfId="0" applyFont="1" applyFill="1" applyBorder="1" applyAlignment="1">
      <alignment horizontal="left" vertical="center" wrapText="1"/>
    </xf>
    <xf numFmtId="0" fontId="12" fillId="11" borderId="4" xfId="0" applyFont="1" applyFill="1" applyBorder="1" applyAlignment="1">
      <alignment horizontal="left" vertical="center" wrapText="1"/>
    </xf>
    <xf numFmtId="0" fontId="11" fillId="2" borderId="0" xfId="0" applyFont="1" applyFill="1" applyAlignment="1">
      <alignment horizontal="left"/>
    </xf>
    <xf numFmtId="0" fontId="4" fillId="2" borderId="1" xfId="2" applyFont="1" applyFill="1" applyBorder="1" applyAlignment="1">
      <alignment vertical="center" wrapText="1"/>
    </xf>
    <xf numFmtId="0" fontId="11" fillId="2" borderId="1" xfId="0" applyFont="1" applyFill="1" applyBorder="1" applyAlignment="1">
      <alignment horizontal="center" vertical="center"/>
    </xf>
    <xf numFmtId="0" fontId="13" fillId="13" borderId="1" xfId="2"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0" xfId="0" applyFont="1" applyFill="1" applyAlignment="1">
      <alignment horizontal="center" wrapText="1"/>
    </xf>
    <xf numFmtId="0" fontId="3" fillId="2" borderId="1" xfId="2" applyFont="1" applyFill="1" applyBorder="1" applyAlignment="1">
      <alignment horizontal="left" vertical="center" wrapText="1" indent="2"/>
    </xf>
    <xf numFmtId="0" fontId="2" fillId="2" borderId="1" xfId="2" applyFont="1" applyFill="1" applyBorder="1" applyAlignment="1">
      <alignment vertical="center" wrapText="1"/>
    </xf>
    <xf numFmtId="166" fontId="11" fillId="2" borderId="1" xfId="0" applyNumberFormat="1" applyFont="1" applyFill="1" applyBorder="1" applyAlignment="1">
      <alignment vertical="center" wrapText="1"/>
    </xf>
    <xf numFmtId="3" fontId="11" fillId="2" borderId="0" xfId="0" applyNumberFormat="1" applyFont="1" applyFill="1" applyAlignment="1">
      <alignment vertical="center"/>
    </xf>
    <xf numFmtId="3" fontId="11" fillId="2" borderId="1" xfId="0" applyNumberFormat="1" applyFont="1" applyFill="1" applyBorder="1" applyAlignment="1">
      <alignment vertical="center" wrapText="1"/>
    </xf>
    <xf numFmtId="14" fontId="11" fillId="15" borderId="1" xfId="0" applyNumberFormat="1" applyFont="1" applyFill="1" applyBorder="1" applyAlignment="1">
      <alignment vertical="center" wrapText="1"/>
    </xf>
    <xf numFmtId="0" fontId="11" fillId="15" borderId="1" xfId="0" applyFont="1" applyFill="1" applyBorder="1" applyAlignment="1">
      <alignment vertical="center" wrapText="1"/>
    </xf>
    <xf numFmtId="14" fontId="11" fillId="15" borderId="1" xfId="0" applyNumberFormat="1" applyFont="1" applyFill="1" applyBorder="1" applyAlignment="1">
      <alignment horizontal="center" vertical="center" wrapText="1"/>
    </xf>
    <xf numFmtId="3" fontId="16" fillId="16" borderId="1" xfId="3" applyNumberFormat="1" applyFont="1" applyFill="1" applyBorder="1" applyAlignment="1">
      <alignment horizontal="center" vertical="center" wrapText="1"/>
    </xf>
    <xf numFmtId="0" fontId="16" fillId="10" borderId="1" xfId="3" applyFont="1" applyFill="1" applyBorder="1" applyAlignment="1">
      <alignment horizontal="center" vertical="center" wrapText="1"/>
    </xf>
    <xf numFmtId="0" fontId="16" fillId="17" borderId="1" xfId="0" applyFont="1" applyFill="1" applyBorder="1" applyAlignment="1">
      <alignment horizontal="center" vertical="center" wrapText="1"/>
    </xf>
    <xf numFmtId="0" fontId="16" fillId="7" borderId="1" xfId="3" applyFont="1" applyFill="1" applyBorder="1" applyAlignment="1">
      <alignment horizontal="center" vertical="center" wrapText="1"/>
    </xf>
    <xf numFmtId="0" fontId="23" fillId="0" borderId="0" xfId="3" applyFont="1" applyFill="1" applyAlignment="1">
      <alignment horizontal="center"/>
    </xf>
    <xf numFmtId="0" fontId="22" fillId="0" borderId="0" xfId="0" applyFont="1" applyFill="1" applyAlignment="1"/>
    <xf numFmtId="0" fontId="22" fillId="0" borderId="0" xfId="0" applyFont="1" applyAlignment="1"/>
    <xf numFmtId="0" fontId="22" fillId="0" borderId="0" xfId="0" applyFont="1" applyFill="1" applyBorder="1" applyAlignment="1"/>
    <xf numFmtId="0" fontId="25" fillId="0" borderId="0" xfId="0" applyFont="1" applyFill="1" applyAlignment="1"/>
    <xf numFmtId="0" fontId="11" fillId="15" borderId="1" xfId="0" applyFont="1" applyFill="1" applyBorder="1" applyAlignment="1">
      <alignment horizontal="center" vertical="center" wrapText="1"/>
    </xf>
    <xf numFmtId="0" fontId="26" fillId="13" borderId="0" xfId="0" quotePrefix="1" applyFont="1" applyFill="1" applyBorder="1" applyAlignment="1">
      <alignment horizontal="left"/>
    </xf>
    <xf numFmtId="167" fontId="22" fillId="0" borderId="0" xfId="0" applyNumberFormat="1" applyFont="1" applyAlignment="1"/>
    <xf numFmtId="0" fontId="23" fillId="0" borderId="0" xfId="3" applyFont="1" applyFill="1" applyAlignment="1"/>
    <xf numFmtId="0" fontId="22" fillId="19" borderId="0" xfId="0" applyFont="1" applyFill="1" applyAlignment="1"/>
    <xf numFmtId="0" fontId="21" fillId="21" borderId="6" xfId="0" applyFont="1" applyFill="1" applyBorder="1" applyAlignment="1">
      <alignment horizontal="center" vertical="center"/>
    </xf>
    <xf numFmtId="0" fontId="25" fillId="20" borderId="0" xfId="0" applyFont="1" applyFill="1" applyAlignment="1"/>
    <xf numFmtId="0" fontId="24" fillId="18" borderId="0" xfId="3" applyFont="1" applyFill="1" applyAlignment="1"/>
    <xf numFmtId="0" fontId="27" fillId="22" borderId="1" xfId="0" applyFont="1" applyFill="1" applyBorder="1" applyAlignment="1">
      <alignment vertical="center" wrapText="1"/>
    </xf>
    <xf numFmtId="14" fontId="27" fillId="22" borderId="1" xfId="0" applyNumberFormat="1" applyFont="1" applyFill="1" applyBorder="1" applyAlignment="1">
      <alignment vertical="center" wrapText="1"/>
    </xf>
    <xf numFmtId="14" fontId="11" fillId="0" borderId="1" xfId="0" applyNumberFormat="1" applyFont="1" applyFill="1" applyBorder="1" applyAlignment="1">
      <alignment vertical="center" wrapText="1"/>
    </xf>
    <xf numFmtId="168" fontId="11" fillId="2" borderId="1" xfId="0" applyNumberFormat="1" applyFont="1" applyFill="1" applyBorder="1" applyAlignment="1">
      <alignment horizontal="center" vertical="center" wrapText="1"/>
    </xf>
    <xf numFmtId="168" fontId="11" fillId="2" borderId="0" xfId="0" applyNumberFormat="1" applyFont="1" applyFill="1"/>
    <xf numFmtId="0" fontId="28" fillId="23" borderId="1" xfId="3" applyFont="1" applyFill="1" applyBorder="1" applyAlignment="1">
      <alignment horizontal="center" vertical="center" wrapText="1"/>
    </xf>
    <xf numFmtId="0" fontId="28" fillId="23" borderId="1" xfId="0" applyFont="1" applyFill="1" applyBorder="1" applyAlignment="1">
      <alignment horizontal="center" vertical="center" wrapText="1"/>
    </xf>
    <xf numFmtId="0" fontId="16" fillId="17" borderId="1" xfId="3" applyFont="1" applyFill="1" applyBorder="1" applyAlignment="1">
      <alignment horizontal="center" vertical="center" wrapText="1"/>
    </xf>
    <xf numFmtId="14" fontId="27" fillId="22" borderId="1" xfId="0" applyNumberFormat="1" applyFont="1" applyFill="1" applyBorder="1" applyAlignment="1">
      <alignment horizontal="center" vertical="center" wrapText="1"/>
    </xf>
    <xf numFmtId="3" fontId="29" fillId="22" borderId="1" xfId="0" applyNumberFormat="1" applyFont="1" applyFill="1" applyBorder="1" applyAlignment="1">
      <alignment vertical="center" wrapText="1"/>
    </xf>
    <xf numFmtId="168" fontId="28" fillId="23" borderId="1" xfId="0" applyNumberFormat="1" applyFont="1" applyFill="1" applyBorder="1" applyAlignment="1">
      <alignment horizontal="center" vertical="center" wrapText="1"/>
    </xf>
    <xf numFmtId="14" fontId="30" fillId="15" borderId="1" xfId="0" applyNumberFormat="1" applyFont="1" applyFill="1" applyBorder="1" applyAlignment="1">
      <alignment horizontal="left"/>
    </xf>
    <xf numFmtId="0" fontId="30" fillId="15" borderId="1" xfId="0" applyFont="1" applyFill="1" applyBorder="1" applyAlignment="1">
      <alignment horizontal="left"/>
    </xf>
    <xf numFmtId="14" fontId="8" fillId="22" borderId="1" xfId="0" applyNumberFormat="1" applyFont="1" applyFill="1" applyBorder="1" applyAlignment="1">
      <alignment horizontal="left"/>
    </xf>
    <xf numFmtId="0" fontId="8" fillId="22" borderId="1" xfId="0" applyFont="1" applyFill="1" applyBorder="1" applyAlignment="1">
      <alignment horizontal="left"/>
    </xf>
    <xf numFmtId="3" fontId="31" fillId="16" borderId="1" xfId="3" applyNumberFormat="1" applyFont="1" applyFill="1" applyBorder="1" applyAlignment="1">
      <alignment horizontal="center" vertical="center" wrapText="1"/>
    </xf>
    <xf numFmtId="14" fontId="11" fillId="0" borderId="1" xfId="0" quotePrefix="1" applyNumberFormat="1" applyFont="1" applyFill="1" applyBorder="1" applyAlignment="1">
      <alignment vertical="center" wrapText="1"/>
    </xf>
    <xf numFmtId="0" fontId="32" fillId="2" borderId="0" xfId="0" applyFont="1" applyFill="1" applyAlignment="1">
      <alignment horizontal="center"/>
    </xf>
    <xf numFmtId="0" fontId="12" fillId="7" borderId="1" xfId="0" applyFont="1" applyFill="1" applyBorder="1" applyAlignment="1">
      <alignment horizontal="center" vertical="center"/>
    </xf>
    <xf numFmtId="0" fontId="12" fillId="8" borderId="1" xfId="0" applyFont="1" applyFill="1" applyBorder="1" applyAlignment="1">
      <alignment horizontal="center" vertical="center"/>
    </xf>
    <xf numFmtId="0" fontId="12" fillId="9" borderId="1" xfId="0" applyFont="1" applyFill="1" applyBorder="1" applyAlignment="1">
      <alignment horizontal="center" vertical="center" wrapText="1"/>
    </xf>
    <xf numFmtId="0" fontId="12" fillId="10" borderId="1" xfId="0" applyFont="1" applyFill="1" applyBorder="1" applyAlignment="1">
      <alignment horizontal="center" vertical="center"/>
    </xf>
    <xf numFmtId="0" fontId="12" fillId="11" borderId="1" xfId="0" applyFont="1" applyFill="1" applyBorder="1" applyAlignment="1">
      <alignment horizontal="center" vertical="center"/>
    </xf>
  </cellXfs>
  <cellStyles count="4">
    <cellStyle name="Millares" xfId="1" builtinId="3"/>
    <cellStyle name="Normal" xfId="0" builtinId="0"/>
    <cellStyle name="Normal 2" xfId="2"/>
    <cellStyle name="Normal 2 2" xfId="3"/>
  </cellStyles>
  <dxfs count="0"/>
  <tableStyles count="0" defaultTableStyle="TableStyleMedium2" defaultPivotStyle="PivotStyleLight16"/>
  <colors>
    <mruColors>
      <color rgb="FFC5F0FF"/>
      <color rgb="FFFFFFCC"/>
      <color rgb="FFAFFAFF"/>
      <color rgb="FFA7E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espinozac\Desktop\FichaSegARCC_0511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Indicaciones"/>
      <sheetName val="Diccionario"/>
      <sheetName val="LISTA_NIVEL1"/>
      <sheetName val="LISTA_NIVEL_2_3"/>
      <sheetName val="INVERSIONES"/>
      <sheetName val="Hoja2"/>
      <sheetName val="Hoja1"/>
      <sheetName val="Hoja1 (2)"/>
      <sheetName val="Lista desplegableGeneral"/>
    </sheetNames>
    <sheetDataSet>
      <sheetData sheetId="0"/>
      <sheetData sheetId="1"/>
      <sheetData sheetId="2"/>
      <sheetData sheetId="3">
        <row r="21">
          <cell r="A21" t="str">
            <v>1. GOBIERNO NACIONAL</v>
          </cell>
          <cell r="B21" t="str">
            <v>2. GOBIERNOS REGIONALES</v>
          </cell>
          <cell r="C21" t="str">
            <v>3. GOBIERNOS LOCALES</v>
          </cell>
        </row>
        <row r="22">
          <cell r="A22" t="str">
            <v>_1._GOBIERNO_NACI_F12</v>
          </cell>
          <cell r="B22" t="str">
            <v>_2._GOBIERNOS_REGIONALES_F12</v>
          </cell>
          <cell r="C22" t="str">
            <v>_2._GOBIERNOS_LOCALES_F12</v>
          </cell>
        </row>
        <row r="23">
          <cell r="A23" t="str">
            <v>10. EDUCACION</v>
          </cell>
          <cell r="B23" t="str">
            <v>99. GOBIERNOS REGIONALES</v>
          </cell>
          <cell r="C23" t="str">
            <v>02. ANCASH</v>
          </cell>
        </row>
        <row r="24">
          <cell r="A24" t="str">
            <v>11. SALUD</v>
          </cell>
          <cell r="C24" t="str">
            <v>04. AREQUIPA</v>
          </cell>
        </row>
        <row r="25">
          <cell r="A25" t="str">
            <v>13. AGRICULTURA</v>
          </cell>
          <cell r="C25" t="str">
            <v>05. AYACUCHO</v>
          </cell>
        </row>
        <row r="26">
          <cell r="A26" t="str">
            <v>19. CONTRALORIA GENERAL</v>
          </cell>
          <cell r="C26" t="str">
            <v>06. CAJAMARCA</v>
          </cell>
        </row>
        <row r="27">
          <cell r="A27" t="str">
            <v>36. TRANSPORTES Y COMUNICACIONES</v>
          </cell>
          <cell r="C27" t="str">
            <v>09. HUANCAVELICA</v>
          </cell>
        </row>
        <row r="28">
          <cell r="A28" t="str">
            <v>37. VIVIENDA CONSTRUCCION Y SANEAMIENTO</v>
          </cell>
          <cell r="C28" t="str">
            <v>11. ICA</v>
          </cell>
        </row>
        <row r="29">
          <cell r="C29" t="str">
            <v>13. LA LIBERTAD</v>
          </cell>
        </row>
        <row r="30">
          <cell r="C30" t="str">
            <v>14. LAMBAYEQUE</v>
          </cell>
        </row>
        <row r="31">
          <cell r="C31" t="str">
            <v>15. LIMA</v>
          </cell>
        </row>
        <row r="32">
          <cell r="C32" t="str">
            <v>16. UCAYALI</v>
          </cell>
        </row>
        <row r="33">
          <cell r="C33" t="str">
            <v>20. PIURA</v>
          </cell>
        </row>
      </sheetData>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6"/>
  <sheetViews>
    <sheetView tabSelected="1" view="pageBreakPreview" topLeftCell="P1" zoomScale="145" zoomScaleNormal="190" zoomScaleSheetLayoutView="145" workbookViewId="0">
      <pane ySplit="3" topLeftCell="A4" activePane="bottomLeft" state="frozen"/>
      <selection pane="bottomLeft" activeCell="R4" sqref="R4"/>
    </sheetView>
  </sheetViews>
  <sheetFormatPr baseColWidth="10" defaultColWidth="11.42578125" defaultRowHeight="12" outlineLevelCol="1" x14ac:dyDescent="0.2"/>
  <cols>
    <col min="1" max="1" width="5.28515625" style="83" hidden="1" customWidth="1"/>
    <col min="2" max="2" width="10.5703125" style="10" hidden="1" customWidth="1"/>
    <col min="3" max="3" width="7.42578125" style="10" hidden="1" customWidth="1"/>
    <col min="4" max="4" width="10.85546875" style="10" hidden="1" customWidth="1"/>
    <col min="5" max="5" width="32" style="10" hidden="1" customWidth="1"/>
    <col min="6" max="6" width="29.85546875" style="10" hidden="1" customWidth="1"/>
    <col min="7" max="7" width="10.42578125" style="10" customWidth="1"/>
    <col min="8" max="8" width="16.42578125" style="10" customWidth="1"/>
    <col min="9" max="9" width="10.7109375" style="10" hidden="1" customWidth="1"/>
    <col min="10" max="10" width="10.7109375" style="10" customWidth="1"/>
    <col min="11" max="11" width="19.85546875" style="10" customWidth="1"/>
    <col min="12" max="12" width="10.7109375" style="10" hidden="1" customWidth="1"/>
    <col min="13" max="13" width="33.7109375" style="10" hidden="1" customWidth="1"/>
    <col min="14" max="14" width="26.42578125" style="10" customWidth="1"/>
    <col min="15" max="15" width="20.42578125" style="10" customWidth="1"/>
    <col min="16" max="16" width="25.5703125" style="10" customWidth="1"/>
    <col min="17" max="17" width="19" style="10" customWidth="1"/>
    <col min="18" max="18" width="41.28515625" style="10" customWidth="1"/>
    <col min="19" max="19" width="14.7109375" style="10" customWidth="1"/>
    <col min="20" max="20" width="18.7109375" style="10" customWidth="1"/>
    <col min="21" max="22" width="14.7109375" style="10" customWidth="1"/>
    <col min="23" max="23" width="12.5703125" style="10" bestFit="1" customWidth="1"/>
    <col min="24" max="25" width="9.42578125" style="10" customWidth="1"/>
    <col min="26" max="26" width="14.28515625" style="10" customWidth="1"/>
    <col min="27" max="27" width="12.140625" style="10" hidden="1" customWidth="1"/>
    <col min="28" max="28" width="16.5703125" style="10" hidden="1" customWidth="1"/>
    <col min="29" max="29" width="11" style="10" customWidth="1"/>
    <col min="30" max="30" width="14.7109375" style="10" customWidth="1"/>
    <col min="31" max="31" width="6" style="16" hidden="1" customWidth="1"/>
    <col min="32" max="32" width="11.5703125" style="57" customWidth="1"/>
    <col min="33" max="33" width="15.42578125" style="57" customWidth="1"/>
    <col min="34" max="34" width="8.7109375" style="57" customWidth="1"/>
    <col min="35" max="44" width="8.7109375" style="57" bestFit="1" customWidth="1" outlineLevel="1"/>
    <col min="45" max="45" width="11.28515625" style="57" customWidth="1"/>
    <col min="46" max="16384" width="11.42578125" style="10"/>
  </cols>
  <sheetData>
    <row r="1" spans="1:45" ht="15" x14ac:dyDescent="0.25">
      <c r="G1" s="96" t="s">
        <v>5190</v>
      </c>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c r="AR1" s="96"/>
      <c r="AS1" s="96"/>
    </row>
    <row r="3" spans="1:45" s="36" customFormat="1" ht="72" x14ac:dyDescent="0.25">
      <c r="A3" s="89" t="s">
        <v>3866</v>
      </c>
      <c r="B3" s="84" t="s">
        <v>3802</v>
      </c>
      <c r="C3" s="84" t="s">
        <v>3940</v>
      </c>
      <c r="D3" s="84" t="s">
        <v>3939</v>
      </c>
      <c r="E3" s="84" t="s">
        <v>3938</v>
      </c>
      <c r="F3" s="84" t="s">
        <v>3936</v>
      </c>
      <c r="G3" s="85" t="s">
        <v>3937</v>
      </c>
      <c r="H3" s="86" t="s">
        <v>3933</v>
      </c>
      <c r="I3" s="64" t="s">
        <v>3932</v>
      </c>
      <c r="J3" s="86" t="s">
        <v>3931</v>
      </c>
      <c r="K3" s="86" t="s">
        <v>3930</v>
      </c>
      <c r="L3" s="86" t="s">
        <v>3929</v>
      </c>
      <c r="M3" s="86" t="s">
        <v>3928</v>
      </c>
      <c r="N3" s="63" t="s">
        <v>5156</v>
      </c>
      <c r="O3" s="63" t="s">
        <v>3927</v>
      </c>
      <c r="P3" s="63" t="s">
        <v>3924</v>
      </c>
      <c r="Q3" s="63" t="s">
        <v>3925</v>
      </c>
      <c r="R3" s="63" t="s">
        <v>3922</v>
      </c>
      <c r="S3" s="63" t="s">
        <v>3926</v>
      </c>
      <c r="T3" s="63" t="s">
        <v>3923</v>
      </c>
      <c r="U3" s="63" t="s">
        <v>5159</v>
      </c>
      <c r="V3" s="63" t="s">
        <v>5158</v>
      </c>
      <c r="W3" s="63" t="s">
        <v>5183</v>
      </c>
      <c r="X3" s="63" t="s">
        <v>5157</v>
      </c>
      <c r="Y3" s="63" t="s">
        <v>5178</v>
      </c>
      <c r="Z3" s="65" t="s">
        <v>2</v>
      </c>
      <c r="AA3" s="37" t="s">
        <v>13</v>
      </c>
      <c r="AB3" s="65" t="s">
        <v>14</v>
      </c>
      <c r="AC3" s="37" t="s">
        <v>3935</v>
      </c>
      <c r="AD3" s="65" t="s">
        <v>3934</v>
      </c>
      <c r="AE3" s="65" t="s">
        <v>5155</v>
      </c>
      <c r="AF3" s="94" t="s">
        <v>5180</v>
      </c>
      <c r="AG3" s="62" t="s">
        <v>5179</v>
      </c>
      <c r="AH3" s="94" t="s">
        <v>5181</v>
      </c>
      <c r="AI3" s="62" t="s">
        <v>5161</v>
      </c>
      <c r="AJ3" s="62" t="s">
        <v>5162</v>
      </c>
      <c r="AK3" s="62" t="s">
        <v>5163</v>
      </c>
      <c r="AL3" s="62" t="s">
        <v>5164</v>
      </c>
      <c r="AM3" s="62" t="s">
        <v>5165</v>
      </c>
      <c r="AN3" s="62" t="s">
        <v>5166</v>
      </c>
      <c r="AO3" s="62" t="s">
        <v>5167</v>
      </c>
      <c r="AP3" s="62" t="s">
        <v>5168</v>
      </c>
      <c r="AQ3" s="62" t="s">
        <v>5169</v>
      </c>
      <c r="AR3" s="62" t="s">
        <v>5170</v>
      </c>
      <c r="AS3" s="62" t="s">
        <v>5160</v>
      </c>
    </row>
    <row r="4" spans="1:45" s="40" customFormat="1" ht="48" x14ac:dyDescent="0.25">
      <c r="A4" s="82"/>
      <c r="B4" s="79" t="str">
        <f>IFERROR(VLOOKUP(G4,'  '!$O$1:$U$13,6,FALSE),"")</f>
        <v>1. GOBIERNO NACIONAL</v>
      </c>
      <c r="C4" s="79" t="str">
        <f>IFERROR(VLOOKUP(G4,'  '!$O$1:$U$13,5,FALSE)," ")</f>
        <v>26. DEFENSA</v>
      </c>
      <c r="D4" s="79" t="str">
        <f>IFERROR(VLOOKUP(G4,'  '!$O$1:$U$13,3,FALSE)," ")</f>
        <v>M. DEFENSA</v>
      </c>
      <c r="E4" s="80" t="str">
        <f>IFERROR(VLOOKUP(G4,'  '!$O$1:$U$13,4,FALSE)," ")</f>
        <v>026. M. DE DEFENSA</v>
      </c>
      <c r="F4" s="80" t="str">
        <f>IFERROR(VLOOKUP(G4,'  '!$O$1:$U$13,2,FALSE)," ")</f>
        <v>001. ADMINISTRACION GENERAL</v>
      </c>
      <c r="G4" s="60" t="s">
        <v>3921</v>
      </c>
      <c r="H4" s="59" t="s">
        <v>3919</v>
      </c>
      <c r="I4" s="80" t="str">
        <f>IFERROR(IF(MID(J4,1,1)="2","2. PROYECTOS",IF(MID(J4,1,2)="30","3. PRODUCTOS",IF(MID(J4,1,2)="39","SIN PRODUCTO"," ")))," ")</f>
        <v>SIN PRODUCTO</v>
      </c>
      <c r="J4" s="60">
        <v>3999999</v>
      </c>
      <c r="K4" s="80" t="str">
        <f>IFERROR(VLOOKUP(J4,'  '!$G:$H,2,FALSE)," ")</f>
        <v>3999999: SIN PRODUCTO</v>
      </c>
      <c r="L4" s="60"/>
      <c r="M4" s="80" t="str">
        <f>IFERROR(VLOOKUP(L4,'  '!$K:$L,2,FALSE)," ")</f>
        <v xml:space="preserve"> </v>
      </c>
      <c r="N4" s="81" t="s">
        <v>5176</v>
      </c>
      <c r="O4" s="71" t="s">
        <v>3836</v>
      </c>
      <c r="P4" s="60" t="s">
        <v>3848</v>
      </c>
      <c r="Q4" s="60" t="s">
        <v>3818</v>
      </c>
      <c r="R4" s="60" t="s">
        <v>3766</v>
      </c>
      <c r="S4" s="95" t="s">
        <v>5058</v>
      </c>
      <c r="T4" s="81" t="s">
        <v>5177</v>
      </c>
      <c r="U4" s="81"/>
      <c r="V4" s="81"/>
      <c r="W4" s="56">
        <v>2400000</v>
      </c>
      <c r="X4" s="52"/>
      <c r="Y4" s="52"/>
      <c r="Z4" s="59" t="s">
        <v>6</v>
      </c>
      <c r="AA4" s="80" t="str">
        <f>IFERROR(VLOOKUP(AC4,'  '!$A:$E,5,FALSE)," ")</f>
        <v>5. GASTOS CORRIENTES</v>
      </c>
      <c r="AB4" s="80" t="str">
        <f>IFERROR(VLOOKUP(AC4,'  '!$A:$E,4,FALSE)," ")</f>
        <v>3. BIENES Y SERVICIOS</v>
      </c>
      <c r="AC4" s="61" t="s">
        <v>4856</v>
      </c>
      <c r="AD4" s="80" t="str">
        <f>IFERROR(VLOOKUP(AC4,'  '!$A:$E,2,FALSE)," ")</f>
        <v>SERVICIOS DE LIMPIEZA E HIGIENE</v>
      </c>
      <c r="AE4" s="87" t="str">
        <f>IFERROR(VLOOKUP(AC4,'  '!$A:$E,3,FALSE)," ")</f>
        <v>L</v>
      </c>
      <c r="AF4" s="58"/>
      <c r="AG4" s="58"/>
      <c r="AH4" s="58"/>
      <c r="AI4" s="58"/>
      <c r="AJ4" s="58"/>
      <c r="AK4" s="58"/>
      <c r="AL4" s="58"/>
      <c r="AM4" s="58"/>
      <c r="AN4" s="58"/>
      <c r="AO4" s="58"/>
      <c r="AP4" s="58"/>
      <c r="AQ4" s="58"/>
      <c r="AR4" s="58"/>
      <c r="AS4" s="88">
        <f>SUM(AI4:AR4)</f>
        <v>0</v>
      </c>
    </row>
    <row r="5" spans="1:45" s="40" customFormat="1" ht="48" x14ac:dyDescent="0.25">
      <c r="A5" s="82"/>
      <c r="B5" s="79" t="str">
        <f>IFERROR(VLOOKUP(G5,'  '!$O$1:$U$13,6,FALSE),"")</f>
        <v>1. GOBIERNO NACIONAL</v>
      </c>
      <c r="C5" s="79" t="str">
        <f>IFERROR(VLOOKUP(G5,'  '!$O$1:$U$13,5,FALSE)," ")</f>
        <v>26. DEFENSA</v>
      </c>
      <c r="D5" s="79" t="str">
        <f>IFERROR(VLOOKUP(G5,'  '!$O$1:$U$13,3,FALSE)," ")</f>
        <v>M. DEFENSA</v>
      </c>
      <c r="E5" s="80" t="str">
        <f>IFERROR(VLOOKUP(G5,'  '!$O$1:$U$13,4,FALSE)," ")</f>
        <v>026. M. DE DEFENSA</v>
      </c>
      <c r="F5" s="80" t="str">
        <f>IFERROR(VLOOKUP(G5,'  '!$O$1:$U$13,2,FALSE)," ")</f>
        <v>001. ADMINISTRACION GENERAL</v>
      </c>
      <c r="G5" s="60" t="s">
        <v>3921</v>
      </c>
      <c r="H5" s="59" t="s">
        <v>3919</v>
      </c>
      <c r="I5" s="80" t="str">
        <f>IFERROR(IF(MID(J5,1,1)="2","2. PROYECTOS",IF(MID(J5,1,2)="30","3. PRODUCTOS",IF(MID(J5,1,2)="39","SIN PRODUCTO"," ")))," ")</f>
        <v>SIN PRODUCTO</v>
      </c>
      <c r="J5" s="60">
        <v>3999999</v>
      </c>
      <c r="K5" s="80" t="str">
        <f>IFERROR(VLOOKUP(J5,'  '!$G:$H,2,FALSE)," ")</f>
        <v>3999999: SIN PRODUCTO</v>
      </c>
      <c r="L5" s="60"/>
      <c r="M5" s="80" t="str">
        <f>IFERROR(VLOOKUP(L5,'  '!$K:$L,2,FALSE)," ")</f>
        <v xml:space="preserve"> </v>
      </c>
      <c r="N5" s="81" t="s">
        <v>5191</v>
      </c>
      <c r="O5" s="71" t="s">
        <v>3837</v>
      </c>
      <c r="P5" s="60" t="s">
        <v>3858</v>
      </c>
      <c r="Q5" s="60" t="s">
        <v>5175</v>
      </c>
      <c r="R5" s="60" t="s">
        <v>5173</v>
      </c>
      <c r="S5" s="95" t="s">
        <v>5058</v>
      </c>
      <c r="T5" s="81"/>
      <c r="U5" s="81"/>
      <c r="V5" s="81"/>
      <c r="W5" s="56"/>
      <c r="X5" s="52"/>
      <c r="Y5" s="52"/>
      <c r="Z5" s="59" t="s">
        <v>6</v>
      </c>
      <c r="AA5" s="80" t="str">
        <f>IFERROR(VLOOKUP(AC5,'  '!$A:$E,5,FALSE)," ")</f>
        <v>5. GASTOS CORRIENTES</v>
      </c>
      <c r="AB5" s="80" t="str">
        <f>IFERROR(VLOOKUP(AC5,'  '!$A:$E,4,FALSE)," ")</f>
        <v>3. BIENES Y SERVICIOS</v>
      </c>
      <c r="AC5" s="61" t="s">
        <v>5029</v>
      </c>
      <c r="AD5" s="80" t="str">
        <f>IFERROR(VLOOKUP(AC5,'  '!$A:$E,2,FALSE)," ")</f>
        <v>TEXTILES Y ACABADOS TEXTILES</v>
      </c>
      <c r="AE5" s="87" t="str">
        <f>IFERROR(VLOOKUP(AC5,'  '!$A:$E,3,FALSE)," ")</f>
        <v>L</v>
      </c>
      <c r="AF5" s="58"/>
      <c r="AG5" s="58"/>
      <c r="AH5" s="58"/>
      <c r="AI5" s="58"/>
      <c r="AJ5" s="58"/>
      <c r="AK5" s="58"/>
      <c r="AL5" s="58"/>
      <c r="AM5" s="58"/>
      <c r="AN5" s="58"/>
      <c r="AO5" s="58"/>
      <c r="AP5" s="58"/>
      <c r="AQ5" s="58"/>
      <c r="AR5" s="58"/>
      <c r="AS5" s="88">
        <f t="shared" ref="AS5:AS6" si="0">SUM(AI5:AR5)</f>
        <v>0</v>
      </c>
    </row>
    <row r="6" spans="1:45" s="40" customFormat="1" ht="48" x14ac:dyDescent="0.25">
      <c r="A6" s="82"/>
      <c r="B6" s="79" t="str">
        <f>IFERROR(VLOOKUP(G6,'  '!$O$1:$U$13,6,FALSE),"")</f>
        <v>1. GOBIERNO NACIONAL</v>
      </c>
      <c r="C6" s="79" t="str">
        <f>IFERROR(VLOOKUP(G6,'  '!$O$1:$U$13,5,FALSE)," ")</f>
        <v>26. DEFENSA</v>
      </c>
      <c r="D6" s="79" t="str">
        <f>IFERROR(VLOOKUP(G6,'  '!$O$1:$U$13,3,FALSE)," ")</f>
        <v>M. DEFENSA</v>
      </c>
      <c r="E6" s="80" t="str">
        <f>IFERROR(VLOOKUP(G6,'  '!$O$1:$U$13,4,FALSE)," ")</f>
        <v>026. M. DE DEFENSA</v>
      </c>
      <c r="F6" s="80" t="str">
        <f>IFERROR(VLOOKUP(G6,'  '!$O$1:$U$13,2,FALSE)," ")</f>
        <v>001. ADMINISTRACION GENERAL</v>
      </c>
      <c r="G6" s="60" t="s">
        <v>3921</v>
      </c>
      <c r="H6" s="59" t="s">
        <v>3919</v>
      </c>
      <c r="I6" s="80" t="str">
        <f>IFERROR(IF(MID(J6,1,1)="2","2. PROYECTOS",IF(MID(J6,1,2)="30","3. PRODUCTOS",IF(MID(J6,1,2)="39","SIN PRODUCTO"," ")))," ")</f>
        <v>SIN PRODUCTO</v>
      </c>
      <c r="J6" s="60">
        <v>3999999</v>
      </c>
      <c r="K6" s="80" t="str">
        <f>IFERROR(VLOOKUP(J6,'  '!$G:$H,2,FALSE)," ")</f>
        <v>3999999: SIN PRODUCTO</v>
      </c>
      <c r="L6" s="60"/>
      <c r="M6" s="80" t="str">
        <f>IFERROR(VLOOKUP(L6,'  '!$K:$L,2,FALSE)," ")</f>
        <v xml:space="preserve"> </v>
      </c>
      <c r="N6" s="81" t="s">
        <v>5189</v>
      </c>
      <c r="O6" s="71" t="s">
        <v>4257</v>
      </c>
      <c r="P6" s="60" t="s">
        <v>5172</v>
      </c>
      <c r="Q6" s="60" t="s">
        <v>5174</v>
      </c>
      <c r="R6" s="60" t="s">
        <v>5186</v>
      </c>
      <c r="S6" s="95" t="s">
        <v>5058</v>
      </c>
      <c r="T6" s="81"/>
      <c r="U6" s="81"/>
      <c r="V6" s="81"/>
      <c r="W6" s="56"/>
      <c r="X6" s="52"/>
      <c r="Y6" s="52"/>
      <c r="Z6" s="59" t="s">
        <v>7</v>
      </c>
      <c r="AA6" s="80" t="str">
        <f>IFERROR(VLOOKUP(AC6,'  '!$A:$E,5,FALSE)," ")</f>
        <v>5. GASTOS CORRIENTES</v>
      </c>
      <c r="AB6" s="80" t="str">
        <f>IFERROR(VLOOKUP(AC6,'  '!$A:$E,4,FALSE)," ")</f>
        <v>3. BIENES Y SERVICIOS</v>
      </c>
      <c r="AC6" s="61" t="s">
        <v>5016</v>
      </c>
      <c r="AD6" s="80" t="str">
        <f>IFERROR(VLOOKUP(AC6,'  '!$A:$E,2,FALSE)," ")</f>
        <v>GASES</v>
      </c>
      <c r="AE6" s="87" t="str">
        <f>IFERROR(VLOOKUP(AC6,'  '!$A:$E,3,FALSE)," ")</f>
        <v>R</v>
      </c>
      <c r="AF6" s="58"/>
      <c r="AG6" s="58"/>
      <c r="AH6" s="58"/>
      <c r="AI6" s="58"/>
      <c r="AJ6" s="58"/>
      <c r="AK6" s="58"/>
      <c r="AL6" s="58"/>
      <c r="AM6" s="58"/>
      <c r="AN6" s="58"/>
      <c r="AO6" s="58"/>
      <c r="AP6" s="58"/>
      <c r="AQ6" s="58"/>
      <c r="AR6" s="58"/>
      <c r="AS6" s="88">
        <f t="shared" si="0"/>
        <v>0</v>
      </c>
    </row>
  </sheetData>
  <dataConsolidate/>
  <mergeCells count="1">
    <mergeCell ref="G1:AS1"/>
  </mergeCells>
  <dataValidations xWindow="556" yWindow="300" count="8">
    <dataValidation type="whole" operator="greaterThan" allowBlank="1" showInputMessage="1" showErrorMessage="1" errorTitle="ERROR" error="El valor a ingresar debe ser un número mayor a CERO" sqref="X4:Y6 A4:A6">
      <formula1>0</formula1>
    </dataValidation>
    <dataValidation operator="greaterThan" allowBlank="1" errorTitle="ERROR" error="La fecha debe tener el formato dd/mm/aaaa y superior al 01/01/2018_x000a_" promptTitle="Formato" prompt="dd/mm/aaaa" sqref="K4:K6 M4:M6"/>
    <dataValidation type="whole" allowBlank="1" showInputMessage="1" showErrorMessage="1" errorTitle="ERROR" error="El código del Producto o Proyecto no es correcto" promptTitle="Valor numérico" prompt="7 digitos" sqref="J4:J6">
      <formula1>2000000</formula1>
      <formula2>3999999</formula2>
    </dataValidation>
    <dataValidation type="list" operator="greaterThan" allowBlank="1" errorTitle="ERROR" error="La fecha debe tener el formato dd/mm/aaaa y superior al 01/01/2018_x000a_" promptTitle="Formato" prompt="dd/mm/aaaa" sqref="Z4:Z6">
      <formula1>_00_FUENTE_FINAC</formula1>
    </dataValidation>
    <dataValidation type="whole" allowBlank="1" showInputMessage="1" showErrorMessage="1" errorTitle="ERROR" error="El código del Producto o Proyecto no es correcto" promptTitle="Valor numérico" prompt="7 digitos" sqref="L4:L6">
      <formula1>4000000</formula1>
      <formula2>6999999</formula2>
    </dataValidation>
    <dataValidation operator="greaterThan" allowBlank="1" showInputMessage="1" showErrorMessage="1" errorTitle="ERROR" error="El valor a ingresar debe ser un número mayor a CERO" sqref="Z7:AB1048576 B7:M1048576"/>
    <dataValidation type="decimal" operator="greaterThan" allowBlank="1" showInputMessage="1" showErrorMessage="1" errorTitle="ERROR" error="El monto total del contrato debe ser mayor que CERO" sqref="W4:W6">
      <formula1>0</formula1>
    </dataValidation>
    <dataValidation type="whole" operator="greaterThan" allowBlank="1" showInputMessage="1" showErrorMessage="1" errorTitle="ERROR" error="El monto total del contrato debe ser mayor que CERO" sqref="AF4:AS6">
      <formula1>0</formula1>
    </dataValidation>
  </dataValidations>
  <printOptions horizontalCentered="1"/>
  <pageMargins left="0.19685039370078741" right="0.19685039370078741" top="0.78740157480314965" bottom="0.78740157480314965" header="0.19685039370078741" footer="0.19685039370078741"/>
  <pageSetup paperSize="8" scale="44" fitToHeight="0" pageOrder="overThenDown" orientation="landscape" horizontalDpi="300" verticalDpi="300" r:id="rId1"/>
  <extLst>
    <ext xmlns:x14="http://schemas.microsoft.com/office/spreadsheetml/2009/9/main" uri="{CCE6A557-97BC-4b89-ADB6-D9C93CAAB3DF}">
      <x14:dataValidations xmlns:xm="http://schemas.microsoft.com/office/excel/2006/main" xWindow="556" yWindow="300" count="8">
        <x14:dataValidation type="list" allowBlank="1" showInputMessage="1" showErrorMessage="1">
          <x14:formula1>
            <xm:f>'  '!$O$2:$O$13</xm:f>
          </x14:formula1>
          <xm:sqref>G4:G6</xm:sqref>
        </x14:dataValidation>
        <x14:dataValidation type="list" operator="greaterThan" errorTitle="ERROR" error="La fecha debe tener el formato dd/mm/aaaa y superior al 01/01/2018_x000a_" promptTitle="Formato" prompt="dd/mm/aaaa">
          <x14:formula1>
            <xm:f>'  '!$W$2:$W$10</xm:f>
          </x14:formula1>
          <xm:sqref>H4:H6</xm:sqref>
        </x14:dataValidation>
        <x14:dataValidation type="list" operator="greaterThan" errorTitle="ERROR" error="La fecha debe tener el formato dd/mm/aaaa y superior al 01/01/2018_x000a_" promptTitle="Formato" prompt="dd/mm/aaaa">
          <x14:formula1>
            <xm:f>'  '!$A$2:$A$571</xm:f>
          </x14:formula1>
          <xm:sqref>AC4:AC6</xm:sqref>
        </x14:dataValidation>
        <x14:dataValidation type="list" allowBlank="1" showInputMessage="1" showErrorMessage="1">
          <x14:formula1>
            <xm:f>LD_G!$D$3:$D$7</xm:f>
          </x14:formula1>
          <xm:sqref>Q4:Q6</xm:sqref>
        </x14:dataValidation>
        <x14:dataValidation type="list" allowBlank="1" showInputMessage="1" showErrorMessage="1">
          <x14:formula1>
            <xm:f>LD_G!$K$3:$K$5</xm:f>
          </x14:formula1>
          <xm:sqref>O4:O6</xm:sqref>
        </x14:dataValidation>
        <x14:dataValidation type="list" allowBlank="1" showInputMessage="1" showErrorMessage="1">
          <x14:formula1>
            <xm:f>INDIRECT(HLOOKUP($O4,LD_G!$V$1:$X$2,2,FALSE))</xm:f>
          </x14:formula1>
          <xm:sqref>P4:Q6</xm:sqref>
        </x14:dataValidation>
        <x14:dataValidation type="list" allowBlank="1" showInputMessage="1" showErrorMessage="1">
          <x14:formula1>
            <xm:f>INDIRECT(HLOOKUP(Q4,LD_G!$N$1:$S$2,2,FALSE))</xm:f>
          </x14:formula1>
          <xm:sqref>R4:R6</xm:sqref>
        </x14:dataValidation>
        <x14:dataValidation type="list" allowBlank="1" showInputMessage="1" showErrorMessage="1">
          <x14:formula1>
            <xm:f>INDIRECT(HLOOKUP(O4,LD_G!$N$1:$S$2,2,FALSE))</xm:f>
          </x14:formula1>
          <xm:sqref>R4:R6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6"/>
  <sheetViews>
    <sheetView showGridLines="0" workbookViewId="0">
      <selection activeCell="C12" sqref="C12"/>
    </sheetView>
  </sheetViews>
  <sheetFormatPr baseColWidth="10" defaultColWidth="11.42578125" defaultRowHeight="15" x14ac:dyDescent="0.25"/>
  <cols>
    <col min="1" max="1" width="11.42578125" style="30"/>
    <col min="2" max="2" width="5.5703125" style="32" customWidth="1"/>
    <col min="3" max="3" width="100" style="32" customWidth="1"/>
    <col min="4" max="16384" width="11.42578125" style="30"/>
  </cols>
  <sheetData>
    <row r="2" spans="2:3" x14ac:dyDescent="0.25">
      <c r="C2" s="28" t="s">
        <v>3865</v>
      </c>
    </row>
    <row r="3" spans="2:3" s="33" customFormat="1" ht="6.75" customHeight="1" x14ac:dyDescent="0.25">
      <c r="B3" s="34"/>
      <c r="C3" s="35"/>
    </row>
    <row r="4" spans="2:3" x14ac:dyDescent="0.25">
      <c r="B4" s="30"/>
      <c r="C4" s="29" t="s">
        <v>3914</v>
      </c>
    </row>
    <row r="5" spans="2:3" x14ac:dyDescent="0.25">
      <c r="B5" s="31"/>
      <c r="C5" s="31"/>
    </row>
    <row r="6" spans="2:3" x14ac:dyDescent="0.25">
      <c r="B6" s="30"/>
      <c r="C6" s="28" t="s">
        <v>3863</v>
      </c>
    </row>
    <row r="7" spans="2:3" ht="3.75" customHeight="1" x14ac:dyDescent="0.25">
      <c r="B7" s="30"/>
      <c r="C7" s="30"/>
    </row>
    <row r="8" spans="2:3" ht="41.25" customHeight="1" x14ac:dyDescent="0.25">
      <c r="B8" s="30"/>
      <c r="C8" s="55" t="s">
        <v>3896</v>
      </c>
    </row>
    <row r="9" spans="2:3" x14ac:dyDescent="0.25">
      <c r="C9" s="30"/>
    </row>
    <row r="10" spans="2:3" x14ac:dyDescent="0.25">
      <c r="B10" s="30"/>
      <c r="C10" s="28" t="s">
        <v>3877</v>
      </c>
    </row>
    <row r="11" spans="2:3" ht="6" customHeight="1" x14ac:dyDescent="0.25">
      <c r="B11" s="30"/>
      <c r="C11" s="30"/>
    </row>
    <row r="12" spans="2:3" ht="59.25" customHeight="1" x14ac:dyDescent="0.25">
      <c r="B12" s="30"/>
      <c r="C12" s="49" t="s">
        <v>3873</v>
      </c>
    </row>
    <row r="14" spans="2:3" x14ac:dyDescent="0.25">
      <c r="C14" s="28" t="s">
        <v>3864</v>
      </c>
    </row>
    <row r="15" spans="2:3" ht="7.5" customHeight="1" x14ac:dyDescent="0.25">
      <c r="C15" s="30"/>
    </row>
    <row r="16" spans="2:3" ht="165" x14ac:dyDescent="0.25">
      <c r="C16" s="54" t="s">
        <v>3913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7"/>
  <sheetViews>
    <sheetView topLeftCell="A25" workbookViewId="0">
      <selection activeCell="C30" sqref="C30"/>
    </sheetView>
  </sheetViews>
  <sheetFormatPr baseColWidth="10" defaultColWidth="11.42578125" defaultRowHeight="15" x14ac:dyDescent="0.25"/>
  <cols>
    <col min="1" max="1" width="30.7109375" style="10" bestFit="1" customWidth="1"/>
    <col min="2" max="2" width="26.42578125" style="48" customWidth="1"/>
    <col min="3" max="3" width="58.28515625" style="10" customWidth="1"/>
    <col min="4" max="4" width="33.7109375" style="53" customWidth="1"/>
    <col min="5" max="5" width="19" style="10" customWidth="1"/>
    <col min="6" max="6" width="11.42578125" style="1"/>
    <col min="7" max="16384" width="11.42578125" style="10"/>
  </cols>
  <sheetData>
    <row r="1" spans="1:5" s="17" customFormat="1" ht="26.25" customHeight="1" x14ac:dyDescent="0.25">
      <c r="A1" s="18" t="s">
        <v>3803</v>
      </c>
      <c r="B1" s="41" t="s">
        <v>3804</v>
      </c>
      <c r="C1" s="19" t="s">
        <v>3805</v>
      </c>
      <c r="D1" s="18" t="s">
        <v>3893</v>
      </c>
      <c r="E1" s="19" t="s">
        <v>3803</v>
      </c>
    </row>
    <row r="2" spans="1:5" s="17" customFormat="1" ht="26.25" customHeight="1" x14ac:dyDescent="0.25">
      <c r="A2" s="12"/>
      <c r="B2" s="42" t="s">
        <v>3866</v>
      </c>
      <c r="C2" s="20" t="s">
        <v>3898</v>
      </c>
      <c r="D2" s="50" t="s">
        <v>3878</v>
      </c>
      <c r="E2" s="21" t="s">
        <v>3827</v>
      </c>
    </row>
    <row r="3" spans="1:5" s="16" customFormat="1" ht="18.75" customHeight="1" x14ac:dyDescent="0.2">
      <c r="A3" s="97" t="s">
        <v>3716</v>
      </c>
      <c r="B3" s="42" t="s">
        <v>3717</v>
      </c>
      <c r="C3" s="20" t="s">
        <v>3801</v>
      </c>
      <c r="D3" s="50" t="s">
        <v>3878</v>
      </c>
      <c r="E3" s="21" t="s">
        <v>3824</v>
      </c>
    </row>
    <row r="4" spans="1:5" ht="18.75" customHeight="1" x14ac:dyDescent="0.25">
      <c r="A4" s="97"/>
      <c r="B4" s="42" t="s">
        <v>3718</v>
      </c>
      <c r="C4" s="20" t="s">
        <v>3899</v>
      </c>
      <c r="D4" s="50" t="s">
        <v>3878</v>
      </c>
      <c r="E4" s="21" t="s">
        <v>3824</v>
      </c>
    </row>
    <row r="5" spans="1:5" ht="18.75" customHeight="1" x14ac:dyDescent="0.25">
      <c r="A5" s="97"/>
      <c r="B5" s="42" t="s">
        <v>3719</v>
      </c>
      <c r="C5" s="20" t="s">
        <v>3900</v>
      </c>
      <c r="D5" s="50" t="s">
        <v>3878</v>
      </c>
      <c r="E5" s="21" t="s">
        <v>3824</v>
      </c>
    </row>
    <row r="6" spans="1:5" ht="27.75" customHeight="1" x14ac:dyDescent="0.25">
      <c r="A6" s="97"/>
      <c r="B6" s="42" t="s">
        <v>3720</v>
      </c>
      <c r="C6" s="20" t="s">
        <v>3901</v>
      </c>
      <c r="D6" s="50" t="s">
        <v>3878</v>
      </c>
      <c r="E6" s="21" t="s">
        <v>3824</v>
      </c>
    </row>
    <row r="7" spans="1:5" ht="73.5" customHeight="1" x14ac:dyDescent="0.25">
      <c r="A7" s="98" t="s">
        <v>3721</v>
      </c>
      <c r="B7" s="43" t="s">
        <v>3722</v>
      </c>
      <c r="C7" s="20" t="s">
        <v>3912</v>
      </c>
      <c r="D7" s="50" t="s">
        <v>3878</v>
      </c>
      <c r="E7" s="21" t="s">
        <v>3829</v>
      </c>
    </row>
    <row r="8" spans="1:5" ht="46.5" customHeight="1" x14ac:dyDescent="0.25">
      <c r="A8" s="98"/>
      <c r="B8" s="43" t="s">
        <v>3840</v>
      </c>
      <c r="C8" s="20" t="s">
        <v>3844</v>
      </c>
      <c r="D8" s="50" t="s">
        <v>3878</v>
      </c>
      <c r="E8" s="21" t="s">
        <v>3825</v>
      </c>
    </row>
    <row r="9" spans="1:5" ht="67.5" customHeight="1" x14ac:dyDescent="0.25">
      <c r="A9" s="98"/>
      <c r="B9" s="43" t="s">
        <v>3842</v>
      </c>
      <c r="C9" s="20" t="s">
        <v>3843</v>
      </c>
      <c r="D9" s="50" t="s">
        <v>3878</v>
      </c>
      <c r="E9" s="21" t="s">
        <v>3825</v>
      </c>
    </row>
    <row r="10" spans="1:5" ht="67.5" customHeight="1" x14ac:dyDescent="0.25">
      <c r="A10" s="98"/>
      <c r="B10" s="43" t="s">
        <v>3841</v>
      </c>
      <c r="C10" s="20" t="s">
        <v>3845</v>
      </c>
      <c r="D10" s="50" t="s">
        <v>3878</v>
      </c>
      <c r="E10" s="21" t="s">
        <v>3828</v>
      </c>
    </row>
    <row r="11" spans="1:5" ht="87.75" customHeight="1" x14ac:dyDescent="0.25">
      <c r="A11" s="99" t="s">
        <v>3839</v>
      </c>
      <c r="B11" s="44" t="s">
        <v>3832</v>
      </c>
      <c r="C11" s="20" t="s">
        <v>3876</v>
      </c>
      <c r="D11" s="50" t="s">
        <v>3878</v>
      </c>
      <c r="E11" s="51" t="s">
        <v>3824</v>
      </c>
    </row>
    <row r="12" spans="1:5" ht="43.5" customHeight="1" x14ac:dyDescent="0.25">
      <c r="A12" s="99"/>
      <c r="B12" s="44" t="s">
        <v>3831</v>
      </c>
      <c r="C12" s="20" t="s">
        <v>3830</v>
      </c>
      <c r="D12" s="50" t="s">
        <v>3878</v>
      </c>
      <c r="E12" s="21" t="s">
        <v>3827</v>
      </c>
    </row>
    <row r="13" spans="1:5" ht="51.75" customHeight="1" x14ac:dyDescent="0.25">
      <c r="A13" s="99"/>
      <c r="B13" s="44" t="s">
        <v>3838</v>
      </c>
      <c r="C13" s="20" t="s">
        <v>3846</v>
      </c>
      <c r="D13" s="50" t="s">
        <v>3878</v>
      </c>
      <c r="E13" s="21" t="s">
        <v>3824</v>
      </c>
    </row>
    <row r="14" spans="1:5" ht="104.25" customHeight="1" x14ac:dyDescent="0.25">
      <c r="A14" s="99"/>
      <c r="B14" s="45" t="s">
        <v>3860</v>
      </c>
      <c r="C14" s="20" t="s">
        <v>3861</v>
      </c>
      <c r="D14" s="50" t="s">
        <v>3878</v>
      </c>
      <c r="E14" s="21" t="s">
        <v>3824</v>
      </c>
    </row>
    <row r="15" spans="1:5" ht="48" x14ac:dyDescent="0.25">
      <c r="A15" s="99"/>
      <c r="B15" s="44" t="s">
        <v>3833</v>
      </c>
      <c r="C15" s="20" t="s">
        <v>3880</v>
      </c>
      <c r="D15" s="52" t="s">
        <v>3895</v>
      </c>
      <c r="E15" s="21" t="s">
        <v>3828</v>
      </c>
    </row>
    <row r="16" spans="1:5" ht="27" customHeight="1" x14ac:dyDescent="0.25">
      <c r="A16" s="99"/>
      <c r="B16" s="44" t="s">
        <v>3834</v>
      </c>
      <c r="C16" s="20" t="s">
        <v>3809</v>
      </c>
      <c r="D16" s="50" t="s">
        <v>3878</v>
      </c>
      <c r="E16" s="21" t="s">
        <v>3826</v>
      </c>
    </row>
    <row r="17" spans="1:5" ht="83.25" customHeight="1" x14ac:dyDescent="0.25">
      <c r="A17" s="99"/>
      <c r="B17" s="44" t="s">
        <v>3814</v>
      </c>
      <c r="C17" s="20" t="s">
        <v>3874</v>
      </c>
      <c r="D17" s="50" t="s">
        <v>3878</v>
      </c>
      <c r="E17" s="21" t="s">
        <v>3824</v>
      </c>
    </row>
    <row r="18" spans="1:5" x14ac:dyDescent="0.25">
      <c r="A18" s="99"/>
      <c r="B18" s="44" t="s">
        <v>3806</v>
      </c>
      <c r="C18" s="20" t="s">
        <v>3875</v>
      </c>
      <c r="D18" s="50" t="s">
        <v>3878</v>
      </c>
      <c r="E18" s="21" t="s">
        <v>3826</v>
      </c>
    </row>
    <row r="19" spans="1:5" ht="27.75" customHeight="1" x14ac:dyDescent="0.25">
      <c r="A19" s="99"/>
      <c r="B19" s="44" t="s">
        <v>3807</v>
      </c>
      <c r="C19" s="20" t="s">
        <v>3881</v>
      </c>
      <c r="D19" s="52" t="s">
        <v>3894</v>
      </c>
      <c r="E19" s="21" t="s">
        <v>3826</v>
      </c>
    </row>
    <row r="20" spans="1:5" ht="24" x14ac:dyDescent="0.25">
      <c r="A20" s="99"/>
      <c r="B20" s="44" t="s">
        <v>3808</v>
      </c>
      <c r="C20" s="20" t="s">
        <v>3879</v>
      </c>
      <c r="D20" s="50" t="s">
        <v>3878</v>
      </c>
      <c r="E20" s="21" t="s">
        <v>3827</v>
      </c>
    </row>
    <row r="21" spans="1:5" ht="87.75" customHeight="1" x14ac:dyDescent="0.25">
      <c r="A21" s="100" t="s">
        <v>3738</v>
      </c>
      <c r="B21" s="46" t="s">
        <v>3724</v>
      </c>
      <c r="C21" s="20" t="s">
        <v>3862</v>
      </c>
      <c r="D21" s="50" t="s">
        <v>3878</v>
      </c>
      <c r="E21" s="21" t="s">
        <v>3824</v>
      </c>
    </row>
    <row r="22" spans="1:5" ht="43.5" customHeight="1" x14ac:dyDescent="0.25">
      <c r="A22" s="100"/>
      <c r="B22" s="46" t="s">
        <v>3725</v>
      </c>
      <c r="C22" s="20" t="s">
        <v>3882</v>
      </c>
      <c r="D22" s="52" t="s">
        <v>3883</v>
      </c>
      <c r="E22" s="21" t="s">
        <v>3828</v>
      </c>
    </row>
    <row r="23" spans="1:5" ht="38.25" customHeight="1" x14ac:dyDescent="0.25">
      <c r="A23" s="100"/>
      <c r="B23" s="46" t="s">
        <v>3867</v>
      </c>
      <c r="C23" s="20" t="s">
        <v>3884</v>
      </c>
      <c r="D23" s="52" t="s">
        <v>3885</v>
      </c>
      <c r="E23" s="21" t="s">
        <v>3827</v>
      </c>
    </row>
    <row r="24" spans="1:5" ht="18" customHeight="1" x14ac:dyDescent="0.25">
      <c r="A24" s="101" t="s">
        <v>3739</v>
      </c>
      <c r="B24" s="47" t="s">
        <v>3726</v>
      </c>
      <c r="C24" s="20" t="s">
        <v>3902</v>
      </c>
      <c r="D24" s="50" t="s">
        <v>3878</v>
      </c>
      <c r="E24" s="21" t="s">
        <v>3824</v>
      </c>
    </row>
    <row r="25" spans="1:5" ht="18.75" customHeight="1" x14ac:dyDescent="0.25">
      <c r="A25" s="101"/>
      <c r="B25" s="47" t="s">
        <v>3727</v>
      </c>
      <c r="C25" s="20" t="s">
        <v>3903</v>
      </c>
      <c r="D25" s="50" t="s">
        <v>3878</v>
      </c>
      <c r="E25" s="21" t="s">
        <v>3824</v>
      </c>
    </row>
    <row r="26" spans="1:5" ht="54" customHeight="1" x14ac:dyDescent="0.25">
      <c r="A26" s="101"/>
      <c r="B26" s="47" t="s">
        <v>3728</v>
      </c>
      <c r="C26" s="20" t="s">
        <v>3823</v>
      </c>
      <c r="D26" s="52" t="s">
        <v>3886</v>
      </c>
      <c r="E26" s="21" t="s">
        <v>3824</v>
      </c>
    </row>
    <row r="27" spans="1:5" ht="47.25" customHeight="1" x14ac:dyDescent="0.25">
      <c r="A27" s="101"/>
      <c r="B27" s="47" t="s">
        <v>3729</v>
      </c>
      <c r="C27" s="20" t="s">
        <v>3911</v>
      </c>
      <c r="D27" s="52" t="s">
        <v>3887</v>
      </c>
      <c r="E27" s="21" t="s">
        <v>3824</v>
      </c>
    </row>
    <row r="28" spans="1:5" ht="45" customHeight="1" x14ac:dyDescent="0.25">
      <c r="A28" s="101"/>
      <c r="B28" s="47" t="s">
        <v>3730</v>
      </c>
      <c r="C28" s="20" t="s">
        <v>3910</v>
      </c>
      <c r="D28" s="52" t="s">
        <v>3888</v>
      </c>
      <c r="E28" s="21" t="s">
        <v>3824</v>
      </c>
    </row>
    <row r="29" spans="1:5" ht="42" customHeight="1" x14ac:dyDescent="0.25">
      <c r="A29" s="101"/>
      <c r="B29" s="47" t="s">
        <v>3732</v>
      </c>
      <c r="C29" s="20" t="s">
        <v>3889</v>
      </c>
      <c r="D29" s="52" t="s">
        <v>3890</v>
      </c>
      <c r="E29" s="21" t="s">
        <v>3824</v>
      </c>
    </row>
    <row r="30" spans="1:5" ht="45" customHeight="1" x14ac:dyDescent="0.25">
      <c r="A30" s="101"/>
      <c r="B30" s="47" t="s">
        <v>3733</v>
      </c>
      <c r="C30" s="20" t="s">
        <v>3891</v>
      </c>
      <c r="D30" s="52" t="s">
        <v>3890</v>
      </c>
      <c r="E30" s="21" t="s">
        <v>3829</v>
      </c>
    </row>
    <row r="31" spans="1:5" ht="66" customHeight="1" x14ac:dyDescent="0.25">
      <c r="A31" s="101"/>
      <c r="B31" s="47" t="s">
        <v>3812</v>
      </c>
      <c r="C31" s="20" t="s">
        <v>3892</v>
      </c>
      <c r="D31" s="52" t="s">
        <v>3897</v>
      </c>
      <c r="E31" s="21" t="s">
        <v>3827</v>
      </c>
    </row>
    <row r="32" spans="1:5" ht="23.25" customHeight="1" x14ac:dyDescent="0.25">
      <c r="A32" s="101"/>
      <c r="B32" s="47" t="s">
        <v>3734</v>
      </c>
      <c r="C32" s="20" t="s">
        <v>3904</v>
      </c>
      <c r="D32" s="50" t="s">
        <v>3878</v>
      </c>
      <c r="E32" s="21" t="s">
        <v>3827</v>
      </c>
    </row>
    <row r="33" spans="1:5" ht="23.25" customHeight="1" x14ac:dyDescent="0.25">
      <c r="A33" s="101"/>
      <c r="B33" s="47" t="s">
        <v>3735</v>
      </c>
      <c r="C33" s="20" t="s">
        <v>3905</v>
      </c>
      <c r="D33" s="50" t="s">
        <v>3878</v>
      </c>
      <c r="E33" s="21" t="s">
        <v>3827</v>
      </c>
    </row>
    <row r="34" spans="1:5" ht="23.25" customHeight="1" x14ac:dyDescent="0.25">
      <c r="A34" s="101"/>
      <c r="B34" s="47" t="s">
        <v>3736</v>
      </c>
      <c r="C34" s="20" t="s">
        <v>3906</v>
      </c>
      <c r="D34" s="50" t="s">
        <v>3878</v>
      </c>
      <c r="E34" s="21" t="s">
        <v>3827</v>
      </c>
    </row>
    <row r="35" spans="1:5" ht="23.25" customHeight="1" x14ac:dyDescent="0.25">
      <c r="A35" s="101"/>
      <c r="B35" s="47" t="s">
        <v>3737</v>
      </c>
      <c r="C35" s="20" t="s">
        <v>3907</v>
      </c>
      <c r="D35" s="50" t="s">
        <v>3878</v>
      </c>
      <c r="E35" s="21" t="s">
        <v>3827</v>
      </c>
    </row>
    <row r="36" spans="1:5" ht="23.25" customHeight="1" x14ac:dyDescent="0.25">
      <c r="A36" s="101"/>
      <c r="B36" s="47" t="s">
        <v>3799</v>
      </c>
      <c r="C36" s="20" t="s">
        <v>3908</v>
      </c>
      <c r="D36" s="50" t="s">
        <v>3878</v>
      </c>
      <c r="E36" s="21" t="s">
        <v>3827</v>
      </c>
    </row>
    <row r="37" spans="1:5" ht="23.25" customHeight="1" x14ac:dyDescent="0.25">
      <c r="A37" s="101"/>
      <c r="B37" s="47" t="s">
        <v>3813</v>
      </c>
      <c r="C37" s="20" t="s">
        <v>3909</v>
      </c>
      <c r="D37" s="50" t="s">
        <v>3878</v>
      </c>
      <c r="E37" s="21" t="s">
        <v>3827</v>
      </c>
    </row>
  </sheetData>
  <mergeCells count="5">
    <mergeCell ref="A3:A6"/>
    <mergeCell ref="A7:A10"/>
    <mergeCell ref="A11:A20"/>
    <mergeCell ref="A21:A23"/>
    <mergeCell ref="A24:A37"/>
  </mergeCells>
  <pageMargins left="0.25" right="0.25" top="0.75" bottom="0.75" header="0.3" footer="0.3"/>
  <pageSetup paperSize="9" scale="8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topLeftCell="I1" workbookViewId="0">
      <selection activeCell="S9" sqref="S9"/>
    </sheetView>
  </sheetViews>
  <sheetFormatPr baseColWidth="10" defaultColWidth="11.42578125" defaultRowHeight="15" x14ac:dyDescent="0.25"/>
  <cols>
    <col min="1" max="2" width="11.42578125" style="1"/>
    <col min="3" max="3" width="10.5703125" style="1" bestFit="1" customWidth="1"/>
    <col min="4" max="4" width="16.85546875" style="1" customWidth="1"/>
    <col min="5" max="5" width="44.5703125" style="1" customWidth="1"/>
    <col min="6" max="6" width="21.5703125" style="1" customWidth="1"/>
    <col min="7" max="7" width="44.42578125" style="1" bestFit="1" customWidth="1"/>
    <col min="8" max="8" width="23.28515625" style="1" bestFit="1" customWidth="1"/>
    <col min="9" max="9" width="43.85546875" style="1" bestFit="1" customWidth="1"/>
    <col min="10" max="10" width="23.140625" style="1" customWidth="1"/>
    <col min="11" max="11" width="23.7109375" style="1" customWidth="1"/>
    <col min="12" max="12" width="18.5703125" style="1" bestFit="1" customWidth="1"/>
    <col min="13" max="13" width="11.42578125" style="1"/>
    <col min="14" max="14" width="12.28515625" style="1" customWidth="1"/>
    <col min="15" max="16" width="10.28515625" style="1" customWidth="1"/>
    <col min="17" max="17" width="39" style="1" customWidth="1"/>
    <col min="18" max="18" width="18" style="1" customWidth="1"/>
    <col min="19" max="19" width="10.28515625" style="1" customWidth="1"/>
    <col min="20" max="21" width="11.42578125" style="1"/>
    <col min="22" max="22" width="31.5703125" style="1" customWidth="1"/>
    <col min="23" max="23" width="24.42578125" style="1" customWidth="1"/>
    <col min="24" max="24" width="29" style="1" customWidth="1"/>
    <col min="25" max="16384" width="11.42578125" style="1"/>
  </cols>
  <sheetData>
    <row r="1" spans="1:27" ht="48" x14ac:dyDescent="0.25">
      <c r="A1" s="2" t="s">
        <v>3792</v>
      </c>
      <c r="B1" s="2" t="s">
        <v>3793</v>
      </c>
      <c r="C1" s="2" t="s">
        <v>3800</v>
      </c>
      <c r="D1" s="13" t="s">
        <v>3811</v>
      </c>
      <c r="E1" s="13" t="s">
        <v>3723</v>
      </c>
      <c r="F1" s="13" t="s">
        <v>3788</v>
      </c>
      <c r="G1" s="3" t="s">
        <v>2</v>
      </c>
      <c r="H1" s="3" t="s">
        <v>13</v>
      </c>
      <c r="I1" s="3" t="s">
        <v>14</v>
      </c>
      <c r="J1" s="3" t="s">
        <v>3731</v>
      </c>
      <c r="K1" s="22" t="s">
        <v>3832</v>
      </c>
      <c r="L1" s="3" t="s">
        <v>3802</v>
      </c>
      <c r="M1" s="38" t="s">
        <v>3806</v>
      </c>
      <c r="N1" s="90" t="s">
        <v>3816</v>
      </c>
      <c r="O1" s="91" t="s">
        <v>3817</v>
      </c>
      <c r="P1" s="91"/>
      <c r="Q1" s="91" t="s">
        <v>3818</v>
      </c>
      <c r="R1" s="91" t="s">
        <v>5174</v>
      </c>
      <c r="S1" s="91" t="s">
        <v>5175</v>
      </c>
      <c r="V1" s="23" t="s">
        <v>3836</v>
      </c>
      <c r="W1" s="23" t="s">
        <v>3837</v>
      </c>
      <c r="X1" s="23" t="s">
        <v>4257</v>
      </c>
    </row>
    <row r="2" spans="1:27" ht="60" x14ac:dyDescent="0.25">
      <c r="A2" s="2" t="s">
        <v>3872</v>
      </c>
      <c r="B2" s="2" t="s">
        <v>3794</v>
      </c>
      <c r="C2" s="2"/>
      <c r="D2" s="13" t="s">
        <v>3815</v>
      </c>
      <c r="E2" s="13" t="s">
        <v>3819</v>
      </c>
      <c r="F2" s="13" t="s">
        <v>3789</v>
      </c>
      <c r="G2" s="3" t="s">
        <v>3795</v>
      </c>
      <c r="H2" s="3" t="s">
        <v>3796</v>
      </c>
      <c r="I2" s="3" t="s">
        <v>3797</v>
      </c>
      <c r="J2" s="3" t="s">
        <v>3798</v>
      </c>
      <c r="K2" s="23" t="s">
        <v>3835</v>
      </c>
      <c r="L2" s="5" t="s">
        <v>3</v>
      </c>
      <c r="M2" s="39" t="s">
        <v>3868</v>
      </c>
      <c r="N2" s="92" t="s">
        <v>3820</v>
      </c>
      <c r="O2" s="93" t="s">
        <v>3821</v>
      </c>
      <c r="P2" s="93"/>
      <c r="Q2" s="93" t="s">
        <v>3822</v>
      </c>
      <c r="R2" s="93" t="s">
        <v>5184</v>
      </c>
      <c r="S2" s="93" t="s">
        <v>5185</v>
      </c>
      <c r="V2" s="23" t="s">
        <v>3847</v>
      </c>
      <c r="W2" s="23" t="s">
        <v>3857</v>
      </c>
      <c r="X2" s="23" t="s">
        <v>5171</v>
      </c>
    </row>
    <row r="3" spans="1:27" ht="45" x14ac:dyDescent="0.25">
      <c r="A3" s="4">
        <v>2014</v>
      </c>
      <c r="B3" s="4">
        <v>2019</v>
      </c>
      <c r="C3" s="15">
        <v>43100</v>
      </c>
      <c r="D3" s="15" t="s">
        <v>3816</v>
      </c>
      <c r="E3" s="4" t="s">
        <v>3810</v>
      </c>
      <c r="F3" s="4" t="s">
        <v>3790</v>
      </c>
      <c r="G3" s="4" t="s">
        <v>6</v>
      </c>
      <c r="H3" s="4" t="s">
        <v>11</v>
      </c>
      <c r="I3" s="4" t="s">
        <v>15</v>
      </c>
      <c r="J3" s="4" t="s">
        <v>4</v>
      </c>
      <c r="K3" s="23" t="s">
        <v>3836</v>
      </c>
      <c r="L3" s="6" t="s">
        <v>147</v>
      </c>
      <c r="M3" s="39" t="s">
        <v>3869</v>
      </c>
      <c r="N3" s="4" t="s">
        <v>3810</v>
      </c>
      <c r="O3" s="4" t="s">
        <v>3810</v>
      </c>
      <c r="P3" s="4"/>
      <c r="Q3" s="4" t="s">
        <v>3740</v>
      </c>
      <c r="R3" s="24" t="s">
        <v>5186</v>
      </c>
      <c r="S3" s="4" t="s">
        <v>5173</v>
      </c>
      <c r="V3" s="24" t="s">
        <v>5182</v>
      </c>
      <c r="W3" s="27" t="s">
        <v>3858</v>
      </c>
      <c r="X3" s="24" t="s">
        <v>5172</v>
      </c>
      <c r="AA3" s="1" t="str">
        <f ca="1">INDIRECT(HLOOKUP(BASE!$O$4,LD_G!$V$1:$W$2,2,FALSE))</f>
        <v>0. SIN CERTIFICAR</v>
      </c>
    </row>
    <row r="4" spans="1:27" ht="45" x14ac:dyDescent="0.25">
      <c r="A4" s="4">
        <v>2015</v>
      </c>
      <c r="B4" s="4">
        <v>2020</v>
      </c>
      <c r="C4" s="4"/>
      <c r="D4" s="4" t="s">
        <v>3817</v>
      </c>
      <c r="E4" s="4" t="s">
        <v>3810</v>
      </c>
      <c r="F4" s="4" t="s">
        <v>3791</v>
      </c>
      <c r="G4" s="4" t="s">
        <v>7</v>
      </c>
      <c r="H4" s="4" t="s">
        <v>0</v>
      </c>
      <c r="I4" s="4" t="s">
        <v>16</v>
      </c>
      <c r="J4" s="4" t="s">
        <v>5</v>
      </c>
      <c r="K4" s="23" t="s">
        <v>3837</v>
      </c>
      <c r="L4" s="6" t="s">
        <v>62</v>
      </c>
      <c r="M4" s="39" t="s">
        <v>3870</v>
      </c>
      <c r="Q4" s="4" t="s">
        <v>3741</v>
      </c>
      <c r="R4" s="24" t="s">
        <v>5187</v>
      </c>
      <c r="V4" s="24" t="s">
        <v>3848</v>
      </c>
      <c r="W4" s="27" t="s">
        <v>3859</v>
      </c>
    </row>
    <row r="5" spans="1:27" x14ac:dyDescent="0.25">
      <c r="A5" s="4">
        <v>2016</v>
      </c>
      <c r="B5" s="4">
        <v>2021</v>
      </c>
      <c r="C5" s="4"/>
      <c r="D5" s="4" t="s">
        <v>3818</v>
      </c>
      <c r="E5" s="4" t="s">
        <v>3740</v>
      </c>
      <c r="F5" s="4"/>
      <c r="G5" s="4" t="s">
        <v>8</v>
      </c>
      <c r="H5" s="4" t="s">
        <v>12</v>
      </c>
      <c r="I5" s="4" t="s">
        <v>17</v>
      </c>
      <c r="J5" s="4"/>
      <c r="K5" s="23" t="s">
        <v>4257</v>
      </c>
      <c r="M5" s="39" t="s">
        <v>3871</v>
      </c>
      <c r="Q5" s="4" t="s">
        <v>3742</v>
      </c>
      <c r="R5" s="24" t="s">
        <v>5188</v>
      </c>
      <c r="V5" s="24" t="s">
        <v>3849</v>
      </c>
    </row>
    <row r="6" spans="1:27" ht="60" x14ac:dyDescent="0.25">
      <c r="A6" s="4">
        <v>2017</v>
      </c>
      <c r="B6" s="4">
        <v>2022</v>
      </c>
      <c r="C6" s="4"/>
      <c r="D6" s="4" t="s">
        <v>5174</v>
      </c>
      <c r="E6" s="4" t="s">
        <v>3741</v>
      </c>
      <c r="F6" s="4"/>
      <c r="G6" s="4" t="s">
        <v>9</v>
      </c>
      <c r="H6" s="4"/>
      <c r="I6" s="4" t="s">
        <v>18</v>
      </c>
      <c r="J6" s="4"/>
      <c r="M6" s="39"/>
      <c r="Q6" s="4" t="s">
        <v>3743</v>
      </c>
      <c r="R6" s="24" t="s">
        <v>5173</v>
      </c>
      <c r="V6" s="24" t="s">
        <v>3850</v>
      </c>
    </row>
    <row r="7" spans="1:27" ht="45" x14ac:dyDescent="0.25">
      <c r="A7" s="4">
        <v>2018</v>
      </c>
      <c r="B7" s="4">
        <v>2023</v>
      </c>
      <c r="C7" s="4"/>
      <c r="D7" s="4" t="s">
        <v>5175</v>
      </c>
      <c r="E7" s="4" t="s">
        <v>3742</v>
      </c>
      <c r="F7" s="4"/>
      <c r="G7" s="4" t="s">
        <v>10</v>
      </c>
      <c r="H7" s="4"/>
      <c r="I7" s="4" t="s">
        <v>9</v>
      </c>
      <c r="J7" s="4"/>
      <c r="M7" s="39"/>
      <c r="Q7" s="4" t="s">
        <v>3744</v>
      </c>
      <c r="V7" s="25" t="s">
        <v>3851</v>
      </c>
    </row>
    <row r="8" spans="1:27" x14ac:dyDescent="0.25">
      <c r="A8" s="4">
        <v>2019</v>
      </c>
      <c r="B8" s="4">
        <v>2024</v>
      </c>
      <c r="C8" s="4"/>
      <c r="E8" s="4" t="s">
        <v>3743</v>
      </c>
      <c r="F8" s="4"/>
      <c r="G8" s="4"/>
      <c r="H8" s="4"/>
      <c r="I8" s="4" t="s">
        <v>19</v>
      </c>
      <c r="J8" s="4"/>
      <c r="Q8" s="4" t="s">
        <v>3745</v>
      </c>
      <c r="V8" s="26" t="s">
        <v>3852</v>
      </c>
    </row>
    <row r="9" spans="1:27" x14ac:dyDescent="0.25">
      <c r="B9" s="4">
        <v>2025</v>
      </c>
      <c r="C9" s="4"/>
      <c r="E9" s="4" t="s">
        <v>3744</v>
      </c>
      <c r="F9" s="4"/>
      <c r="G9" s="4"/>
      <c r="H9" s="4"/>
      <c r="I9" s="4" t="s">
        <v>1</v>
      </c>
      <c r="J9" s="4"/>
      <c r="Q9" s="4" t="s">
        <v>3746</v>
      </c>
      <c r="V9" s="26" t="s">
        <v>3853</v>
      </c>
    </row>
    <row r="10" spans="1:27" ht="30" x14ac:dyDescent="0.25">
      <c r="A10" s="4"/>
      <c r="B10" s="4">
        <v>2026</v>
      </c>
      <c r="C10" s="4"/>
      <c r="E10" s="4" t="s">
        <v>3745</v>
      </c>
      <c r="F10" s="4"/>
      <c r="G10" s="4"/>
      <c r="H10" s="4"/>
      <c r="I10" s="4" t="s">
        <v>20</v>
      </c>
      <c r="J10" s="4"/>
      <c r="Q10" s="4" t="s">
        <v>3747</v>
      </c>
      <c r="V10" s="26" t="s">
        <v>3854</v>
      </c>
    </row>
    <row r="11" spans="1:27" ht="30" x14ac:dyDescent="0.25">
      <c r="A11" s="4"/>
      <c r="B11" s="4">
        <v>2027</v>
      </c>
      <c r="C11" s="4"/>
      <c r="E11" s="4" t="s">
        <v>3746</v>
      </c>
      <c r="F11" s="4"/>
      <c r="G11" s="4"/>
      <c r="H11" s="4"/>
      <c r="I11" s="4" t="s">
        <v>21</v>
      </c>
      <c r="J11" s="4"/>
      <c r="Q11" s="4" t="s">
        <v>3748</v>
      </c>
      <c r="V11" s="26" t="s">
        <v>3855</v>
      </c>
    </row>
    <row r="12" spans="1:27" x14ac:dyDescent="0.25">
      <c r="A12" s="4"/>
      <c r="B12" s="4">
        <v>2028</v>
      </c>
      <c r="C12" s="4"/>
      <c r="E12" s="4" t="s">
        <v>3747</v>
      </c>
      <c r="F12" s="4"/>
      <c r="G12" s="4"/>
      <c r="H12" s="4"/>
      <c r="I12" s="4"/>
      <c r="J12" s="4"/>
      <c r="Q12" s="4" t="s">
        <v>3749</v>
      </c>
      <c r="V12" s="26" t="s">
        <v>3856</v>
      </c>
    </row>
    <row r="13" spans="1:27" x14ac:dyDescent="0.25">
      <c r="A13" s="4"/>
      <c r="B13" s="4">
        <v>2029</v>
      </c>
      <c r="C13" s="4"/>
      <c r="E13" s="4" t="s">
        <v>3748</v>
      </c>
      <c r="F13" s="4"/>
      <c r="G13" s="4"/>
      <c r="H13" s="4"/>
      <c r="I13" s="4"/>
      <c r="J13" s="4"/>
      <c r="Q13" s="4" t="s">
        <v>3750</v>
      </c>
    </row>
    <row r="14" spans="1:27" x14ac:dyDescent="0.25">
      <c r="A14" s="4"/>
      <c r="B14" s="4">
        <v>2030</v>
      </c>
      <c r="E14" s="4" t="s">
        <v>3749</v>
      </c>
      <c r="F14" s="4"/>
      <c r="G14" s="4"/>
      <c r="H14" s="4"/>
      <c r="I14" s="4"/>
      <c r="J14" s="4"/>
      <c r="Q14" s="4" t="s">
        <v>3751</v>
      </c>
    </row>
    <row r="15" spans="1:27" x14ac:dyDescent="0.25">
      <c r="E15" s="4" t="s">
        <v>3750</v>
      </c>
      <c r="F15" s="14"/>
      <c r="Q15" s="4" t="s">
        <v>3752</v>
      </c>
    </row>
    <row r="16" spans="1:27" x14ac:dyDescent="0.25">
      <c r="E16" s="4" t="s">
        <v>3751</v>
      </c>
      <c r="F16" s="14"/>
      <c r="Q16" s="4" t="s">
        <v>3753</v>
      </c>
    </row>
    <row r="17" spans="5:17" x14ac:dyDescent="0.25">
      <c r="E17" s="4" t="s">
        <v>3752</v>
      </c>
      <c r="F17" s="14"/>
      <c r="Q17" s="4" t="s">
        <v>3754</v>
      </c>
    </row>
    <row r="18" spans="5:17" x14ac:dyDescent="0.25">
      <c r="E18" s="4" t="s">
        <v>3753</v>
      </c>
      <c r="F18" s="14"/>
      <c r="Q18" s="4" t="s">
        <v>3755</v>
      </c>
    </row>
    <row r="19" spans="5:17" x14ac:dyDescent="0.25">
      <c r="E19" s="4" t="s">
        <v>3754</v>
      </c>
      <c r="F19" s="14"/>
      <c r="Q19" s="4" t="s">
        <v>3756</v>
      </c>
    </row>
    <row r="20" spans="5:17" x14ac:dyDescent="0.25">
      <c r="E20" s="4" t="s">
        <v>3755</v>
      </c>
      <c r="F20" s="14"/>
      <c r="Q20" s="4" t="s">
        <v>3757</v>
      </c>
    </row>
    <row r="21" spans="5:17" x14ac:dyDescent="0.25">
      <c r="E21" s="4" t="s">
        <v>3756</v>
      </c>
      <c r="F21" s="14"/>
      <c r="Q21" s="4" t="s">
        <v>3758</v>
      </c>
    </row>
    <row r="22" spans="5:17" x14ac:dyDescent="0.25">
      <c r="E22" s="4" t="s">
        <v>3757</v>
      </c>
      <c r="F22" s="14"/>
      <c r="Q22" s="4" t="s">
        <v>3759</v>
      </c>
    </row>
    <row r="23" spans="5:17" x14ac:dyDescent="0.25">
      <c r="E23" s="4" t="s">
        <v>3758</v>
      </c>
      <c r="F23" s="14"/>
      <c r="Q23" s="4" t="s">
        <v>3760</v>
      </c>
    </row>
    <row r="24" spans="5:17" x14ac:dyDescent="0.25">
      <c r="E24" s="4" t="s">
        <v>3759</v>
      </c>
      <c r="F24" s="14"/>
      <c r="Q24" s="4" t="s">
        <v>3761</v>
      </c>
    </row>
    <row r="25" spans="5:17" x14ac:dyDescent="0.25">
      <c r="E25" s="4" t="s">
        <v>3760</v>
      </c>
      <c r="F25" s="14"/>
      <c r="Q25" s="4" t="s">
        <v>3762</v>
      </c>
    </row>
    <row r="26" spans="5:17" x14ac:dyDescent="0.25">
      <c r="E26" s="4" t="s">
        <v>3761</v>
      </c>
      <c r="F26" s="14"/>
      <c r="Q26" s="4" t="s">
        <v>3763</v>
      </c>
    </row>
    <row r="27" spans="5:17" x14ac:dyDescent="0.25">
      <c r="E27" s="4" t="s">
        <v>3762</v>
      </c>
      <c r="F27" s="14"/>
      <c r="Q27" s="4" t="s">
        <v>3764</v>
      </c>
    </row>
    <row r="28" spans="5:17" x14ac:dyDescent="0.25">
      <c r="E28" s="4" t="s">
        <v>3763</v>
      </c>
      <c r="F28" s="14"/>
      <c r="Q28" s="4" t="s">
        <v>3765</v>
      </c>
    </row>
    <row r="29" spans="5:17" x14ac:dyDescent="0.25">
      <c r="E29" s="4" t="s">
        <v>3764</v>
      </c>
      <c r="F29" s="14"/>
      <c r="Q29" s="4" t="s">
        <v>3766</v>
      </c>
    </row>
    <row r="30" spans="5:17" x14ac:dyDescent="0.25">
      <c r="E30" s="4" t="s">
        <v>3765</v>
      </c>
      <c r="F30" s="14"/>
      <c r="Q30" s="4" t="s">
        <v>3767</v>
      </c>
    </row>
    <row r="31" spans="5:17" x14ac:dyDescent="0.25">
      <c r="E31" s="4" t="s">
        <v>3766</v>
      </c>
      <c r="F31" s="14"/>
      <c r="Q31" s="4" t="s">
        <v>3768</v>
      </c>
    </row>
    <row r="32" spans="5:17" x14ac:dyDescent="0.25">
      <c r="E32" s="4" t="s">
        <v>3767</v>
      </c>
      <c r="F32" s="14"/>
      <c r="Q32" s="4" t="s">
        <v>3769</v>
      </c>
    </row>
    <row r="33" spans="5:17" x14ac:dyDescent="0.25">
      <c r="E33" s="4" t="s">
        <v>3768</v>
      </c>
      <c r="F33" s="14"/>
      <c r="Q33" s="4" t="s">
        <v>3770</v>
      </c>
    </row>
    <row r="34" spans="5:17" x14ac:dyDescent="0.25">
      <c r="E34" s="4" t="s">
        <v>3769</v>
      </c>
      <c r="F34" s="14"/>
      <c r="Q34" s="4" t="s">
        <v>3771</v>
      </c>
    </row>
    <row r="35" spans="5:17" x14ac:dyDescent="0.25">
      <c r="E35" s="4" t="s">
        <v>3770</v>
      </c>
      <c r="F35" s="14"/>
      <c r="Q35" s="4" t="s">
        <v>3772</v>
      </c>
    </row>
    <row r="36" spans="5:17" x14ac:dyDescent="0.25">
      <c r="E36" s="4" t="s">
        <v>3771</v>
      </c>
      <c r="F36" s="14"/>
      <c r="Q36" s="4" t="s">
        <v>3773</v>
      </c>
    </row>
    <row r="37" spans="5:17" x14ac:dyDescent="0.25">
      <c r="E37" s="4" t="s">
        <v>3772</v>
      </c>
      <c r="F37" s="14"/>
      <c r="Q37" s="4" t="s">
        <v>3774</v>
      </c>
    </row>
    <row r="38" spans="5:17" x14ac:dyDescent="0.25">
      <c r="E38" s="4" t="s">
        <v>3773</v>
      </c>
      <c r="F38" s="14"/>
      <c r="Q38" s="4" t="s">
        <v>3775</v>
      </c>
    </row>
    <row r="39" spans="5:17" x14ac:dyDescent="0.25">
      <c r="E39" s="4" t="s">
        <v>3774</v>
      </c>
      <c r="F39" s="14"/>
      <c r="Q39" s="4" t="s">
        <v>3776</v>
      </c>
    </row>
    <row r="40" spans="5:17" x14ac:dyDescent="0.25">
      <c r="E40" s="4" t="s">
        <v>3775</v>
      </c>
      <c r="F40" s="14"/>
      <c r="Q40" s="4" t="s">
        <v>3777</v>
      </c>
    </row>
    <row r="41" spans="5:17" x14ac:dyDescent="0.25">
      <c r="E41" s="4" t="s">
        <v>3776</v>
      </c>
      <c r="F41" s="14"/>
      <c r="Q41" s="4" t="s">
        <v>3778</v>
      </c>
    </row>
    <row r="42" spans="5:17" x14ac:dyDescent="0.25">
      <c r="E42" s="4" t="s">
        <v>3777</v>
      </c>
      <c r="F42" s="14"/>
      <c r="Q42" s="4" t="s">
        <v>3779</v>
      </c>
    </row>
    <row r="43" spans="5:17" x14ac:dyDescent="0.25">
      <c r="E43" s="4" t="s">
        <v>3778</v>
      </c>
      <c r="F43" s="14"/>
      <c r="Q43" s="4" t="s">
        <v>3780</v>
      </c>
    </row>
    <row r="44" spans="5:17" x14ac:dyDescent="0.25">
      <c r="E44" s="4" t="s">
        <v>3779</v>
      </c>
      <c r="F44" s="14"/>
      <c r="Q44" s="4" t="s">
        <v>3781</v>
      </c>
    </row>
    <row r="45" spans="5:17" x14ac:dyDescent="0.25">
      <c r="E45" s="4" t="s">
        <v>3780</v>
      </c>
      <c r="F45" s="14"/>
      <c r="Q45" s="4" t="s">
        <v>3782</v>
      </c>
    </row>
    <row r="46" spans="5:17" x14ac:dyDescent="0.25">
      <c r="E46" s="4" t="s">
        <v>3781</v>
      </c>
      <c r="F46" s="14"/>
      <c r="Q46" s="4" t="s">
        <v>3783</v>
      </c>
    </row>
    <row r="47" spans="5:17" x14ac:dyDescent="0.25">
      <c r="E47" s="4" t="s">
        <v>3782</v>
      </c>
      <c r="F47" s="14"/>
      <c r="Q47" s="4" t="s">
        <v>3784</v>
      </c>
    </row>
    <row r="48" spans="5:17" x14ac:dyDescent="0.25">
      <c r="E48" s="4" t="s">
        <v>3783</v>
      </c>
      <c r="F48" s="14"/>
      <c r="Q48" s="4" t="s">
        <v>3785</v>
      </c>
    </row>
    <row r="49" spans="5:17" x14ac:dyDescent="0.25">
      <c r="E49" s="4" t="s">
        <v>3784</v>
      </c>
      <c r="F49" s="14"/>
      <c r="Q49" s="4" t="s">
        <v>3786</v>
      </c>
    </row>
    <row r="50" spans="5:17" x14ac:dyDescent="0.25">
      <c r="E50" s="4" t="s">
        <v>3785</v>
      </c>
      <c r="F50" s="14"/>
      <c r="Q50" s="4" t="s">
        <v>3787</v>
      </c>
    </row>
    <row r="51" spans="5:17" x14ac:dyDescent="0.25">
      <c r="E51" s="4" t="s">
        <v>3786</v>
      </c>
    </row>
    <row r="52" spans="5:17" x14ac:dyDescent="0.25">
      <c r="E52" s="4" t="s">
        <v>3787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S193"/>
  <sheetViews>
    <sheetView topLeftCell="AF1" workbookViewId="0">
      <selection activeCell="A152" sqref="A152"/>
    </sheetView>
  </sheetViews>
  <sheetFormatPr baseColWidth="10" defaultColWidth="11.42578125" defaultRowHeight="11.25" x14ac:dyDescent="0.2"/>
  <cols>
    <col min="1" max="58" width="19.7109375" style="9" customWidth="1"/>
    <col min="59" max="16384" width="11.42578125" style="9"/>
  </cols>
  <sheetData>
    <row r="2" spans="1:3" x14ac:dyDescent="0.2">
      <c r="A2" s="11" t="s">
        <v>193</v>
      </c>
      <c r="B2" s="11" t="s">
        <v>194</v>
      </c>
    </row>
    <row r="3" spans="1:3" x14ac:dyDescent="0.2">
      <c r="A3" s="5" t="s">
        <v>3</v>
      </c>
      <c r="B3" s="6" t="s">
        <v>147</v>
      </c>
      <c r="C3" s="6" t="s">
        <v>62</v>
      </c>
    </row>
    <row r="4" spans="1:3" ht="22.5" x14ac:dyDescent="0.2">
      <c r="A4" s="7" t="s">
        <v>148</v>
      </c>
      <c r="B4" s="7" t="s">
        <v>149</v>
      </c>
      <c r="C4" s="7" t="s">
        <v>150</v>
      </c>
    </row>
    <row r="5" spans="1:3" x14ac:dyDescent="0.2">
      <c r="A5" s="8" t="s">
        <v>22</v>
      </c>
      <c r="B5" s="8" t="s">
        <v>177</v>
      </c>
      <c r="C5" s="8" t="s">
        <v>68</v>
      </c>
    </row>
    <row r="6" spans="1:3" x14ac:dyDescent="0.2">
      <c r="A6" s="8" t="s">
        <v>30</v>
      </c>
      <c r="B6" s="8" t="s">
        <v>33</v>
      </c>
      <c r="C6" s="8" t="s">
        <v>69</v>
      </c>
    </row>
    <row r="7" spans="1:3" x14ac:dyDescent="0.2">
      <c r="A7" s="8" t="s">
        <v>151</v>
      </c>
      <c r="C7" s="8" t="s">
        <v>70</v>
      </c>
    </row>
    <row r="8" spans="1:3" x14ac:dyDescent="0.2">
      <c r="A8" s="8" t="s">
        <v>152</v>
      </c>
      <c r="C8" s="8" t="s">
        <v>71</v>
      </c>
    </row>
    <row r="9" spans="1:3" x14ac:dyDescent="0.2">
      <c r="A9" s="8" t="s">
        <v>153</v>
      </c>
      <c r="C9" s="8" t="s">
        <v>65</v>
      </c>
    </row>
    <row r="10" spans="1:3" x14ac:dyDescent="0.2">
      <c r="A10" s="8" t="s">
        <v>154</v>
      </c>
      <c r="C10" s="8" t="s">
        <v>63</v>
      </c>
    </row>
    <row r="11" spans="1:3" x14ac:dyDescent="0.2">
      <c r="A11" s="8" t="s">
        <v>25</v>
      </c>
      <c r="C11" s="8" t="s">
        <v>178</v>
      </c>
    </row>
    <row r="12" spans="1:3" x14ac:dyDescent="0.2">
      <c r="A12" s="8" t="s">
        <v>155</v>
      </c>
      <c r="C12" s="8" t="s">
        <v>73</v>
      </c>
    </row>
    <row r="13" spans="1:3" x14ac:dyDescent="0.2">
      <c r="A13" s="8" t="s">
        <v>156</v>
      </c>
      <c r="C13" s="8" t="s">
        <v>76</v>
      </c>
    </row>
    <row r="14" spans="1:3" x14ac:dyDescent="0.2">
      <c r="A14" s="8" t="s">
        <v>157</v>
      </c>
      <c r="C14" s="8" t="s">
        <v>82</v>
      </c>
    </row>
    <row r="15" spans="1:3" x14ac:dyDescent="0.2">
      <c r="A15" s="8" t="s">
        <v>158</v>
      </c>
      <c r="C15" s="8" t="s">
        <v>179</v>
      </c>
    </row>
    <row r="16" spans="1:3" x14ac:dyDescent="0.2">
      <c r="A16" s="8" t="s">
        <v>159</v>
      </c>
      <c r="C16" s="8" t="s">
        <v>180</v>
      </c>
    </row>
    <row r="17" spans="1:3" x14ac:dyDescent="0.2">
      <c r="A17" s="8" t="s">
        <v>160</v>
      </c>
      <c r="C17" s="8" t="s">
        <v>181</v>
      </c>
    </row>
    <row r="18" spans="1:3" x14ac:dyDescent="0.2">
      <c r="A18" s="8" t="s">
        <v>161</v>
      </c>
      <c r="C18" s="8" t="s">
        <v>182</v>
      </c>
    </row>
    <row r="19" spans="1:3" x14ac:dyDescent="0.2">
      <c r="A19" s="8" t="s">
        <v>162</v>
      </c>
      <c r="C19" s="8" t="s">
        <v>183</v>
      </c>
    </row>
    <row r="20" spans="1:3" x14ac:dyDescent="0.2">
      <c r="A20" s="8" t="s">
        <v>163</v>
      </c>
      <c r="C20" s="8" t="s">
        <v>184</v>
      </c>
    </row>
    <row r="21" spans="1:3" x14ac:dyDescent="0.2">
      <c r="A21" s="8" t="s">
        <v>164</v>
      </c>
      <c r="C21" s="8" t="s">
        <v>185</v>
      </c>
    </row>
    <row r="22" spans="1:3" x14ac:dyDescent="0.2">
      <c r="A22" s="8" t="s">
        <v>165</v>
      </c>
      <c r="C22" s="8" t="s">
        <v>186</v>
      </c>
    </row>
    <row r="23" spans="1:3" x14ac:dyDescent="0.2">
      <c r="A23" s="8" t="s">
        <v>27</v>
      </c>
      <c r="C23" s="8" t="s">
        <v>80</v>
      </c>
    </row>
    <row r="24" spans="1:3" x14ac:dyDescent="0.2">
      <c r="A24" s="8" t="s">
        <v>166</v>
      </c>
      <c r="C24" s="8" t="s">
        <v>78</v>
      </c>
    </row>
    <row r="25" spans="1:3" x14ac:dyDescent="0.2">
      <c r="A25" s="8" t="s">
        <v>167</v>
      </c>
      <c r="C25" s="8" t="s">
        <v>187</v>
      </c>
    </row>
    <row r="26" spans="1:3" x14ac:dyDescent="0.2">
      <c r="A26" s="8" t="s">
        <v>168</v>
      </c>
      <c r="C26" s="8" t="s">
        <v>188</v>
      </c>
    </row>
    <row r="27" spans="1:3" x14ac:dyDescent="0.2">
      <c r="A27" s="8" t="s">
        <v>169</v>
      </c>
      <c r="C27" s="8" t="s">
        <v>189</v>
      </c>
    </row>
    <row r="28" spans="1:3" x14ac:dyDescent="0.2">
      <c r="A28" s="8" t="s">
        <v>170</v>
      </c>
      <c r="C28" s="8" t="s">
        <v>190</v>
      </c>
    </row>
    <row r="29" spans="1:3" x14ac:dyDescent="0.2">
      <c r="A29" s="8" t="s">
        <v>171</v>
      </c>
      <c r="C29" s="8" t="s">
        <v>191</v>
      </c>
    </row>
    <row r="30" spans="1:3" x14ac:dyDescent="0.2">
      <c r="A30" s="8" t="s">
        <v>172</v>
      </c>
      <c r="C30" s="8" t="s">
        <v>192</v>
      </c>
    </row>
    <row r="31" spans="1:3" x14ac:dyDescent="0.2">
      <c r="A31" s="8" t="s">
        <v>173</v>
      </c>
    </row>
    <row r="32" spans="1:3" x14ac:dyDescent="0.2">
      <c r="A32" s="8" t="s">
        <v>174</v>
      </c>
    </row>
    <row r="33" spans="1:58" x14ac:dyDescent="0.2">
      <c r="A33" s="8" t="s">
        <v>175</v>
      </c>
    </row>
    <row r="34" spans="1:58" x14ac:dyDescent="0.2">
      <c r="A34" s="8" t="s">
        <v>176</v>
      </c>
    </row>
    <row r="39" spans="1:58" x14ac:dyDescent="0.2">
      <c r="A39" s="9" t="s">
        <v>22</v>
      </c>
      <c r="B39" s="9" t="s">
        <v>30</v>
      </c>
      <c r="C39" s="9" t="s">
        <v>151</v>
      </c>
      <c r="D39" s="9" t="s">
        <v>152</v>
      </c>
      <c r="E39" s="9" t="s">
        <v>153</v>
      </c>
      <c r="F39" s="9" t="s">
        <v>154</v>
      </c>
      <c r="G39" s="9" t="s">
        <v>25</v>
      </c>
      <c r="H39" s="9" t="s">
        <v>155</v>
      </c>
      <c r="I39" s="9" t="s">
        <v>156</v>
      </c>
      <c r="J39" s="9" t="s">
        <v>157</v>
      </c>
      <c r="K39" s="9" t="s">
        <v>158</v>
      </c>
      <c r="L39" s="9" t="s">
        <v>159</v>
      </c>
      <c r="M39" s="9" t="s">
        <v>160</v>
      </c>
      <c r="N39" s="9" t="s">
        <v>161</v>
      </c>
      <c r="O39" s="9" t="s">
        <v>162</v>
      </c>
      <c r="P39" s="9" t="s">
        <v>163</v>
      </c>
      <c r="Q39" s="9" t="s">
        <v>164</v>
      </c>
      <c r="R39" s="9" t="s">
        <v>165</v>
      </c>
      <c r="S39" s="9" t="s">
        <v>27</v>
      </c>
      <c r="T39" s="9" t="s">
        <v>166</v>
      </c>
      <c r="U39" s="9" t="s">
        <v>167</v>
      </c>
      <c r="V39" s="9" t="s">
        <v>168</v>
      </c>
      <c r="W39" s="9" t="s">
        <v>169</v>
      </c>
      <c r="X39" s="9" t="s">
        <v>170</v>
      </c>
      <c r="Y39" s="9" t="s">
        <v>171</v>
      </c>
      <c r="Z39" s="9" t="s">
        <v>172</v>
      </c>
      <c r="AA39" s="9" t="s">
        <v>173</v>
      </c>
      <c r="AB39" s="9" t="s">
        <v>174</v>
      </c>
      <c r="AC39" s="9" t="s">
        <v>175</v>
      </c>
      <c r="AD39" s="9" t="s">
        <v>176</v>
      </c>
      <c r="AE39" s="9" t="s">
        <v>177</v>
      </c>
      <c r="AF39" s="9" t="s">
        <v>33</v>
      </c>
      <c r="AG39" s="9" t="s">
        <v>68</v>
      </c>
      <c r="AH39" s="9" t="s">
        <v>69</v>
      </c>
      <c r="AI39" s="9" t="s">
        <v>70</v>
      </c>
      <c r="AJ39" s="9" t="s">
        <v>71</v>
      </c>
      <c r="AK39" s="9" t="s">
        <v>65</v>
      </c>
      <c r="AL39" s="9" t="s">
        <v>63</v>
      </c>
      <c r="AM39" s="9" t="s">
        <v>178</v>
      </c>
      <c r="AN39" s="9" t="s">
        <v>73</v>
      </c>
      <c r="AO39" s="9" t="s">
        <v>76</v>
      </c>
      <c r="AP39" s="9" t="s">
        <v>82</v>
      </c>
      <c r="AQ39" s="9" t="s">
        <v>179</v>
      </c>
      <c r="AR39" s="9" t="s">
        <v>180</v>
      </c>
      <c r="AS39" s="9" t="s">
        <v>181</v>
      </c>
      <c r="AT39" s="9" t="s">
        <v>182</v>
      </c>
      <c r="AU39" s="9" t="s">
        <v>183</v>
      </c>
      <c r="AV39" s="9" t="s">
        <v>184</v>
      </c>
      <c r="AW39" s="9" t="s">
        <v>185</v>
      </c>
      <c r="AX39" s="9" t="s">
        <v>186</v>
      </c>
      <c r="AY39" s="9" t="s">
        <v>80</v>
      </c>
      <c r="AZ39" s="9" t="s">
        <v>78</v>
      </c>
      <c r="BA39" s="9" t="s">
        <v>187</v>
      </c>
      <c r="BB39" s="9" t="s">
        <v>188</v>
      </c>
      <c r="BC39" s="9" t="s">
        <v>189</v>
      </c>
      <c r="BD39" s="9" t="s">
        <v>190</v>
      </c>
      <c r="BE39" s="9" t="s">
        <v>191</v>
      </c>
      <c r="BF39" s="9" t="s">
        <v>192</v>
      </c>
    </row>
    <row r="40" spans="1:58" ht="33.75" x14ac:dyDescent="0.2">
      <c r="A40" s="7" t="s">
        <v>584</v>
      </c>
      <c r="B40" s="7" t="s">
        <v>585</v>
      </c>
      <c r="C40" s="7" t="s">
        <v>586</v>
      </c>
      <c r="D40" s="7" t="s">
        <v>587</v>
      </c>
      <c r="E40" s="7" t="s">
        <v>588</v>
      </c>
      <c r="F40" s="7" t="s">
        <v>589</v>
      </c>
      <c r="G40" s="7" t="s">
        <v>590</v>
      </c>
      <c r="H40" s="7" t="s">
        <v>591</v>
      </c>
      <c r="I40" s="7" t="s">
        <v>592</v>
      </c>
      <c r="J40" s="7" t="s">
        <v>593</v>
      </c>
      <c r="K40" s="7" t="s">
        <v>594</v>
      </c>
      <c r="L40" s="7" t="s">
        <v>595</v>
      </c>
      <c r="M40" s="7" t="s">
        <v>596</v>
      </c>
      <c r="N40" s="7" t="s">
        <v>597</v>
      </c>
      <c r="O40" s="7" t="s">
        <v>598</v>
      </c>
      <c r="P40" s="7" t="s">
        <v>599</v>
      </c>
      <c r="Q40" s="7" t="s">
        <v>600</v>
      </c>
      <c r="R40" s="7" t="s">
        <v>601</v>
      </c>
      <c r="S40" s="7" t="s">
        <v>602</v>
      </c>
      <c r="T40" s="7" t="s">
        <v>603</v>
      </c>
      <c r="U40" s="7" t="s">
        <v>604</v>
      </c>
      <c r="V40" s="7" t="s">
        <v>605</v>
      </c>
      <c r="W40" s="7" t="s">
        <v>606</v>
      </c>
      <c r="X40" s="7" t="s">
        <v>607</v>
      </c>
      <c r="Y40" s="7" t="s">
        <v>608</v>
      </c>
      <c r="Z40" s="7" t="s">
        <v>609</v>
      </c>
      <c r="AA40" s="7" t="s">
        <v>610</v>
      </c>
      <c r="AB40" s="7" t="s">
        <v>611</v>
      </c>
      <c r="AC40" s="7" t="s">
        <v>612</v>
      </c>
      <c r="AD40" s="7" t="s">
        <v>613</v>
      </c>
      <c r="AE40" s="7" t="s">
        <v>614</v>
      </c>
      <c r="AF40" s="7" t="s">
        <v>615</v>
      </c>
      <c r="AG40" s="7" t="s">
        <v>616</v>
      </c>
      <c r="AH40" s="7" t="s">
        <v>617</v>
      </c>
      <c r="AI40" s="7" t="s">
        <v>618</v>
      </c>
      <c r="AJ40" s="7" t="s">
        <v>619</v>
      </c>
      <c r="AK40" s="7" t="s">
        <v>620</v>
      </c>
      <c r="AL40" s="7" t="s">
        <v>621</v>
      </c>
      <c r="AM40" s="7" t="s">
        <v>622</v>
      </c>
      <c r="AN40" s="7" t="s">
        <v>623</v>
      </c>
      <c r="AO40" s="7" t="s">
        <v>624</v>
      </c>
      <c r="AP40" s="7" t="s">
        <v>625</v>
      </c>
      <c r="AQ40" s="7" t="s">
        <v>626</v>
      </c>
      <c r="AR40" s="7" t="s">
        <v>627</v>
      </c>
      <c r="AS40" s="7" t="s">
        <v>628</v>
      </c>
      <c r="AT40" s="7" t="s">
        <v>629</v>
      </c>
      <c r="AU40" s="7" t="s">
        <v>630</v>
      </c>
      <c r="AV40" s="7" t="s">
        <v>631</v>
      </c>
      <c r="AW40" s="7" t="s">
        <v>632</v>
      </c>
      <c r="AX40" s="7" t="s">
        <v>633</v>
      </c>
      <c r="AY40" s="7" t="s">
        <v>634</v>
      </c>
      <c r="AZ40" s="7" t="s">
        <v>635</v>
      </c>
      <c r="BA40" s="7" t="s">
        <v>636</v>
      </c>
      <c r="BB40" s="7" t="s">
        <v>637</v>
      </c>
      <c r="BC40" s="7" t="s">
        <v>638</v>
      </c>
      <c r="BD40" s="7" t="s">
        <v>639</v>
      </c>
      <c r="BE40" s="7" t="s">
        <v>640</v>
      </c>
      <c r="BF40" s="7" t="s">
        <v>641</v>
      </c>
    </row>
    <row r="41" spans="1:58" x14ac:dyDescent="0.2">
      <c r="A41" s="9" t="s">
        <v>23</v>
      </c>
      <c r="B41" s="9" t="s">
        <v>208</v>
      </c>
      <c r="C41" s="9" t="s">
        <v>211</v>
      </c>
      <c r="D41" s="9" t="s">
        <v>213</v>
      </c>
      <c r="E41" s="9" t="s">
        <v>221</v>
      </c>
      <c r="F41" s="9" t="s">
        <v>224</v>
      </c>
      <c r="G41" s="9" t="s">
        <v>228</v>
      </c>
      <c r="H41" s="9" t="s">
        <v>230</v>
      </c>
      <c r="I41" s="9" t="s">
        <v>237</v>
      </c>
      <c r="J41" s="9" t="s">
        <v>291</v>
      </c>
      <c r="K41" s="9" t="s">
        <v>296</v>
      </c>
      <c r="L41" s="9" t="s">
        <v>298</v>
      </c>
      <c r="M41" s="9" t="s">
        <v>304</v>
      </c>
      <c r="N41" s="9" t="s">
        <v>307</v>
      </c>
      <c r="O41" s="9" t="s">
        <v>308</v>
      </c>
      <c r="P41" s="9" t="s">
        <v>309</v>
      </c>
      <c r="Q41" s="9" t="s">
        <v>310</v>
      </c>
      <c r="R41" s="9" t="s">
        <v>311</v>
      </c>
      <c r="S41" s="9" t="s">
        <v>312</v>
      </c>
      <c r="T41" s="9" t="s">
        <v>316</v>
      </c>
      <c r="U41" s="9" t="s">
        <v>317</v>
      </c>
      <c r="V41" s="9" t="s">
        <v>318</v>
      </c>
      <c r="W41" s="9" t="s">
        <v>319</v>
      </c>
      <c r="X41" s="9" t="s">
        <v>320</v>
      </c>
      <c r="Y41" s="9" t="s">
        <v>321</v>
      </c>
      <c r="Z41" s="9" t="s">
        <v>324</v>
      </c>
      <c r="AA41" s="9" t="s">
        <v>327</v>
      </c>
      <c r="AB41" s="9" t="s">
        <v>332</v>
      </c>
      <c r="AC41" s="9" t="s">
        <v>338</v>
      </c>
      <c r="AD41" s="9" t="s">
        <v>340</v>
      </c>
      <c r="AE41" s="9" t="s">
        <v>341</v>
      </c>
      <c r="AF41" s="9" t="s">
        <v>34</v>
      </c>
      <c r="AG41" s="9" t="s">
        <v>342</v>
      </c>
      <c r="AH41" s="9" t="s">
        <v>343</v>
      </c>
      <c r="AI41" s="9" t="s">
        <v>344</v>
      </c>
      <c r="AJ41" s="9" t="s">
        <v>345</v>
      </c>
      <c r="AK41" s="9" t="s">
        <v>346</v>
      </c>
      <c r="AL41" s="9" t="s">
        <v>347</v>
      </c>
      <c r="AM41" s="9" t="s">
        <v>348</v>
      </c>
      <c r="AN41" s="9" t="s">
        <v>349</v>
      </c>
      <c r="AO41" s="9" t="s">
        <v>350</v>
      </c>
      <c r="AP41" s="9" t="s">
        <v>351</v>
      </c>
      <c r="AQ41" s="9" t="s">
        <v>352</v>
      </c>
      <c r="AR41" s="9" t="s">
        <v>353</v>
      </c>
      <c r="AS41" s="9" t="s">
        <v>354</v>
      </c>
      <c r="AT41" s="9" t="s">
        <v>355</v>
      </c>
      <c r="AU41" s="9" t="s">
        <v>356</v>
      </c>
      <c r="AV41" s="9" t="s">
        <v>357</v>
      </c>
      <c r="AW41" s="9" t="s">
        <v>358</v>
      </c>
      <c r="AX41" s="9" t="s">
        <v>359</v>
      </c>
      <c r="AY41" s="9" t="s">
        <v>360</v>
      </c>
      <c r="AZ41" s="9" t="s">
        <v>361</v>
      </c>
      <c r="BA41" s="9" t="s">
        <v>362</v>
      </c>
      <c r="BB41" s="9" t="s">
        <v>363</v>
      </c>
      <c r="BC41" s="9" t="s">
        <v>364</v>
      </c>
      <c r="BD41" s="9" t="s">
        <v>365</v>
      </c>
      <c r="BE41" s="9" t="s">
        <v>366</v>
      </c>
      <c r="BF41" s="9" t="s">
        <v>367</v>
      </c>
    </row>
    <row r="42" spans="1:58" x14ac:dyDescent="0.2">
      <c r="A42" s="9" t="s">
        <v>195</v>
      </c>
      <c r="B42" s="9" t="s">
        <v>209</v>
      </c>
      <c r="C42" s="9" t="s">
        <v>212</v>
      </c>
      <c r="D42" s="9" t="s">
        <v>214</v>
      </c>
      <c r="E42" s="9" t="s">
        <v>222</v>
      </c>
      <c r="F42" s="9" t="s">
        <v>225</v>
      </c>
      <c r="G42" s="9" t="s">
        <v>229</v>
      </c>
      <c r="H42" s="9" t="s">
        <v>231</v>
      </c>
      <c r="I42" s="9" t="s">
        <v>238</v>
      </c>
      <c r="J42" s="9" t="s">
        <v>292</v>
      </c>
      <c r="K42" s="9" t="s">
        <v>297</v>
      </c>
      <c r="L42" s="9" t="s">
        <v>299</v>
      </c>
      <c r="M42" s="9" t="s">
        <v>305</v>
      </c>
      <c r="S42" s="9" t="s">
        <v>313</v>
      </c>
      <c r="Y42" s="9" t="s">
        <v>322</v>
      </c>
      <c r="Z42" s="9" t="s">
        <v>325</v>
      </c>
      <c r="AA42" s="9" t="s">
        <v>328</v>
      </c>
      <c r="AB42" s="9" t="s">
        <v>333</v>
      </c>
      <c r="AC42" s="9" t="s">
        <v>339</v>
      </c>
      <c r="AE42" s="9" t="s">
        <v>368</v>
      </c>
      <c r="AF42" s="9" t="s">
        <v>90</v>
      </c>
      <c r="AG42" s="9" t="s">
        <v>369</v>
      </c>
      <c r="AH42" s="9" t="s">
        <v>370</v>
      </c>
      <c r="AI42" s="9" t="s">
        <v>371</v>
      </c>
      <c r="AJ42" s="9" t="s">
        <v>372</v>
      </c>
      <c r="AK42" s="9" t="s">
        <v>373</v>
      </c>
      <c r="AL42" s="9" t="s">
        <v>374</v>
      </c>
      <c r="AN42" s="9" t="s">
        <v>375</v>
      </c>
      <c r="AO42" s="9" t="s">
        <v>376</v>
      </c>
      <c r="AP42" s="9" t="s">
        <v>377</v>
      </c>
      <c r="AQ42" s="9" t="s">
        <v>378</v>
      </c>
      <c r="AR42" s="9" t="s">
        <v>379</v>
      </c>
      <c r="AS42" s="9" t="s">
        <v>380</v>
      </c>
      <c r="AT42" s="9" t="s">
        <v>381</v>
      </c>
      <c r="AU42" s="9" t="s">
        <v>382</v>
      </c>
      <c r="AV42" s="9" t="s">
        <v>383</v>
      </c>
      <c r="AW42" s="9" t="s">
        <v>384</v>
      </c>
      <c r="AX42" s="9" t="s">
        <v>385</v>
      </c>
      <c r="AY42" s="9" t="s">
        <v>386</v>
      </c>
      <c r="AZ42" s="9" t="s">
        <v>387</v>
      </c>
      <c r="BA42" s="9" t="s">
        <v>388</v>
      </c>
      <c r="BB42" s="9" t="s">
        <v>389</v>
      </c>
      <c r="BC42" s="9" t="s">
        <v>390</v>
      </c>
      <c r="BD42" s="9" t="s">
        <v>391</v>
      </c>
      <c r="BE42" s="9" t="s">
        <v>392</v>
      </c>
      <c r="BF42" s="9" t="s">
        <v>393</v>
      </c>
    </row>
    <row r="43" spans="1:58" x14ac:dyDescent="0.2">
      <c r="A43" s="9" t="s">
        <v>196</v>
      </c>
      <c r="B43" s="9" t="s">
        <v>210</v>
      </c>
      <c r="D43" s="9" t="s">
        <v>215</v>
      </c>
      <c r="E43" s="9" t="s">
        <v>223</v>
      </c>
      <c r="F43" s="9" t="s">
        <v>226</v>
      </c>
      <c r="H43" s="9" t="s">
        <v>232</v>
      </c>
      <c r="I43" s="9" t="s">
        <v>239</v>
      </c>
      <c r="J43" s="9" t="s">
        <v>293</v>
      </c>
      <c r="L43" s="9" t="s">
        <v>300</v>
      </c>
      <c r="M43" s="9" t="s">
        <v>306</v>
      </c>
      <c r="S43" s="9" t="s">
        <v>28</v>
      </c>
      <c r="Y43" s="9" t="s">
        <v>323</v>
      </c>
      <c r="Z43" s="9" t="s">
        <v>326</v>
      </c>
      <c r="AA43" s="9" t="s">
        <v>329</v>
      </c>
      <c r="AB43" s="9" t="s">
        <v>334</v>
      </c>
      <c r="AF43" s="9" t="s">
        <v>36</v>
      </c>
      <c r="AG43" s="9" t="s">
        <v>394</v>
      </c>
      <c r="AH43" s="9" t="s">
        <v>395</v>
      </c>
      <c r="AI43" s="9" t="s">
        <v>396</v>
      </c>
      <c r="AJ43" s="9" t="s">
        <v>397</v>
      </c>
      <c r="AK43" s="9" t="s">
        <v>398</v>
      </c>
      <c r="AL43" s="9" t="s">
        <v>399</v>
      </c>
      <c r="AN43" s="9" t="s">
        <v>400</v>
      </c>
      <c r="AO43" s="9" t="s">
        <v>401</v>
      </c>
      <c r="AP43" s="9" t="s">
        <v>83</v>
      </c>
      <c r="AQ43" s="9" t="s">
        <v>402</v>
      </c>
      <c r="AR43" s="9" t="s">
        <v>403</v>
      </c>
      <c r="AS43" s="9" t="s">
        <v>404</v>
      </c>
      <c r="AT43" s="9" t="s">
        <v>405</v>
      </c>
      <c r="AU43" s="9" t="s">
        <v>406</v>
      </c>
      <c r="AV43" s="9" t="s">
        <v>407</v>
      </c>
      <c r="AW43" s="9" t="s">
        <v>408</v>
      </c>
      <c r="AX43" s="9" t="s">
        <v>409</v>
      </c>
      <c r="AY43" s="9" t="s">
        <v>410</v>
      </c>
      <c r="AZ43" s="9" t="s">
        <v>411</v>
      </c>
      <c r="BA43" s="9" t="s">
        <v>412</v>
      </c>
      <c r="BB43" s="9" t="s">
        <v>413</v>
      </c>
      <c r="BC43" s="9" t="s">
        <v>414</v>
      </c>
      <c r="BD43" s="9" t="s">
        <v>415</v>
      </c>
      <c r="BE43" s="9" t="s">
        <v>416</v>
      </c>
      <c r="BF43" s="9" t="s">
        <v>417</v>
      </c>
    </row>
    <row r="44" spans="1:58" x14ac:dyDescent="0.2">
      <c r="A44" s="9" t="s">
        <v>197</v>
      </c>
      <c r="B44" s="9" t="s">
        <v>31</v>
      </c>
      <c r="D44" s="9" t="s">
        <v>216</v>
      </c>
      <c r="F44" s="9" t="s">
        <v>227</v>
      </c>
      <c r="H44" s="9" t="s">
        <v>233</v>
      </c>
      <c r="I44" s="9" t="s">
        <v>240</v>
      </c>
      <c r="J44" s="9" t="s">
        <v>294</v>
      </c>
      <c r="L44" s="9" t="s">
        <v>301</v>
      </c>
      <c r="S44" s="9" t="s">
        <v>314</v>
      </c>
      <c r="AA44" s="9" t="s">
        <v>330</v>
      </c>
      <c r="AB44" s="9" t="s">
        <v>335</v>
      </c>
      <c r="AF44" s="9" t="s">
        <v>38</v>
      </c>
      <c r="AG44" s="9" t="s">
        <v>418</v>
      </c>
      <c r="AH44" s="9" t="s">
        <v>419</v>
      </c>
      <c r="AI44" s="9" t="s">
        <v>420</v>
      </c>
      <c r="AJ44" s="9" t="s">
        <v>421</v>
      </c>
      <c r="AK44" s="9" t="s">
        <v>422</v>
      </c>
      <c r="AL44" s="9" t="s">
        <v>423</v>
      </c>
      <c r="AN44" s="9" t="s">
        <v>424</v>
      </c>
      <c r="AO44" s="9" t="s">
        <v>425</v>
      </c>
      <c r="AP44" s="9" t="s">
        <v>426</v>
      </c>
      <c r="AQ44" s="9" t="s">
        <v>427</v>
      </c>
      <c r="AR44" s="9" t="s">
        <v>428</v>
      </c>
      <c r="AS44" s="9" t="s">
        <v>429</v>
      </c>
      <c r="AU44" s="9" t="s">
        <v>430</v>
      </c>
      <c r="AV44" s="9" t="s">
        <v>431</v>
      </c>
      <c r="AZ44" s="9" t="s">
        <v>432</v>
      </c>
      <c r="BA44" s="9" t="s">
        <v>433</v>
      </c>
      <c r="BB44" s="9" t="s">
        <v>434</v>
      </c>
      <c r="BC44" s="9" t="s">
        <v>435</v>
      </c>
      <c r="BE44" s="9" t="s">
        <v>436</v>
      </c>
      <c r="BF44" s="9" t="s">
        <v>437</v>
      </c>
    </row>
    <row r="45" spans="1:58" x14ac:dyDescent="0.2">
      <c r="A45" s="9" t="s">
        <v>198</v>
      </c>
      <c r="D45" s="9" t="s">
        <v>217</v>
      </c>
      <c r="H45" s="9" t="s">
        <v>234</v>
      </c>
      <c r="I45" s="9" t="s">
        <v>241</v>
      </c>
      <c r="J45" s="9" t="s">
        <v>295</v>
      </c>
      <c r="L45" s="9" t="s">
        <v>302</v>
      </c>
      <c r="S45" s="9" t="s">
        <v>315</v>
      </c>
      <c r="AA45" s="9" t="s">
        <v>331</v>
      </c>
      <c r="AB45" s="9" t="s">
        <v>336</v>
      </c>
      <c r="AF45" s="9" t="s">
        <v>40</v>
      </c>
      <c r="AG45" s="9" t="s">
        <v>438</v>
      </c>
      <c r="AH45" s="9" t="s">
        <v>439</v>
      </c>
      <c r="AI45" s="9" t="s">
        <v>440</v>
      </c>
      <c r="AJ45" s="9" t="s">
        <v>441</v>
      </c>
      <c r="AK45" s="9" t="s">
        <v>442</v>
      </c>
      <c r="AL45" s="9" t="s">
        <v>443</v>
      </c>
      <c r="AN45" s="9" t="s">
        <v>444</v>
      </c>
      <c r="AO45" s="9" t="s">
        <v>445</v>
      </c>
      <c r="AP45" s="9" t="s">
        <v>446</v>
      </c>
      <c r="AQ45" s="9" t="s">
        <v>447</v>
      </c>
      <c r="AR45" s="9" t="s">
        <v>448</v>
      </c>
      <c r="AS45" s="9" t="s">
        <v>449</v>
      </c>
      <c r="AU45" s="9" t="s">
        <v>450</v>
      </c>
      <c r="AV45" s="9" t="s">
        <v>451</v>
      </c>
      <c r="AZ45" s="9" t="s">
        <v>452</v>
      </c>
      <c r="BA45" s="9" t="s">
        <v>453</v>
      </c>
      <c r="BB45" s="9" t="s">
        <v>454</v>
      </c>
      <c r="BF45" s="9" t="s">
        <v>455</v>
      </c>
    </row>
    <row r="46" spans="1:58" x14ac:dyDescent="0.2">
      <c r="A46" s="9" t="s">
        <v>199</v>
      </c>
      <c r="D46" s="9" t="s">
        <v>218</v>
      </c>
      <c r="H46" s="9" t="s">
        <v>235</v>
      </c>
      <c r="I46" s="9" t="s">
        <v>242</v>
      </c>
      <c r="L46" s="9" t="s">
        <v>303</v>
      </c>
      <c r="AB46" s="9" t="s">
        <v>337</v>
      </c>
      <c r="AF46" s="9" t="s">
        <v>42</v>
      </c>
      <c r="AG46" s="9" t="s">
        <v>456</v>
      </c>
      <c r="AH46" s="9" t="s">
        <v>457</v>
      </c>
      <c r="AI46" s="9" t="s">
        <v>458</v>
      </c>
      <c r="AJ46" s="9" t="s">
        <v>459</v>
      </c>
      <c r="AK46" s="9" t="s">
        <v>460</v>
      </c>
      <c r="AL46" s="9" t="s">
        <v>461</v>
      </c>
      <c r="AN46" s="9" t="s">
        <v>462</v>
      </c>
      <c r="AO46" s="9" t="s">
        <v>463</v>
      </c>
      <c r="AP46" s="9" t="s">
        <v>464</v>
      </c>
      <c r="AR46" s="9" t="s">
        <v>465</v>
      </c>
      <c r="AS46" s="9" t="s">
        <v>466</v>
      </c>
      <c r="AU46" s="9" t="s">
        <v>467</v>
      </c>
      <c r="AV46" s="9" t="s">
        <v>468</v>
      </c>
      <c r="AZ46" s="9" t="s">
        <v>469</v>
      </c>
      <c r="BA46" s="9" t="s">
        <v>470</v>
      </c>
      <c r="BB46" s="9" t="s">
        <v>471</v>
      </c>
      <c r="BF46" s="9" t="s">
        <v>472</v>
      </c>
    </row>
    <row r="47" spans="1:58" x14ac:dyDescent="0.2">
      <c r="A47" s="9" t="s">
        <v>200</v>
      </c>
      <c r="D47" s="9" t="s">
        <v>219</v>
      </c>
      <c r="H47" s="9" t="s">
        <v>236</v>
      </c>
      <c r="I47" s="9" t="s">
        <v>243</v>
      </c>
      <c r="AF47" s="9" t="s">
        <v>43</v>
      </c>
      <c r="AG47" s="9" t="s">
        <v>473</v>
      </c>
      <c r="AH47" s="9" t="s">
        <v>474</v>
      </c>
      <c r="AI47" s="9" t="s">
        <v>475</v>
      </c>
      <c r="AJ47" s="9" t="s">
        <v>476</v>
      </c>
      <c r="AK47" s="9" t="s">
        <v>477</v>
      </c>
      <c r="AL47" s="9" t="s">
        <v>478</v>
      </c>
      <c r="AN47" s="9" t="s">
        <v>479</v>
      </c>
      <c r="AO47" s="9" t="s">
        <v>480</v>
      </c>
      <c r="AP47" s="9" t="s">
        <v>481</v>
      </c>
      <c r="AR47" s="9" t="s">
        <v>482</v>
      </c>
      <c r="AS47" s="9" t="s">
        <v>483</v>
      </c>
      <c r="AU47" s="9" t="s">
        <v>484</v>
      </c>
      <c r="AV47" s="9" t="s">
        <v>485</v>
      </c>
      <c r="AZ47" s="9" t="s">
        <v>486</v>
      </c>
      <c r="BA47" s="9" t="s">
        <v>487</v>
      </c>
      <c r="BB47" s="9" t="s">
        <v>488</v>
      </c>
      <c r="BF47" s="9" t="s">
        <v>489</v>
      </c>
    </row>
    <row r="48" spans="1:58" x14ac:dyDescent="0.2">
      <c r="A48" s="9" t="s">
        <v>201</v>
      </c>
      <c r="D48" s="9" t="s">
        <v>220</v>
      </c>
      <c r="I48" s="9" t="s">
        <v>244</v>
      </c>
      <c r="AF48" s="9" t="s">
        <v>136</v>
      </c>
      <c r="AH48" s="9" t="s">
        <v>490</v>
      </c>
      <c r="AJ48" s="9" t="s">
        <v>491</v>
      </c>
      <c r="AK48" s="9" t="s">
        <v>492</v>
      </c>
      <c r="AL48" s="9" t="s">
        <v>493</v>
      </c>
      <c r="AN48" s="9" t="s">
        <v>494</v>
      </c>
      <c r="AP48" s="9" t="s">
        <v>495</v>
      </c>
      <c r="AR48" s="9" t="s">
        <v>496</v>
      </c>
      <c r="AS48" s="9" t="s">
        <v>497</v>
      </c>
      <c r="AU48" s="9" t="s">
        <v>498</v>
      </c>
      <c r="AV48" s="9" t="s">
        <v>499</v>
      </c>
      <c r="AZ48" s="9" t="s">
        <v>500</v>
      </c>
      <c r="BA48" s="9" t="s">
        <v>501</v>
      </c>
      <c r="BB48" s="9" t="s">
        <v>502</v>
      </c>
      <c r="BF48" s="9" t="s">
        <v>503</v>
      </c>
    </row>
    <row r="49" spans="1:58" x14ac:dyDescent="0.2">
      <c r="A49" s="9" t="s">
        <v>202</v>
      </c>
      <c r="I49" s="9" t="s">
        <v>245</v>
      </c>
      <c r="AF49" s="9" t="s">
        <v>45</v>
      </c>
      <c r="AH49" s="9" t="s">
        <v>504</v>
      </c>
      <c r="AK49" s="9" t="s">
        <v>505</v>
      </c>
      <c r="AL49" s="9" t="s">
        <v>506</v>
      </c>
      <c r="AN49" s="9" t="s">
        <v>507</v>
      </c>
      <c r="AP49" s="9" t="s">
        <v>508</v>
      </c>
      <c r="AR49" s="9" t="s">
        <v>509</v>
      </c>
      <c r="AS49" s="9" t="s">
        <v>510</v>
      </c>
      <c r="AU49" s="9" t="s">
        <v>511</v>
      </c>
      <c r="BA49" s="9" t="s">
        <v>512</v>
      </c>
      <c r="BB49" s="9" t="s">
        <v>513</v>
      </c>
      <c r="BF49" s="9" t="s">
        <v>514</v>
      </c>
    </row>
    <row r="50" spans="1:58" x14ac:dyDescent="0.2">
      <c r="A50" s="9" t="s">
        <v>203</v>
      </c>
      <c r="I50" s="9" t="s">
        <v>246</v>
      </c>
      <c r="AF50" s="9" t="s">
        <v>515</v>
      </c>
      <c r="AH50" s="9" t="s">
        <v>516</v>
      </c>
      <c r="AK50" s="9" t="s">
        <v>517</v>
      </c>
      <c r="AL50" s="9" t="s">
        <v>518</v>
      </c>
      <c r="AN50" s="9" t="s">
        <v>519</v>
      </c>
      <c r="AP50" s="9" t="s">
        <v>520</v>
      </c>
      <c r="AS50" s="9" t="s">
        <v>521</v>
      </c>
      <c r="AU50" s="9" t="s">
        <v>522</v>
      </c>
      <c r="BA50" s="9" t="s">
        <v>523</v>
      </c>
      <c r="BB50" s="9" t="s">
        <v>524</v>
      </c>
      <c r="BF50" s="9" t="s">
        <v>525</v>
      </c>
    </row>
    <row r="51" spans="1:58" x14ac:dyDescent="0.2">
      <c r="A51" s="9" t="s">
        <v>204</v>
      </c>
      <c r="I51" s="9" t="s">
        <v>247</v>
      </c>
      <c r="AF51" s="9" t="s">
        <v>47</v>
      </c>
      <c r="AH51" s="9" t="s">
        <v>526</v>
      </c>
      <c r="AK51" s="9" t="s">
        <v>527</v>
      </c>
      <c r="AL51" s="9" t="s">
        <v>528</v>
      </c>
      <c r="AN51" s="9" t="s">
        <v>529</v>
      </c>
      <c r="AP51" s="9" t="s">
        <v>530</v>
      </c>
      <c r="AS51" s="9" t="s">
        <v>531</v>
      </c>
      <c r="BA51" s="9" t="s">
        <v>532</v>
      </c>
      <c r="BF51" s="9" t="s">
        <v>533</v>
      </c>
    </row>
    <row r="52" spans="1:58" x14ac:dyDescent="0.2">
      <c r="A52" s="9" t="s">
        <v>205</v>
      </c>
      <c r="I52" s="9" t="s">
        <v>248</v>
      </c>
      <c r="AF52" s="9" t="s">
        <v>534</v>
      </c>
      <c r="AH52" s="9" t="s">
        <v>535</v>
      </c>
      <c r="AL52" s="9" t="s">
        <v>536</v>
      </c>
      <c r="AN52" s="9" t="s">
        <v>537</v>
      </c>
      <c r="AS52" s="9" t="s">
        <v>538</v>
      </c>
      <c r="BA52" s="9" t="s">
        <v>539</v>
      </c>
      <c r="BF52" s="9" t="s">
        <v>540</v>
      </c>
    </row>
    <row r="53" spans="1:58" x14ac:dyDescent="0.2">
      <c r="A53" s="9" t="s">
        <v>206</v>
      </c>
      <c r="I53" s="9" t="s">
        <v>249</v>
      </c>
      <c r="AF53" s="9" t="s">
        <v>541</v>
      </c>
      <c r="AH53" s="9" t="s">
        <v>542</v>
      </c>
      <c r="AL53" s="9" t="s">
        <v>543</v>
      </c>
      <c r="AN53" s="9" t="s">
        <v>544</v>
      </c>
      <c r="BA53" s="9" t="s">
        <v>545</v>
      </c>
      <c r="BF53" s="9" t="s">
        <v>546</v>
      </c>
    </row>
    <row r="54" spans="1:58" x14ac:dyDescent="0.2">
      <c r="A54" s="9" t="s">
        <v>207</v>
      </c>
      <c r="I54" s="9" t="s">
        <v>250</v>
      </c>
      <c r="AF54" s="9" t="s">
        <v>49</v>
      </c>
      <c r="AH54" s="9" t="s">
        <v>547</v>
      </c>
      <c r="BF54" s="9" t="s">
        <v>548</v>
      </c>
    </row>
    <row r="55" spans="1:58" x14ac:dyDescent="0.2">
      <c r="I55" s="9" t="s">
        <v>251</v>
      </c>
      <c r="AF55" s="9" t="s">
        <v>50</v>
      </c>
      <c r="AH55" s="9" t="s">
        <v>549</v>
      </c>
      <c r="BF55" s="9" t="s">
        <v>550</v>
      </c>
    </row>
    <row r="56" spans="1:58" x14ac:dyDescent="0.2">
      <c r="I56" s="9" t="s">
        <v>252</v>
      </c>
      <c r="AF56" s="9" t="s">
        <v>551</v>
      </c>
      <c r="AH56" s="9" t="s">
        <v>552</v>
      </c>
      <c r="BF56" s="9" t="s">
        <v>553</v>
      </c>
    </row>
    <row r="57" spans="1:58" x14ac:dyDescent="0.2">
      <c r="I57" s="9" t="s">
        <v>253</v>
      </c>
      <c r="AF57" s="9" t="s">
        <v>52</v>
      </c>
      <c r="AH57" s="9" t="s">
        <v>554</v>
      </c>
      <c r="BF57" s="9" t="s">
        <v>555</v>
      </c>
    </row>
    <row r="58" spans="1:58" x14ac:dyDescent="0.2">
      <c r="I58" s="9" t="s">
        <v>254</v>
      </c>
      <c r="AF58" s="9" t="s">
        <v>556</v>
      </c>
      <c r="AH58" s="9" t="s">
        <v>557</v>
      </c>
      <c r="BF58" s="9" t="s">
        <v>558</v>
      </c>
    </row>
    <row r="59" spans="1:58" x14ac:dyDescent="0.2">
      <c r="I59" s="9" t="s">
        <v>255</v>
      </c>
      <c r="AF59" s="9" t="s">
        <v>54</v>
      </c>
      <c r="AH59" s="9" t="s">
        <v>559</v>
      </c>
      <c r="BF59" s="9" t="s">
        <v>560</v>
      </c>
    </row>
    <row r="60" spans="1:58" x14ac:dyDescent="0.2">
      <c r="I60" s="9" t="s">
        <v>256</v>
      </c>
      <c r="AF60" s="9" t="s">
        <v>561</v>
      </c>
      <c r="AH60" s="9" t="s">
        <v>562</v>
      </c>
      <c r="BF60" s="9" t="s">
        <v>563</v>
      </c>
    </row>
    <row r="61" spans="1:58" x14ac:dyDescent="0.2">
      <c r="I61" s="9" t="s">
        <v>257</v>
      </c>
      <c r="AF61" s="9" t="s">
        <v>58</v>
      </c>
      <c r="BF61" s="9" t="s">
        <v>564</v>
      </c>
    </row>
    <row r="62" spans="1:58" x14ac:dyDescent="0.2">
      <c r="I62" s="9" t="s">
        <v>258</v>
      </c>
      <c r="AF62" s="9" t="s">
        <v>565</v>
      </c>
      <c r="BF62" s="9" t="s">
        <v>566</v>
      </c>
    </row>
    <row r="63" spans="1:58" x14ac:dyDescent="0.2">
      <c r="I63" s="9" t="s">
        <v>259</v>
      </c>
      <c r="AF63" s="9" t="s">
        <v>60</v>
      </c>
      <c r="BF63" s="9" t="s">
        <v>567</v>
      </c>
    </row>
    <row r="64" spans="1:58" x14ac:dyDescent="0.2">
      <c r="I64" s="9" t="s">
        <v>260</v>
      </c>
      <c r="AF64" s="9" t="s">
        <v>568</v>
      </c>
      <c r="BF64" s="9" t="s">
        <v>569</v>
      </c>
    </row>
    <row r="65" spans="9:58" x14ac:dyDescent="0.2">
      <c r="I65" s="9" t="s">
        <v>261</v>
      </c>
      <c r="AF65" s="9" t="s">
        <v>570</v>
      </c>
      <c r="BF65" s="9" t="s">
        <v>571</v>
      </c>
    </row>
    <row r="66" spans="9:58" x14ac:dyDescent="0.2">
      <c r="I66" s="9" t="s">
        <v>262</v>
      </c>
      <c r="AF66" s="9" t="s">
        <v>572</v>
      </c>
      <c r="BF66" s="9" t="s">
        <v>573</v>
      </c>
    </row>
    <row r="67" spans="9:58" x14ac:dyDescent="0.2">
      <c r="I67" s="9" t="s">
        <v>263</v>
      </c>
      <c r="BF67" s="9" t="s">
        <v>574</v>
      </c>
    </row>
    <row r="68" spans="9:58" x14ac:dyDescent="0.2">
      <c r="I68" s="9" t="s">
        <v>264</v>
      </c>
      <c r="BF68" s="9" t="s">
        <v>575</v>
      </c>
    </row>
    <row r="69" spans="9:58" x14ac:dyDescent="0.2">
      <c r="I69" s="9" t="s">
        <v>265</v>
      </c>
      <c r="BF69" s="9" t="s">
        <v>576</v>
      </c>
    </row>
    <row r="70" spans="9:58" x14ac:dyDescent="0.2">
      <c r="I70" s="9" t="s">
        <v>266</v>
      </c>
      <c r="BF70" s="9" t="s">
        <v>577</v>
      </c>
    </row>
    <row r="71" spans="9:58" x14ac:dyDescent="0.2">
      <c r="I71" s="9" t="s">
        <v>267</v>
      </c>
      <c r="BF71" s="9" t="s">
        <v>578</v>
      </c>
    </row>
    <row r="72" spans="9:58" x14ac:dyDescent="0.2">
      <c r="I72" s="9" t="s">
        <v>268</v>
      </c>
      <c r="BF72" s="9" t="s">
        <v>579</v>
      </c>
    </row>
    <row r="73" spans="9:58" x14ac:dyDescent="0.2">
      <c r="I73" s="9" t="s">
        <v>269</v>
      </c>
      <c r="BF73" s="9" t="s">
        <v>580</v>
      </c>
    </row>
    <row r="74" spans="9:58" x14ac:dyDescent="0.2">
      <c r="I74" s="9" t="s">
        <v>270</v>
      </c>
      <c r="BF74" s="9" t="s">
        <v>581</v>
      </c>
    </row>
    <row r="75" spans="9:58" x14ac:dyDescent="0.2">
      <c r="I75" s="9" t="s">
        <v>271</v>
      </c>
      <c r="BF75" s="9" t="s">
        <v>582</v>
      </c>
    </row>
    <row r="76" spans="9:58" x14ac:dyDescent="0.2">
      <c r="I76" s="9" t="s">
        <v>272</v>
      </c>
      <c r="BF76" s="9" t="s">
        <v>583</v>
      </c>
    </row>
    <row r="77" spans="9:58" x14ac:dyDescent="0.2">
      <c r="I77" s="9" t="s">
        <v>273</v>
      </c>
    </row>
    <row r="78" spans="9:58" x14ac:dyDescent="0.2">
      <c r="I78" s="9" t="s">
        <v>274</v>
      </c>
    </row>
    <row r="79" spans="9:58" x14ac:dyDescent="0.2">
      <c r="I79" s="9" t="s">
        <v>275</v>
      </c>
    </row>
    <row r="80" spans="9:58" x14ac:dyDescent="0.2">
      <c r="I80" s="9" t="s">
        <v>276</v>
      </c>
    </row>
    <row r="81" spans="9:9" x14ac:dyDescent="0.2">
      <c r="I81" s="9" t="s">
        <v>277</v>
      </c>
    </row>
    <row r="82" spans="9:9" x14ac:dyDescent="0.2">
      <c r="I82" s="9" t="s">
        <v>278</v>
      </c>
    </row>
    <row r="83" spans="9:9" x14ac:dyDescent="0.2">
      <c r="I83" s="9" t="s">
        <v>279</v>
      </c>
    </row>
    <row r="84" spans="9:9" x14ac:dyDescent="0.2">
      <c r="I84" s="9" t="s">
        <v>280</v>
      </c>
    </row>
    <row r="85" spans="9:9" x14ac:dyDescent="0.2">
      <c r="I85" s="9" t="s">
        <v>281</v>
      </c>
    </row>
    <row r="86" spans="9:9" x14ac:dyDescent="0.2">
      <c r="I86" s="9" t="s">
        <v>282</v>
      </c>
    </row>
    <row r="87" spans="9:9" x14ac:dyDescent="0.2">
      <c r="I87" s="9" t="s">
        <v>283</v>
      </c>
    </row>
    <row r="88" spans="9:9" x14ac:dyDescent="0.2">
      <c r="I88" s="9" t="s">
        <v>284</v>
      </c>
    </row>
    <row r="89" spans="9:9" x14ac:dyDescent="0.2">
      <c r="I89" s="9" t="s">
        <v>285</v>
      </c>
    </row>
    <row r="90" spans="9:9" x14ac:dyDescent="0.2">
      <c r="I90" s="9" t="s">
        <v>286</v>
      </c>
    </row>
    <row r="91" spans="9:9" x14ac:dyDescent="0.2">
      <c r="I91" s="9" t="s">
        <v>287</v>
      </c>
    </row>
    <row r="92" spans="9:9" x14ac:dyDescent="0.2">
      <c r="I92" s="9" t="s">
        <v>288</v>
      </c>
    </row>
    <row r="93" spans="9:9" x14ac:dyDescent="0.2">
      <c r="I93" s="9" t="s">
        <v>289</v>
      </c>
    </row>
    <row r="94" spans="9:9" x14ac:dyDescent="0.2">
      <c r="I94" s="9" t="s">
        <v>290</v>
      </c>
    </row>
    <row r="149" spans="1:409" x14ac:dyDescent="0.2">
      <c r="A149" s="9" t="s">
        <v>23</v>
      </c>
      <c r="B149" s="9" t="s">
        <v>195</v>
      </c>
      <c r="C149" s="9" t="s">
        <v>196</v>
      </c>
      <c r="D149" s="9" t="s">
        <v>197</v>
      </c>
      <c r="E149" s="9" t="s">
        <v>198</v>
      </c>
      <c r="F149" s="9" t="s">
        <v>199</v>
      </c>
      <c r="G149" s="9" t="s">
        <v>200</v>
      </c>
      <c r="H149" s="9" t="s">
        <v>201</v>
      </c>
      <c r="I149" s="9" t="s">
        <v>202</v>
      </c>
      <c r="J149" s="9" t="s">
        <v>203</v>
      </c>
      <c r="K149" s="9" t="s">
        <v>204</v>
      </c>
      <c r="L149" s="9" t="s">
        <v>205</v>
      </c>
      <c r="M149" s="9" t="s">
        <v>206</v>
      </c>
      <c r="N149" s="9" t="s">
        <v>207</v>
      </c>
      <c r="O149" s="9" t="s">
        <v>208</v>
      </c>
      <c r="P149" s="9" t="s">
        <v>209</v>
      </c>
      <c r="Q149" s="9" t="s">
        <v>210</v>
      </c>
      <c r="R149" s="9" t="s">
        <v>31</v>
      </c>
      <c r="S149" s="9" t="s">
        <v>211</v>
      </c>
      <c r="T149" s="9" t="s">
        <v>212</v>
      </c>
      <c r="U149" s="9" t="s">
        <v>213</v>
      </c>
      <c r="V149" s="9" t="s">
        <v>214</v>
      </c>
      <c r="W149" s="9" t="s">
        <v>215</v>
      </c>
      <c r="X149" s="9" t="s">
        <v>216</v>
      </c>
      <c r="Y149" s="9" t="s">
        <v>217</v>
      </c>
      <c r="Z149" s="9" t="s">
        <v>218</v>
      </c>
      <c r="AA149" s="9" t="s">
        <v>219</v>
      </c>
      <c r="AB149" s="9" t="s">
        <v>220</v>
      </c>
      <c r="AC149" s="9" t="s">
        <v>221</v>
      </c>
      <c r="AD149" s="9" t="s">
        <v>222</v>
      </c>
      <c r="AE149" s="9" t="s">
        <v>223</v>
      </c>
      <c r="AF149" s="9" t="s">
        <v>224</v>
      </c>
      <c r="AG149" s="9" t="s">
        <v>225</v>
      </c>
      <c r="AH149" s="9" t="s">
        <v>226</v>
      </c>
      <c r="AI149" s="9" t="s">
        <v>227</v>
      </c>
      <c r="AJ149" s="9" t="s">
        <v>228</v>
      </c>
      <c r="AK149" s="9" t="s">
        <v>229</v>
      </c>
      <c r="AL149" s="9" t="s">
        <v>230</v>
      </c>
      <c r="AM149" s="9" t="s">
        <v>231</v>
      </c>
      <c r="AN149" s="9" t="s">
        <v>232</v>
      </c>
      <c r="AO149" s="9" t="s">
        <v>233</v>
      </c>
      <c r="AP149" s="9" t="s">
        <v>234</v>
      </c>
      <c r="AQ149" s="9" t="s">
        <v>235</v>
      </c>
      <c r="AR149" s="9" t="s">
        <v>236</v>
      </c>
      <c r="AS149" s="9" t="s">
        <v>237</v>
      </c>
      <c r="AT149" s="9" t="s">
        <v>238</v>
      </c>
      <c r="AU149" s="9" t="s">
        <v>239</v>
      </c>
      <c r="AV149" s="9" t="s">
        <v>240</v>
      </c>
      <c r="AW149" s="9" t="s">
        <v>241</v>
      </c>
      <c r="AX149" s="9" t="s">
        <v>242</v>
      </c>
      <c r="AY149" s="9" t="s">
        <v>243</v>
      </c>
      <c r="AZ149" s="9" t="s">
        <v>244</v>
      </c>
      <c r="BA149" s="9" t="s">
        <v>245</v>
      </c>
      <c r="BB149" s="9" t="s">
        <v>246</v>
      </c>
      <c r="BC149" s="9" t="s">
        <v>247</v>
      </c>
      <c r="BD149" s="9" t="s">
        <v>248</v>
      </c>
      <c r="BE149" s="9" t="s">
        <v>249</v>
      </c>
      <c r="BF149" s="9" t="s">
        <v>250</v>
      </c>
      <c r="BG149" s="9" t="s">
        <v>251</v>
      </c>
      <c r="BH149" s="9" t="s">
        <v>252</v>
      </c>
      <c r="BI149" s="9" t="s">
        <v>253</v>
      </c>
      <c r="BJ149" s="9" t="s">
        <v>254</v>
      </c>
      <c r="BK149" s="9" t="s">
        <v>255</v>
      </c>
      <c r="BL149" s="9" t="s">
        <v>256</v>
      </c>
      <c r="BM149" s="9" t="s">
        <v>257</v>
      </c>
      <c r="BN149" s="9" t="s">
        <v>258</v>
      </c>
      <c r="BO149" s="9" t="s">
        <v>259</v>
      </c>
      <c r="BP149" s="9" t="s">
        <v>260</v>
      </c>
      <c r="BQ149" s="9" t="s">
        <v>261</v>
      </c>
      <c r="BR149" s="9" t="s">
        <v>262</v>
      </c>
      <c r="BS149" s="9" t="s">
        <v>263</v>
      </c>
      <c r="BT149" s="9" t="s">
        <v>264</v>
      </c>
      <c r="BU149" s="9" t="s">
        <v>265</v>
      </c>
      <c r="BV149" s="9" t="s">
        <v>266</v>
      </c>
      <c r="BW149" s="9" t="s">
        <v>267</v>
      </c>
      <c r="BX149" s="9" t="s">
        <v>268</v>
      </c>
      <c r="BY149" s="9" t="s">
        <v>269</v>
      </c>
      <c r="BZ149" s="9" t="s">
        <v>270</v>
      </c>
      <c r="CA149" s="9" t="s">
        <v>271</v>
      </c>
      <c r="CB149" s="9" t="s">
        <v>272</v>
      </c>
      <c r="CC149" s="9" t="s">
        <v>273</v>
      </c>
      <c r="CD149" s="9" t="s">
        <v>274</v>
      </c>
      <c r="CE149" s="9" t="s">
        <v>275</v>
      </c>
      <c r="CF149" s="9" t="s">
        <v>276</v>
      </c>
      <c r="CG149" s="9" t="s">
        <v>277</v>
      </c>
      <c r="CH149" s="9" t="s">
        <v>278</v>
      </c>
      <c r="CI149" s="9" t="s">
        <v>279</v>
      </c>
      <c r="CJ149" s="9" t="s">
        <v>280</v>
      </c>
      <c r="CK149" s="9" t="s">
        <v>281</v>
      </c>
      <c r="CL149" s="9" t="s">
        <v>282</v>
      </c>
      <c r="CM149" s="9" t="s">
        <v>283</v>
      </c>
      <c r="CN149" s="9" t="s">
        <v>284</v>
      </c>
      <c r="CO149" s="9" t="s">
        <v>285</v>
      </c>
      <c r="CP149" s="9" t="s">
        <v>286</v>
      </c>
      <c r="CQ149" s="9" t="s">
        <v>287</v>
      </c>
      <c r="CR149" s="9" t="s">
        <v>288</v>
      </c>
      <c r="CS149" s="9" t="s">
        <v>289</v>
      </c>
      <c r="CT149" s="9" t="s">
        <v>290</v>
      </c>
      <c r="CU149" s="9" t="s">
        <v>291</v>
      </c>
      <c r="CV149" s="9" t="s">
        <v>292</v>
      </c>
      <c r="CW149" s="9" t="s">
        <v>293</v>
      </c>
      <c r="CX149" s="9" t="s">
        <v>294</v>
      </c>
      <c r="CY149" s="9" t="s">
        <v>295</v>
      </c>
      <c r="CZ149" s="9" t="s">
        <v>296</v>
      </c>
      <c r="DA149" s="9" t="s">
        <v>297</v>
      </c>
      <c r="DB149" s="9" t="s">
        <v>298</v>
      </c>
      <c r="DC149" s="9" t="s">
        <v>299</v>
      </c>
      <c r="DD149" s="9" t="s">
        <v>300</v>
      </c>
      <c r="DE149" s="9" t="s">
        <v>301</v>
      </c>
      <c r="DF149" s="9" t="s">
        <v>302</v>
      </c>
      <c r="DG149" s="9" t="s">
        <v>303</v>
      </c>
      <c r="DH149" s="9" t="s">
        <v>304</v>
      </c>
      <c r="DI149" s="9" t="s">
        <v>305</v>
      </c>
      <c r="DJ149" s="9" t="s">
        <v>306</v>
      </c>
      <c r="DK149" s="9" t="s">
        <v>307</v>
      </c>
      <c r="DL149" s="9" t="s">
        <v>308</v>
      </c>
      <c r="DM149" s="9" t="s">
        <v>309</v>
      </c>
      <c r="DN149" s="9" t="s">
        <v>310</v>
      </c>
      <c r="DO149" s="9" t="s">
        <v>311</v>
      </c>
      <c r="DP149" s="9" t="s">
        <v>312</v>
      </c>
      <c r="DQ149" s="9" t="s">
        <v>313</v>
      </c>
      <c r="DR149" s="9" t="s">
        <v>28</v>
      </c>
      <c r="DS149" s="9" t="s">
        <v>314</v>
      </c>
      <c r="DT149" s="9" t="s">
        <v>315</v>
      </c>
      <c r="DU149" s="9" t="s">
        <v>316</v>
      </c>
      <c r="DV149" s="9" t="s">
        <v>317</v>
      </c>
      <c r="DW149" s="9" t="s">
        <v>318</v>
      </c>
      <c r="DX149" s="9" t="s">
        <v>319</v>
      </c>
      <c r="DY149" s="9" t="s">
        <v>320</v>
      </c>
      <c r="DZ149" s="9" t="s">
        <v>321</v>
      </c>
      <c r="EA149" s="9" t="s">
        <v>322</v>
      </c>
      <c r="EB149" s="9" t="s">
        <v>323</v>
      </c>
      <c r="EC149" s="9" t="s">
        <v>324</v>
      </c>
      <c r="ED149" s="9" t="s">
        <v>325</v>
      </c>
      <c r="EE149" s="9" t="s">
        <v>326</v>
      </c>
      <c r="EF149" s="9" t="s">
        <v>327</v>
      </c>
      <c r="EG149" s="9" t="s">
        <v>328</v>
      </c>
      <c r="EH149" s="9" t="s">
        <v>329</v>
      </c>
      <c r="EI149" s="9" t="s">
        <v>330</v>
      </c>
      <c r="EJ149" s="9" t="s">
        <v>331</v>
      </c>
      <c r="EK149" s="9" t="s">
        <v>332</v>
      </c>
      <c r="EL149" s="9" t="s">
        <v>333</v>
      </c>
      <c r="EM149" s="9" t="s">
        <v>334</v>
      </c>
      <c r="EN149" s="9" t="s">
        <v>335</v>
      </c>
      <c r="EO149" s="9" t="s">
        <v>336</v>
      </c>
      <c r="EP149" s="9" t="s">
        <v>337</v>
      </c>
      <c r="EQ149" s="9" t="s">
        <v>338</v>
      </c>
      <c r="ER149" s="9" t="s">
        <v>339</v>
      </c>
      <c r="ES149" s="9" t="s">
        <v>340</v>
      </c>
      <c r="ET149" s="9" t="s">
        <v>341</v>
      </c>
      <c r="EU149" s="9" t="s">
        <v>368</v>
      </c>
      <c r="EV149" s="9" t="s">
        <v>34</v>
      </c>
      <c r="EW149" s="9" t="s">
        <v>90</v>
      </c>
      <c r="EX149" s="9" t="s">
        <v>36</v>
      </c>
      <c r="EY149" s="9" t="s">
        <v>38</v>
      </c>
      <c r="EZ149" s="9" t="s">
        <v>40</v>
      </c>
      <c r="FA149" s="9" t="s">
        <v>42</v>
      </c>
      <c r="FB149" s="9" t="s">
        <v>43</v>
      </c>
      <c r="FC149" s="9" t="s">
        <v>136</v>
      </c>
      <c r="FD149" s="9" t="s">
        <v>45</v>
      </c>
      <c r="FE149" s="9" t="s">
        <v>515</v>
      </c>
      <c r="FF149" s="9" t="s">
        <v>47</v>
      </c>
      <c r="FG149" s="9" t="s">
        <v>534</v>
      </c>
      <c r="FH149" s="9" t="s">
        <v>541</v>
      </c>
      <c r="FI149" s="9" t="s">
        <v>49</v>
      </c>
      <c r="FJ149" s="9" t="s">
        <v>50</v>
      </c>
      <c r="FK149" s="9" t="s">
        <v>551</v>
      </c>
      <c r="FL149" s="9" t="s">
        <v>52</v>
      </c>
      <c r="FM149" s="9" t="s">
        <v>556</v>
      </c>
      <c r="FN149" s="9" t="s">
        <v>54</v>
      </c>
      <c r="FO149" s="9" t="s">
        <v>561</v>
      </c>
      <c r="FP149" s="9" t="s">
        <v>58</v>
      </c>
      <c r="FQ149" s="9" t="s">
        <v>565</v>
      </c>
      <c r="FR149" s="9" t="s">
        <v>60</v>
      </c>
      <c r="FS149" s="9" t="s">
        <v>568</v>
      </c>
      <c r="FT149" s="9" t="s">
        <v>570</v>
      </c>
      <c r="FU149" s="9" t="s">
        <v>572</v>
      </c>
      <c r="FV149" s="9" t="s">
        <v>342</v>
      </c>
      <c r="FW149" s="9" t="s">
        <v>369</v>
      </c>
      <c r="FX149" s="9" t="s">
        <v>394</v>
      </c>
      <c r="FY149" s="9" t="s">
        <v>418</v>
      </c>
      <c r="FZ149" s="9" t="s">
        <v>438</v>
      </c>
      <c r="GA149" s="9" t="s">
        <v>456</v>
      </c>
      <c r="GB149" s="9" t="s">
        <v>473</v>
      </c>
      <c r="GC149" s="9" t="s">
        <v>343</v>
      </c>
      <c r="GD149" s="9" t="s">
        <v>370</v>
      </c>
      <c r="GE149" s="9" t="s">
        <v>395</v>
      </c>
      <c r="GF149" s="9" t="s">
        <v>419</v>
      </c>
      <c r="GG149" s="9" t="s">
        <v>439</v>
      </c>
      <c r="GH149" s="9" t="s">
        <v>457</v>
      </c>
      <c r="GI149" s="9" t="s">
        <v>474</v>
      </c>
      <c r="GJ149" s="9" t="s">
        <v>490</v>
      </c>
      <c r="GK149" s="9" t="s">
        <v>504</v>
      </c>
      <c r="GL149" s="9" t="s">
        <v>516</v>
      </c>
      <c r="GM149" s="9" t="s">
        <v>526</v>
      </c>
      <c r="GN149" s="9" t="s">
        <v>535</v>
      </c>
      <c r="GO149" s="9" t="s">
        <v>542</v>
      </c>
      <c r="GP149" s="9" t="s">
        <v>547</v>
      </c>
      <c r="GQ149" s="9" t="s">
        <v>549</v>
      </c>
      <c r="GR149" s="9" t="s">
        <v>552</v>
      </c>
      <c r="GS149" s="9" t="s">
        <v>554</v>
      </c>
      <c r="GT149" s="9" t="s">
        <v>557</v>
      </c>
      <c r="GU149" s="9" t="s">
        <v>559</v>
      </c>
      <c r="GV149" s="9" t="s">
        <v>562</v>
      </c>
      <c r="GW149" s="9" t="s">
        <v>344</v>
      </c>
      <c r="GX149" s="9" t="s">
        <v>371</v>
      </c>
      <c r="GY149" s="9" t="s">
        <v>396</v>
      </c>
      <c r="GZ149" s="9" t="s">
        <v>420</v>
      </c>
      <c r="HA149" s="9" t="s">
        <v>440</v>
      </c>
      <c r="HB149" s="9" t="s">
        <v>458</v>
      </c>
      <c r="HC149" s="9" t="s">
        <v>475</v>
      </c>
      <c r="HD149" s="9" t="s">
        <v>345</v>
      </c>
      <c r="HE149" s="9" t="s">
        <v>372</v>
      </c>
      <c r="HF149" s="9" t="s">
        <v>397</v>
      </c>
      <c r="HG149" s="9" t="s">
        <v>421</v>
      </c>
      <c r="HH149" s="9" t="s">
        <v>441</v>
      </c>
      <c r="HI149" s="9" t="s">
        <v>459</v>
      </c>
      <c r="HJ149" s="9" t="s">
        <v>476</v>
      </c>
      <c r="HK149" s="9" t="s">
        <v>491</v>
      </c>
      <c r="HL149" s="9" t="s">
        <v>346</v>
      </c>
      <c r="HM149" s="9" t="s">
        <v>373</v>
      </c>
      <c r="HN149" s="9" t="s">
        <v>398</v>
      </c>
      <c r="HO149" s="9" t="s">
        <v>422</v>
      </c>
      <c r="HP149" s="9" t="s">
        <v>442</v>
      </c>
      <c r="HQ149" s="9" t="s">
        <v>460</v>
      </c>
      <c r="HR149" s="9" t="s">
        <v>477</v>
      </c>
      <c r="HS149" s="9" t="s">
        <v>492</v>
      </c>
      <c r="HT149" s="9" t="s">
        <v>505</v>
      </c>
      <c r="HU149" s="9" t="s">
        <v>517</v>
      </c>
      <c r="HV149" s="9" t="s">
        <v>527</v>
      </c>
      <c r="HW149" s="9" t="s">
        <v>347</v>
      </c>
      <c r="HX149" s="9" t="s">
        <v>374</v>
      </c>
      <c r="HY149" s="9" t="s">
        <v>399</v>
      </c>
      <c r="HZ149" s="9" t="s">
        <v>423</v>
      </c>
      <c r="IA149" s="9" t="s">
        <v>443</v>
      </c>
      <c r="IB149" s="9" t="s">
        <v>461</v>
      </c>
      <c r="IC149" s="9" t="s">
        <v>478</v>
      </c>
      <c r="ID149" s="9" t="s">
        <v>493</v>
      </c>
      <c r="IE149" s="9" t="s">
        <v>506</v>
      </c>
      <c r="IF149" s="9" t="s">
        <v>518</v>
      </c>
      <c r="IG149" s="9" t="s">
        <v>528</v>
      </c>
      <c r="IH149" s="9" t="s">
        <v>536</v>
      </c>
      <c r="II149" s="9" t="s">
        <v>543</v>
      </c>
      <c r="IJ149" s="9" t="s">
        <v>348</v>
      </c>
      <c r="IK149" s="9" t="s">
        <v>349</v>
      </c>
      <c r="IL149" s="9" t="s">
        <v>375</v>
      </c>
      <c r="IM149" s="9" t="s">
        <v>400</v>
      </c>
      <c r="IN149" s="9" t="s">
        <v>424</v>
      </c>
      <c r="IO149" s="9" t="s">
        <v>444</v>
      </c>
      <c r="IP149" s="9" t="s">
        <v>462</v>
      </c>
      <c r="IQ149" s="9" t="s">
        <v>479</v>
      </c>
      <c r="IR149" s="9" t="s">
        <v>494</v>
      </c>
      <c r="IS149" s="9" t="s">
        <v>507</v>
      </c>
      <c r="IT149" s="9" t="s">
        <v>519</v>
      </c>
      <c r="IU149" s="9" t="s">
        <v>529</v>
      </c>
      <c r="IV149" s="9" t="s">
        <v>537</v>
      </c>
      <c r="IW149" s="9" t="s">
        <v>544</v>
      </c>
      <c r="IX149" s="9" t="s">
        <v>350</v>
      </c>
      <c r="IY149" s="9" t="s">
        <v>376</v>
      </c>
      <c r="IZ149" s="9" t="s">
        <v>401</v>
      </c>
      <c r="JA149" s="9" t="s">
        <v>425</v>
      </c>
      <c r="JB149" s="9" t="s">
        <v>445</v>
      </c>
      <c r="JC149" s="9" t="s">
        <v>463</v>
      </c>
      <c r="JD149" s="9" t="s">
        <v>480</v>
      </c>
      <c r="JE149" s="9" t="s">
        <v>351</v>
      </c>
      <c r="JF149" s="9" t="s">
        <v>377</v>
      </c>
      <c r="JG149" s="9" t="s">
        <v>83</v>
      </c>
      <c r="JH149" s="9" t="s">
        <v>426</v>
      </c>
      <c r="JI149" s="9" t="s">
        <v>446</v>
      </c>
      <c r="JJ149" s="9" t="s">
        <v>464</v>
      </c>
      <c r="JK149" s="9" t="s">
        <v>481</v>
      </c>
      <c r="JL149" s="9" t="s">
        <v>495</v>
      </c>
      <c r="JM149" s="9" t="s">
        <v>508</v>
      </c>
      <c r="JN149" s="9" t="s">
        <v>520</v>
      </c>
      <c r="JO149" s="9" t="s">
        <v>530</v>
      </c>
      <c r="JP149" s="9" t="s">
        <v>352</v>
      </c>
      <c r="JQ149" s="9" t="s">
        <v>378</v>
      </c>
      <c r="JR149" s="9" t="s">
        <v>402</v>
      </c>
      <c r="JS149" s="9" t="s">
        <v>427</v>
      </c>
      <c r="JT149" s="9" t="s">
        <v>447</v>
      </c>
      <c r="JU149" s="9" t="s">
        <v>353</v>
      </c>
      <c r="JV149" s="9" t="s">
        <v>379</v>
      </c>
      <c r="JW149" s="9" t="s">
        <v>403</v>
      </c>
      <c r="JX149" s="9" t="s">
        <v>428</v>
      </c>
      <c r="JY149" s="9" t="s">
        <v>448</v>
      </c>
      <c r="JZ149" s="9" t="s">
        <v>465</v>
      </c>
      <c r="KA149" s="9" t="s">
        <v>482</v>
      </c>
      <c r="KB149" s="9" t="s">
        <v>496</v>
      </c>
      <c r="KC149" s="9" t="s">
        <v>509</v>
      </c>
      <c r="KD149" s="9" t="s">
        <v>354</v>
      </c>
      <c r="KE149" s="9" t="s">
        <v>380</v>
      </c>
      <c r="KF149" s="9" t="s">
        <v>404</v>
      </c>
      <c r="KG149" s="9" t="s">
        <v>429</v>
      </c>
      <c r="KH149" s="9" t="s">
        <v>449</v>
      </c>
      <c r="KI149" s="9" t="s">
        <v>466</v>
      </c>
      <c r="KJ149" s="9" t="s">
        <v>483</v>
      </c>
      <c r="KK149" s="9" t="s">
        <v>497</v>
      </c>
      <c r="KL149" s="9" t="s">
        <v>510</v>
      </c>
      <c r="KM149" s="9" t="s">
        <v>521</v>
      </c>
      <c r="KN149" s="9" t="s">
        <v>531</v>
      </c>
      <c r="KO149" s="9" t="s">
        <v>538</v>
      </c>
      <c r="KP149" s="9" t="s">
        <v>355</v>
      </c>
      <c r="KQ149" s="9" t="s">
        <v>381</v>
      </c>
      <c r="KR149" s="9" t="s">
        <v>405</v>
      </c>
      <c r="KS149" s="9" t="s">
        <v>356</v>
      </c>
      <c r="KT149" s="9" t="s">
        <v>382</v>
      </c>
      <c r="KU149" s="9" t="s">
        <v>406</v>
      </c>
      <c r="KV149" s="9" t="s">
        <v>430</v>
      </c>
      <c r="KW149" s="9" t="s">
        <v>450</v>
      </c>
      <c r="KX149" s="9" t="s">
        <v>467</v>
      </c>
      <c r="KY149" s="9" t="s">
        <v>484</v>
      </c>
      <c r="KZ149" s="9" t="s">
        <v>498</v>
      </c>
      <c r="LA149" s="9" t="s">
        <v>511</v>
      </c>
      <c r="LB149" s="9" t="s">
        <v>522</v>
      </c>
      <c r="LC149" s="9" t="s">
        <v>357</v>
      </c>
      <c r="LD149" s="9" t="s">
        <v>383</v>
      </c>
      <c r="LE149" s="9" t="s">
        <v>407</v>
      </c>
      <c r="LF149" s="9" t="s">
        <v>431</v>
      </c>
      <c r="LG149" s="9" t="s">
        <v>451</v>
      </c>
      <c r="LH149" s="9" t="s">
        <v>468</v>
      </c>
      <c r="LI149" s="9" t="s">
        <v>485</v>
      </c>
      <c r="LJ149" s="9" t="s">
        <v>499</v>
      </c>
      <c r="LK149" s="9" t="s">
        <v>358</v>
      </c>
      <c r="LL149" s="9" t="s">
        <v>384</v>
      </c>
      <c r="LM149" s="9" t="s">
        <v>408</v>
      </c>
      <c r="LN149" s="9" t="s">
        <v>359</v>
      </c>
      <c r="LO149" s="9" t="s">
        <v>385</v>
      </c>
      <c r="LP149" s="9" t="s">
        <v>409</v>
      </c>
      <c r="LQ149" s="9" t="s">
        <v>360</v>
      </c>
      <c r="LR149" s="9" t="s">
        <v>386</v>
      </c>
      <c r="LS149" s="9" t="s">
        <v>410</v>
      </c>
      <c r="LT149" s="9" t="s">
        <v>361</v>
      </c>
      <c r="LU149" s="9" t="s">
        <v>387</v>
      </c>
      <c r="LV149" s="9" t="s">
        <v>411</v>
      </c>
      <c r="LW149" s="9" t="s">
        <v>432</v>
      </c>
      <c r="LX149" s="9" t="s">
        <v>452</v>
      </c>
      <c r="LY149" s="9" t="s">
        <v>469</v>
      </c>
      <c r="LZ149" s="9" t="s">
        <v>486</v>
      </c>
      <c r="MA149" s="9" t="s">
        <v>500</v>
      </c>
      <c r="MB149" s="9" t="s">
        <v>362</v>
      </c>
      <c r="MC149" s="9" t="s">
        <v>388</v>
      </c>
      <c r="MD149" s="9" t="s">
        <v>412</v>
      </c>
      <c r="ME149" s="9" t="s">
        <v>433</v>
      </c>
      <c r="MF149" s="9" t="s">
        <v>453</v>
      </c>
      <c r="MG149" s="9" t="s">
        <v>470</v>
      </c>
      <c r="MH149" s="9" t="s">
        <v>487</v>
      </c>
      <c r="MI149" s="9" t="s">
        <v>501</v>
      </c>
      <c r="MJ149" s="9" t="s">
        <v>512</v>
      </c>
      <c r="MK149" s="9" t="s">
        <v>523</v>
      </c>
      <c r="ML149" s="9" t="s">
        <v>532</v>
      </c>
      <c r="MM149" s="9" t="s">
        <v>539</v>
      </c>
      <c r="MN149" s="9" t="s">
        <v>545</v>
      </c>
      <c r="MO149" s="9" t="s">
        <v>363</v>
      </c>
      <c r="MP149" s="9" t="s">
        <v>389</v>
      </c>
      <c r="MQ149" s="9" t="s">
        <v>413</v>
      </c>
      <c r="MR149" s="9" t="s">
        <v>434</v>
      </c>
      <c r="MS149" s="9" t="s">
        <v>454</v>
      </c>
      <c r="MT149" s="9" t="s">
        <v>471</v>
      </c>
      <c r="MU149" s="9" t="s">
        <v>488</v>
      </c>
      <c r="MV149" s="9" t="s">
        <v>502</v>
      </c>
      <c r="MW149" s="9" t="s">
        <v>513</v>
      </c>
      <c r="MX149" s="9" t="s">
        <v>524</v>
      </c>
      <c r="MY149" s="9" t="s">
        <v>364</v>
      </c>
      <c r="MZ149" s="9" t="s">
        <v>390</v>
      </c>
      <c r="NA149" s="9" t="s">
        <v>414</v>
      </c>
      <c r="NB149" s="9" t="s">
        <v>435</v>
      </c>
      <c r="NC149" s="9" t="s">
        <v>365</v>
      </c>
      <c r="ND149" s="9" t="s">
        <v>391</v>
      </c>
      <c r="NE149" s="9" t="s">
        <v>415</v>
      </c>
      <c r="NF149" s="9" t="s">
        <v>366</v>
      </c>
      <c r="NG149" s="9" t="s">
        <v>392</v>
      </c>
      <c r="NH149" s="9" t="s">
        <v>416</v>
      </c>
      <c r="NI149" s="9" t="s">
        <v>436</v>
      </c>
      <c r="NJ149" s="9" t="s">
        <v>367</v>
      </c>
      <c r="NK149" s="9" t="s">
        <v>393</v>
      </c>
      <c r="NL149" s="9" t="s">
        <v>417</v>
      </c>
      <c r="NM149" s="9" t="s">
        <v>437</v>
      </c>
      <c r="NN149" s="9" t="s">
        <v>455</v>
      </c>
      <c r="NO149" s="9" t="s">
        <v>472</v>
      </c>
      <c r="NP149" s="9" t="s">
        <v>489</v>
      </c>
      <c r="NQ149" s="9" t="s">
        <v>503</v>
      </c>
      <c r="NR149" s="9" t="s">
        <v>514</v>
      </c>
      <c r="NS149" s="9" t="s">
        <v>525</v>
      </c>
      <c r="NT149" s="9" t="s">
        <v>533</v>
      </c>
      <c r="NU149" s="9" t="s">
        <v>540</v>
      </c>
      <c r="NV149" s="9" t="s">
        <v>546</v>
      </c>
      <c r="NW149" s="9" t="s">
        <v>548</v>
      </c>
      <c r="NX149" s="9" t="s">
        <v>550</v>
      </c>
      <c r="NY149" s="9" t="s">
        <v>553</v>
      </c>
      <c r="NZ149" s="9" t="s">
        <v>555</v>
      </c>
      <c r="OA149" s="9" t="s">
        <v>558</v>
      </c>
      <c r="OB149" s="9" t="s">
        <v>560</v>
      </c>
      <c r="OC149" s="9" t="s">
        <v>563</v>
      </c>
      <c r="OD149" s="9" t="s">
        <v>564</v>
      </c>
      <c r="OE149" s="9" t="s">
        <v>566</v>
      </c>
      <c r="OF149" s="9" t="s">
        <v>567</v>
      </c>
      <c r="OG149" s="9" t="s">
        <v>569</v>
      </c>
      <c r="OH149" s="9" t="s">
        <v>571</v>
      </c>
      <c r="OI149" s="9" t="s">
        <v>573</v>
      </c>
      <c r="OJ149" s="9" t="s">
        <v>574</v>
      </c>
      <c r="OK149" s="9" t="s">
        <v>575</v>
      </c>
      <c r="OL149" s="9" t="s">
        <v>576</v>
      </c>
      <c r="OM149" s="9" t="s">
        <v>577</v>
      </c>
      <c r="ON149" s="9" t="s">
        <v>578</v>
      </c>
      <c r="OO149" s="9" t="s">
        <v>579</v>
      </c>
      <c r="OP149" s="9" t="s">
        <v>580</v>
      </c>
      <c r="OQ149" s="9" t="s">
        <v>581</v>
      </c>
      <c r="OR149" s="9" t="s">
        <v>582</v>
      </c>
      <c r="OS149" s="9" t="s">
        <v>583</v>
      </c>
    </row>
    <row r="150" spans="1:409" ht="90" x14ac:dyDescent="0.2">
      <c r="A150" s="7" t="s">
        <v>642</v>
      </c>
      <c r="B150" s="7" t="s">
        <v>643</v>
      </c>
      <c r="C150" s="7" t="s">
        <v>644</v>
      </c>
      <c r="D150" s="7" t="s">
        <v>645</v>
      </c>
      <c r="E150" s="7" t="s">
        <v>646</v>
      </c>
      <c r="F150" s="7" t="s">
        <v>647</v>
      </c>
      <c r="G150" s="7" t="s">
        <v>648</v>
      </c>
      <c r="H150" s="7" t="s">
        <v>649</v>
      </c>
      <c r="I150" s="7" t="s">
        <v>650</v>
      </c>
      <c r="J150" s="7" t="s">
        <v>651</v>
      </c>
      <c r="K150" s="7" t="s">
        <v>652</v>
      </c>
      <c r="L150" s="7" t="s">
        <v>653</v>
      </c>
      <c r="M150" s="7" t="s">
        <v>654</v>
      </c>
      <c r="N150" s="7" t="s">
        <v>655</v>
      </c>
      <c r="O150" s="7" t="s">
        <v>656</v>
      </c>
      <c r="P150" s="7" t="s">
        <v>657</v>
      </c>
      <c r="Q150" s="7" t="s">
        <v>658</v>
      </c>
      <c r="R150" s="7" t="s">
        <v>659</v>
      </c>
      <c r="S150" s="7" t="s">
        <v>660</v>
      </c>
      <c r="T150" s="7" t="s">
        <v>661</v>
      </c>
      <c r="U150" s="7" t="s">
        <v>662</v>
      </c>
      <c r="V150" s="7" t="s">
        <v>663</v>
      </c>
      <c r="W150" s="7" t="s">
        <v>664</v>
      </c>
      <c r="X150" s="7" t="s">
        <v>665</v>
      </c>
      <c r="Y150" s="7" t="s">
        <v>666</v>
      </c>
      <c r="Z150" s="7" t="s">
        <v>667</v>
      </c>
      <c r="AA150" s="7" t="s">
        <v>668</v>
      </c>
      <c r="AB150" s="7" t="s">
        <v>669</v>
      </c>
      <c r="AC150" s="7" t="s">
        <v>670</v>
      </c>
      <c r="AD150" s="7" t="s">
        <v>671</v>
      </c>
      <c r="AE150" s="7" t="s">
        <v>672</v>
      </c>
      <c r="AF150" s="7" t="s">
        <v>673</v>
      </c>
      <c r="AG150" s="7" t="s">
        <v>674</v>
      </c>
      <c r="AH150" s="7" t="s">
        <v>675</v>
      </c>
      <c r="AI150" s="7" t="s">
        <v>676</v>
      </c>
      <c r="AJ150" s="7" t="s">
        <v>677</v>
      </c>
      <c r="AK150" s="7" t="s">
        <v>678</v>
      </c>
      <c r="AL150" s="7" t="s">
        <v>679</v>
      </c>
      <c r="AM150" s="7" t="s">
        <v>680</v>
      </c>
      <c r="AN150" s="7" t="s">
        <v>681</v>
      </c>
      <c r="AO150" s="7" t="s">
        <v>682</v>
      </c>
      <c r="AP150" s="7" t="s">
        <v>683</v>
      </c>
      <c r="AQ150" s="7" t="s">
        <v>684</v>
      </c>
      <c r="AR150" s="7" t="s">
        <v>685</v>
      </c>
      <c r="AS150" s="7" t="s">
        <v>686</v>
      </c>
      <c r="AT150" s="7" t="s">
        <v>687</v>
      </c>
      <c r="AU150" s="7" t="s">
        <v>688</v>
      </c>
      <c r="AV150" s="7" t="s">
        <v>689</v>
      </c>
      <c r="AW150" s="7" t="s">
        <v>690</v>
      </c>
      <c r="AX150" s="7" t="s">
        <v>691</v>
      </c>
      <c r="AY150" s="7" t="s">
        <v>692</v>
      </c>
      <c r="AZ150" s="7" t="s">
        <v>693</v>
      </c>
      <c r="BA150" s="7" t="s">
        <v>694</v>
      </c>
      <c r="BB150" s="7" t="s">
        <v>695</v>
      </c>
      <c r="BC150" s="7" t="s">
        <v>696</v>
      </c>
      <c r="BD150" s="7" t="s">
        <v>697</v>
      </c>
      <c r="BE150" s="7" t="s">
        <v>698</v>
      </c>
      <c r="BF150" s="7" t="s">
        <v>699</v>
      </c>
      <c r="BG150" s="7" t="s">
        <v>700</v>
      </c>
      <c r="BH150" s="7" t="s">
        <v>701</v>
      </c>
      <c r="BI150" s="7" t="s">
        <v>702</v>
      </c>
      <c r="BJ150" s="7" t="s">
        <v>703</v>
      </c>
      <c r="BK150" s="7" t="s">
        <v>704</v>
      </c>
      <c r="BL150" s="7" t="s">
        <v>705</v>
      </c>
      <c r="BM150" s="7" t="s">
        <v>706</v>
      </c>
      <c r="BN150" s="7" t="s">
        <v>707</v>
      </c>
      <c r="BO150" s="7" t="s">
        <v>708</v>
      </c>
      <c r="BP150" s="7" t="s">
        <v>709</v>
      </c>
      <c r="BQ150" s="7" t="s">
        <v>710</v>
      </c>
      <c r="BR150" s="7" t="s">
        <v>711</v>
      </c>
      <c r="BS150" s="7" t="s">
        <v>712</v>
      </c>
      <c r="BT150" s="7" t="s">
        <v>713</v>
      </c>
      <c r="BU150" s="7" t="s">
        <v>714</v>
      </c>
      <c r="BV150" s="7" t="s">
        <v>715</v>
      </c>
      <c r="BW150" s="7" t="s">
        <v>716</v>
      </c>
      <c r="BX150" s="7" t="s">
        <v>717</v>
      </c>
      <c r="BY150" s="7" t="s">
        <v>718</v>
      </c>
      <c r="BZ150" s="7" t="s">
        <v>719</v>
      </c>
      <c r="CA150" s="7" t="s">
        <v>720</v>
      </c>
      <c r="CB150" s="7" t="s">
        <v>721</v>
      </c>
      <c r="CC150" s="7" t="s">
        <v>722</v>
      </c>
      <c r="CD150" s="7" t="s">
        <v>723</v>
      </c>
      <c r="CE150" s="7" t="s">
        <v>724</v>
      </c>
      <c r="CF150" s="7" t="s">
        <v>725</v>
      </c>
      <c r="CG150" s="7" t="s">
        <v>726</v>
      </c>
      <c r="CH150" s="7" t="s">
        <v>727</v>
      </c>
      <c r="CI150" s="7" t="s">
        <v>728</v>
      </c>
      <c r="CJ150" s="7" t="s">
        <v>729</v>
      </c>
      <c r="CK150" s="7" t="s">
        <v>730</v>
      </c>
      <c r="CL150" s="7" t="s">
        <v>731</v>
      </c>
      <c r="CM150" s="7" t="s">
        <v>732</v>
      </c>
      <c r="CN150" s="7" t="s">
        <v>733</v>
      </c>
      <c r="CO150" s="7" t="s">
        <v>734</v>
      </c>
      <c r="CP150" s="7" t="s">
        <v>735</v>
      </c>
      <c r="CQ150" s="7" t="s">
        <v>736</v>
      </c>
      <c r="CR150" s="7" t="s">
        <v>737</v>
      </c>
      <c r="CS150" s="7" t="s">
        <v>738</v>
      </c>
      <c r="CT150" s="7" t="s">
        <v>739</v>
      </c>
      <c r="CU150" s="7" t="s">
        <v>740</v>
      </c>
      <c r="CV150" s="7" t="s">
        <v>741</v>
      </c>
      <c r="CW150" s="7" t="s">
        <v>742</v>
      </c>
      <c r="CX150" s="7" t="s">
        <v>743</v>
      </c>
      <c r="CY150" s="7" t="s">
        <v>744</v>
      </c>
      <c r="CZ150" s="7" t="s">
        <v>745</v>
      </c>
      <c r="DA150" s="7" t="s">
        <v>746</v>
      </c>
      <c r="DB150" s="7" t="s">
        <v>747</v>
      </c>
      <c r="DC150" s="7" t="s">
        <v>748</v>
      </c>
      <c r="DD150" s="7" t="s">
        <v>749</v>
      </c>
      <c r="DE150" s="7" t="s">
        <v>750</v>
      </c>
      <c r="DF150" s="7" t="s">
        <v>751</v>
      </c>
      <c r="DG150" s="7" t="s">
        <v>752</v>
      </c>
      <c r="DH150" s="7" t="s">
        <v>753</v>
      </c>
      <c r="DI150" s="7" t="s">
        <v>754</v>
      </c>
      <c r="DJ150" s="7" t="s">
        <v>755</v>
      </c>
      <c r="DK150" s="7" t="s">
        <v>756</v>
      </c>
      <c r="DL150" s="7" t="s">
        <v>757</v>
      </c>
      <c r="DM150" s="7" t="s">
        <v>758</v>
      </c>
      <c r="DN150" s="7" t="s">
        <v>759</v>
      </c>
      <c r="DO150" s="7" t="s">
        <v>760</v>
      </c>
      <c r="DP150" s="7" t="s">
        <v>761</v>
      </c>
      <c r="DQ150" s="7" t="s">
        <v>762</v>
      </c>
      <c r="DR150" s="7" t="s">
        <v>763</v>
      </c>
      <c r="DS150" s="7" t="s">
        <v>764</v>
      </c>
      <c r="DT150" s="7" t="s">
        <v>765</v>
      </c>
      <c r="DU150" s="7" t="s">
        <v>766</v>
      </c>
      <c r="DV150" s="7" t="s">
        <v>767</v>
      </c>
      <c r="DW150" s="7" t="s">
        <v>768</v>
      </c>
      <c r="DX150" s="7" t="s">
        <v>769</v>
      </c>
      <c r="DY150" s="7" t="s">
        <v>770</v>
      </c>
      <c r="DZ150" s="7" t="s">
        <v>771</v>
      </c>
      <c r="EA150" s="7" t="s">
        <v>772</v>
      </c>
      <c r="EB150" s="7" t="s">
        <v>773</v>
      </c>
      <c r="EC150" s="7" t="s">
        <v>774</v>
      </c>
      <c r="ED150" s="7" t="s">
        <v>775</v>
      </c>
      <c r="EE150" s="7" t="s">
        <v>776</v>
      </c>
      <c r="EF150" s="7" t="s">
        <v>777</v>
      </c>
      <c r="EG150" s="7" t="s">
        <v>778</v>
      </c>
      <c r="EH150" s="7" t="s">
        <v>779</v>
      </c>
      <c r="EI150" s="7" t="s">
        <v>780</v>
      </c>
      <c r="EJ150" s="7" t="s">
        <v>781</v>
      </c>
      <c r="EK150" s="7" t="s">
        <v>782</v>
      </c>
      <c r="EL150" s="7" t="s">
        <v>783</v>
      </c>
      <c r="EM150" s="7" t="s">
        <v>784</v>
      </c>
      <c r="EN150" s="7" t="s">
        <v>785</v>
      </c>
      <c r="EO150" s="7" t="s">
        <v>786</v>
      </c>
      <c r="EP150" s="7" t="s">
        <v>787</v>
      </c>
      <c r="EQ150" s="7" t="s">
        <v>788</v>
      </c>
      <c r="ER150" s="7" t="s">
        <v>789</v>
      </c>
      <c r="ES150" s="7" t="s">
        <v>790</v>
      </c>
      <c r="ET150" s="7" t="s">
        <v>791</v>
      </c>
      <c r="EU150" s="7" t="s">
        <v>792</v>
      </c>
      <c r="EV150" s="7" t="s">
        <v>793</v>
      </c>
      <c r="EW150" s="7" t="s">
        <v>794</v>
      </c>
      <c r="EX150" s="7" t="s">
        <v>795</v>
      </c>
      <c r="EY150" s="7" t="s">
        <v>796</v>
      </c>
      <c r="EZ150" s="7" t="s">
        <v>797</v>
      </c>
      <c r="FA150" s="7" t="s">
        <v>798</v>
      </c>
      <c r="FB150" s="7" t="s">
        <v>799</v>
      </c>
      <c r="FC150" s="7" t="s">
        <v>800</v>
      </c>
      <c r="FD150" s="7" t="s">
        <v>801</v>
      </c>
      <c r="FE150" s="7" t="s">
        <v>802</v>
      </c>
      <c r="FF150" s="7" t="s">
        <v>803</v>
      </c>
      <c r="FG150" s="7" t="s">
        <v>804</v>
      </c>
      <c r="FH150" s="7" t="s">
        <v>805</v>
      </c>
      <c r="FI150" s="7" t="s">
        <v>806</v>
      </c>
      <c r="FJ150" s="7" t="s">
        <v>807</v>
      </c>
      <c r="FK150" s="7" t="s">
        <v>808</v>
      </c>
      <c r="FL150" s="7" t="s">
        <v>809</v>
      </c>
      <c r="FM150" s="7" t="s">
        <v>810</v>
      </c>
      <c r="FN150" s="7" t="s">
        <v>811</v>
      </c>
      <c r="FO150" s="7" t="s">
        <v>812</v>
      </c>
      <c r="FP150" s="7" t="s">
        <v>813</v>
      </c>
      <c r="FQ150" s="7" t="s">
        <v>814</v>
      </c>
      <c r="FR150" s="7" t="s">
        <v>815</v>
      </c>
      <c r="FS150" s="7" t="s">
        <v>816</v>
      </c>
      <c r="FT150" s="7" t="s">
        <v>817</v>
      </c>
      <c r="FU150" s="7" t="s">
        <v>818</v>
      </c>
      <c r="FV150" s="7" t="s">
        <v>819</v>
      </c>
      <c r="FW150" s="7" t="s">
        <v>820</v>
      </c>
      <c r="FX150" s="7" t="s">
        <v>821</v>
      </c>
      <c r="FY150" s="7" t="s">
        <v>822</v>
      </c>
      <c r="FZ150" s="7" t="s">
        <v>823</v>
      </c>
      <c r="GA150" s="7" t="s">
        <v>824</v>
      </c>
      <c r="GB150" s="7" t="s">
        <v>825</v>
      </c>
      <c r="GC150" s="7" t="s">
        <v>826</v>
      </c>
      <c r="GD150" s="7" t="s">
        <v>827</v>
      </c>
      <c r="GE150" s="7" t="s">
        <v>828</v>
      </c>
      <c r="GF150" s="7" t="s">
        <v>829</v>
      </c>
      <c r="GG150" s="7" t="s">
        <v>830</v>
      </c>
      <c r="GH150" s="7" t="s">
        <v>831</v>
      </c>
      <c r="GI150" s="7" t="s">
        <v>832</v>
      </c>
      <c r="GJ150" s="7" t="s">
        <v>833</v>
      </c>
      <c r="GK150" s="7" t="s">
        <v>834</v>
      </c>
      <c r="GL150" s="7" t="s">
        <v>835</v>
      </c>
      <c r="GM150" s="7" t="s">
        <v>836</v>
      </c>
      <c r="GN150" s="7" t="s">
        <v>837</v>
      </c>
      <c r="GO150" s="7" t="s">
        <v>838</v>
      </c>
      <c r="GP150" s="7" t="s">
        <v>839</v>
      </c>
      <c r="GQ150" s="7" t="s">
        <v>840</v>
      </c>
      <c r="GR150" s="7" t="s">
        <v>841</v>
      </c>
      <c r="GS150" s="7" t="s">
        <v>842</v>
      </c>
      <c r="GT150" s="7" t="s">
        <v>843</v>
      </c>
      <c r="GU150" s="7" t="s">
        <v>844</v>
      </c>
      <c r="GV150" s="7" t="s">
        <v>845</v>
      </c>
      <c r="GW150" s="7" t="s">
        <v>846</v>
      </c>
      <c r="GX150" s="7" t="s">
        <v>847</v>
      </c>
      <c r="GY150" s="7" t="s">
        <v>848</v>
      </c>
      <c r="GZ150" s="7" t="s">
        <v>849</v>
      </c>
      <c r="HA150" s="7" t="s">
        <v>850</v>
      </c>
      <c r="HB150" s="7" t="s">
        <v>851</v>
      </c>
      <c r="HC150" s="7" t="s">
        <v>852</v>
      </c>
      <c r="HD150" s="7" t="s">
        <v>853</v>
      </c>
      <c r="HE150" s="7" t="s">
        <v>854</v>
      </c>
      <c r="HF150" s="7" t="s">
        <v>855</v>
      </c>
      <c r="HG150" s="7" t="s">
        <v>856</v>
      </c>
      <c r="HH150" s="7" t="s">
        <v>857</v>
      </c>
      <c r="HI150" s="7" t="s">
        <v>858</v>
      </c>
      <c r="HJ150" s="7" t="s">
        <v>859</v>
      </c>
      <c r="HK150" s="7" t="s">
        <v>860</v>
      </c>
      <c r="HL150" s="7" t="s">
        <v>861</v>
      </c>
      <c r="HM150" s="7" t="s">
        <v>862</v>
      </c>
      <c r="HN150" s="7" t="s">
        <v>863</v>
      </c>
      <c r="HO150" s="7" t="s">
        <v>864</v>
      </c>
      <c r="HP150" s="7" t="s">
        <v>865</v>
      </c>
      <c r="HQ150" s="7" t="s">
        <v>866</v>
      </c>
      <c r="HR150" s="7" t="s">
        <v>867</v>
      </c>
      <c r="HS150" s="7" t="s">
        <v>868</v>
      </c>
      <c r="HT150" s="7" t="s">
        <v>869</v>
      </c>
      <c r="HU150" s="7" t="s">
        <v>870</v>
      </c>
      <c r="HV150" s="7" t="s">
        <v>871</v>
      </c>
      <c r="HW150" s="7" t="s">
        <v>872</v>
      </c>
      <c r="HX150" s="7" t="s">
        <v>873</v>
      </c>
      <c r="HY150" s="7" t="s">
        <v>874</v>
      </c>
      <c r="HZ150" s="7" t="s">
        <v>875</v>
      </c>
      <c r="IA150" s="7" t="s">
        <v>876</v>
      </c>
      <c r="IB150" s="7" t="s">
        <v>877</v>
      </c>
      <c r="IC150" s="7" t="s">
        <v>878</v>
      </c>
      <c r="ID150" s="7" t="s">
        <v>879</v>
      </c>
      <c r="IE150" s="7" t="s">
        <v>880</v>
      </c>
      <c r="IF150" s="7" t="s">
        <v>881</v>
      </c>
      <c r="IG150" s="7" t="s">
        <v>882</v>
      </c>
      <c r="IH150" s="7" t="s">
        <v>883</v>
      </c>
      <c r="II150" s="7" t="s">
        <v>884</v>
      </c>
      <c r="IJ150" s="7" t="s">
        <v>885</v>
      </c>
      <c r="IK150" s="7" t="s">
        <v>886</v>
      </c>
      <c r="IL150" s="7" t="s">
        <v>887</v>
      </c>
      <c r="IM150" s="7" t="s">
        <v>888</v>
      </c>
      <c r="IN150" s="7" t="s">
        <v>889</v>
      </c>
      <c r="IO150" s="7" t="s">
        <v>890</v>
      </c>
      <c r="IP150" s="7" t="s">
        <v>891</v>
      </c>
      <c r="IQ150" s="7" t="s">
        <v>892</v>
      </c>
      <c r="IR150" s="7" t="s">
        <v>893</v>
      </c>
      <c r="IS150" s="7" t="s">
        <v>894</v>
      </c>
      <c r="IT150" s="7" t="s">
        <v>895</v>
      </c>
      <c r="IU150" s="7" t="s">
        <v>896</v>
      </c>
      <c r="IV150" s="7" t="s">
        <v>897</v>
      </c>
      <c r="IW150" s="7" t="s">
        <v>898</v>
      </c>
      <c r="IX150" s="7" t="s">
        <v>899</v>
      </c>
      <c r="IY150" s="7" t="s">
        <v>900</v>
      </c>
      <c r="IZ150" s="7" t="s">
        <v>901</v>
      </c>
      <c r="JA150" s="7" t="s">
        <v>902</v>
      </c>
      <c r="JB150" s="7" t="s">
        <v>903</v>
      </c>
      <c r="JC150" s="7" t="s">
        <v>904</v>
      </c>
      <c r="JD150" s="7" t="s">
        <v>905</v>
      </c>
      <c r="JE150" s="7" t="s">
        <v>906</v>
      </c>
      <c r="JF150" s="7" t="s">
        <v>907</v>
      </c>
      <c r="JG150" s="7" t="s">
        <v>908</v>
      </c>
      <c r="JH150" s="7" t="s">
        <v>909</v>
      </c>
      <c r="JI150" s="7" t="s">
        <v>910</v>
      </c>
      <c r="JJ150" s="7" t="s">
        <v>911</v>
      </c>
      <c r="JK150" s="7" t="s">
        <v>912</v>
      </c>
      <c r="JL150" s="7" t="s">
        <v>913</v>
      </c>
      <c r="JM150" s="7" t="s">
        <v>914</v>
      </c>
      <c r="JN150" s="7" t="s">
        <v>915</v>
      </c>
      <c r="JO150" s="7" t="s">
        <v>916</v>
      </c>
      <c r="JP150" s="7" t="s">
        <v>917</v>
      </c>
      <c r="JQ150" s="7" t="s">
        <v>918</v>
      </c>
      <c r="JR150" s="7" t="s">
        <v>919</v>
      </c>
      <c r="JS150" s="7" t="s">
        <v>920</v>
      </c>
      <c r="JT150" s="7" t="s">
        <v>921</v>
      </c>
      <c r="JU150" s="7" t="s">
        <v>922</v>
      </c>
      <c r="JV150" s="7" t="s">
        <v>923</v>
      </c>
      <c r="JW150" s="7" t="s">
        <v>924</v>
      </c>
      <c r="JX150" s="7" t="s">
        <v>925</v>
      </c>
      <c r="JY150" s="7" t="s">
        <v>926</v>
      </c>
      <c r="JZ150" s="7" t="s">
        <v>927</v>
      </c>
      <c r="KA150" s="7" t="s">
        <v>928</v>
      </c>
      <c r="KB150" s="7" t="s">
        <v>929</v>
      </c>
      <c r="KC150" s="7" t="s">
        <v>930</v>
      </c>
      <c r="KD150" s="7" t="s">
        <v>931</v>
      </c>
      <c r="KE150" s="7" t="s">
        <v>932</v>
      </c>
      <c r="KF150" s="7" t="s">
        <v>933</v>
      </c>
      <c r="KG150" s="7" t="s">
        <v>934</v>
      </c>
      <c r="KH150" s="7" t="s">
        <v>935</v>
      </c>
      <c r="KI150" s="7" t="s">
        <v>936</v>
      </c>
      <c r="KJ150" s="7" t="s">
        <v>937</v>
      </c>
      <c r="KK150" s="7" t="s">
        <v>938</v>
      </c>
      <c r="KL150" s="7" t="s">
        <v>939</v>
      </c>
      <c r="KM150" s="7" t="s">
        <v>940</v>
      </c>
      <c r="KN150" s="7" t="s">
        <v>941</v>
      </c>
      <c r="KO150" s="7" t="s">
        <v>942</v>
      </c>
      <c r="KP150" s="7" t="s">
        <v>943</v>
      </c>
      <c r="KQ150" s="7" t="s">
        <v>944</v>
      </c>
      <c r="KR150" s="7" t="s">
        <v>945</v>
      </c>
      <c r="KS150" s="7" t="s">
        <v>946</v>
      </c>
      <c r="KT150" s="7" t="s">
        <v>947</v>
      </c>
      <c r="KU150" s="7" t="s">
        <v>948</v>
      </c>
      <c r="KV150" s="7" t="s">
        <v>949</v>
      </c>
      <c r="KW150" s="7" t="s">
        <v>950</v>
      </c>
      <c r="KX150" s="7" t="s">
        <v>951</v>
      </c>
      <c r="KY150" s="7" t="s">
        <v>952</v>
      </c>
      <c r="KZ150" s="7" t="s">
        <v>953</v>
      </c>
      <c r="LA150" s="7" t="s">
        <v>954</v>
      </c>
      <c r="LB150" s="7" t="s">
        <v>955</v>
      </c>
      <c r="LC150" s="7" t="s">
        <v>956</v>
      </c>
      <c r="LD150" s="7" t="s">
        <v>957</v>
      </c>
      <c r="LE150" s="7" t="s">
        <v>958</v>
      </c>
      <c r="LF150" s="7" t="s">
        <v>959</v>
      </c>
      <c r="LG150" s="7" t="s">
        <v>960</v>
      </c>
      <c r="LH150" s="7" t="s">
        <v>961</v>
      </c>
      <c r="LI150" s="7" t="s">
        <v>962</v>
      </c>
      <c r="LJ150" s="7" t="s">
        <v>963</v>
      </c>
      <c r="LK150" s="7" t="s">
        <v>964</v>
      </c>
      <c r="LL150" s="7" t="s">
        <v>965</v>
      </c>
      <c r="LM150" s="7" t="s">
        <v>966</v>
      </c>
      <c r="LN150" s="7" t="s">
        <v>967</v>
      </c>
      <c r="LO150" s="7" t="s">
        <v>968</v>
      </c>
      <c r="LP150" s="7" t="s">
        <v>969</v>
      </c>
      <c r="LQ150" s="7" t="s">
        <v>970</v>
      </c>
      <c r="LR150" s="7" t="s">
        <v>971</v>
      </c>
      <c r="LS150" s="7" t="s">
        <v>972</v>
      </c>
      <c r="LT150" s="7" t="s">
        <v>973</v>
      </c>
      <c r="LU150" s="7" t="s">
        <v>974</v>
      </c>
      <c r="LV150" s="7" t="s">
        <v>975</v>
      </c>
      <c r="LW150" s="7" t="s">
        <v>976</v>
      </c>
      <c r="LX150" s="7" t="s">
        <v>977</v>
      </c>
      <c r="LY150" s="7" t="s">
        <v>978</v>
      </c>
      <c r="LZ150" s="7" t="s">
        <v>979</v>
      </c>
      <c r="MA150" s="7" t="s">
        <v>980</v>
      </c>
      <c r="MB150" s="7" t="s">
        <v>981</v>
      </c>
      <c r="MC150" s="7" t="s">
        <v>982</v>
      </c>
      <c r="MD150" s="7" t="s">
        <v>983</v>
      </c>
      <c r="ME150" s="7" t="s">
        <v>984</v>
      </c>
      <c r="MF150" s="7" t="s">
        <v>985</v>
      </c>
      <c r="MG150" s="7" t="s">
        <v>986</v>
      </c>
      <c r="MH150" s="7" t="s">
        <v>987</v>
      </c>
      <c r="MI150" s="7" t="s">
        <v>988</v>
      </c>
      <c r="MJ150" s="7" t="s">
        <v>989</v>
      </c>
      <c r="MK150" s="7" t="s">
        <v>990</v>
      </c>
      <c r="ML150" s="7" t="s">
        <v>991</v>
      </c>
      <c r="MM150" s="7" t="s">
        <v>992</v>
      </c>
      <c r="MN150" s="7" t="s">
        <v>993</v>
      </c>
      <c r="MO150" s="7" t="s">
        <v>994</v>
      </c>
      <c r="MP150" s="7" t="s">
        <v>995</v>
      </c>
      <c r="MQ150" s="7" t="s">
        <v>996</v>
      </c>
      <c r="MR150" s="7" t="s">
        <v>997</v>
      </c>
      <c r="MS150" s="7" t="s">
        <v>998</v>
      </c>
      <c r="MT150" s="7" t="s">
        <v>999</v>
      </c>
      <c r="MU150" s="7" t="s">
        <v>1000</v>
      </c>
      <c r="MV150" s="7" t="s">
        <v>1001</v>
      </c>
      <c r="MW150" s="7" t="s">
        <v>1002</v>
      </c>
      <c r="MX150" s="7" t="s">
        <v>1003</v>
      </c>
      <c r="MY150" s="7" t="s">
        <v>1004</v>
      </c>
      <c r="MZ150" s="7" t="s">
        <v>1005</v>
      </c>
      <c r="NA150" s="7" t="s">
        <v>1006</v>
      </c>
      <c r="NB150" s="7" t="s">
        <v>1007</v>
      </c>
      <c r="NC150" s="7" t="s">
        <v>1008</v>
      </c>
      <c r="ND150" s="7" t="s">
        <v>1009</v>
      </c>
      <c r="NE150" s="7" t="s">
        <v>1010</v>
      </c>
      <c r="NF150" s="7" t="s">
        <v>1011</v>
      </c>
      <c r="NG150" s="7" t="s">
        <v>1012</v>
      </c>
      <c r="NH150" s="7" t="s">
        <v>1013</v>
      </c>
      <c r="NI150" s="7" t="s">
        <v>1014</v>
      </c>
      <c r="NJ150" s="7" t="s">
        <v>1015</v>
      </c>
      <c r="NK150" s="7" t="s">
        <v>1016</v>
      </c>
      <c r="NL150" s="7" t="s">
        <v>1017</v>
      </c>
      <c r="NM150" s="7" t="s">
        <v>1018</v>
      </c>
      <c r="NN150" s="7" t="s">
        <v>1019</v>
      </c>
      <c r="NO150" s="7" t="s">
        <v>1020</v>
      </c>
      <c r="NP150" s="7" t="s">
        <v>1021</v>
      </c>
      <c r="NQ150" s="7" t="s">
        <v>1022</v>
      </c>
      <c r="NR150" s="7" t="s">
        <v>1023</v>
      </c>
      <c r="NS150" s="7" t="s">
        <v>1024</v>
      </c>
      <c r="NT150" s="7" t="s">
        <v>1025</v>
      </c>
      <c r="NU150" s="7" t="s">
        <v>1026</v>
      </c>
      <c r="NV150" s="7" t="s">
        <v>1027</v>
      </c>
      <c r="NW150" s="7" t="s">
        <v>1028</v>
      </c>
      <c r="NX150" s="7" t="s">
        <v>1029</v>
      </c>
      <c r="NY150" s="7" t="s">
        <v>1030</v>
      </c>
      <c r="NZ150" s="7" t="s">
        <v>1031</v>
      </c>
      <c r="OA150" s="7" t="s">
        <v>1032</v>
      </c>
      <c r="OB150" s="7" t="s">
        <v>1033</v>
      </c>
      <c r="OC150" s="7" t="s">
        <v>1034</v>
      </c>
      <c r="OD150" s="7" t="s">
        <v>1035</v>
      </c>
      <c r="OE150" s="7" t="s">
        <v>1036</v>
      </c>
      <c r="OF150" s="7" t="s">
        <v>1037</v>
      </c>
      <c r="OG150" s="7" t="s">
        <v>1038</v>
      </c>
      <c r="OH150" s="7" t="s">
        <v>1039</v>
      </c>
      <c r="OI150" s="7" t="s">
        <v>1040</v>
      </c>
      <c r="OJ150" s="7" t="s">
        <v>1041</v>
      </c>
      <c r="OK150" s="7" t="s">
        <v>1042</v>
      </c>
      <c r="OL150" s="7" t="s">
        <v>1043</v>
      </c>
      <c r="OM150" s="7" t="s">
        <v>1044</v>
      </c>
      <c r="ON150" s="7" t="s">
        <v>1045</v>
      </c>
      <c r="OO150" s="7" t="s">
        <v>1046</v>
      </c>
      <c r="OP150" s="7" t="s">
        <v>1047</v>
      </c>
      <c r="OQ150" s="7" t="s">
        <v>1048</v>
      </c>
      <c r="OR150" s="7" t="s">
        <v>1049</v>
      </c>
      <c r="OS150" s="7" t="s">
        <v>1050</v>
      </c>
    </row>
    <row r="151" spans="1:409" x14ac:dyDescent="0.2">
      <c r="A151" s="9" t="s">
        <v>24</v>
      </c>
      <c r="B151" s="9" t="s">
        <v>1051</v>
      </c>
      <c r="C151" s="9" t="s">
        <v>1052</v>
      </c>
      <c r="D151" s="9" t="s">
        <v>1053</v>
      </c>
      <c r="E151" s="9" t="s">
        <v>1054</v>
      </c>
      <c r="F151" s="9" t="s">
        <v>1055</v>
      </c>
      <c r="G151" s="9" t="s">
        <v>1056</v>
      </c>
      <c r="H151" s="9" t="s">
        <v>1057</v>
      </c>
      <c r="I151" s="9" t="s">
        <v>1058</v>
      </c>
      <c r="J151" s="9" t="s">
        <v>1059</v>
      </c>
      <c r="K151" s="9" t="s">
        <v>1060</v>
      </c>
      <c r="L151" s="9" t="s">
        <v>1061</v>
      </c>
      <c r="M151" s="9" t="s">
        <v>1062</v>
      </c>
      <c r="N151" s="9" t="s">
        <v>1063</v>
      </c>
      <c r="O151" s="9" t="s">
        <v>1064</v>
      </c>
      <c r="P151" s="9" t="s">
        <v>1065</v>
      </c>
      <c r="Q151" s="9" t="s">
        <v>1066</v>
      </c>
      <c r="R151" s="9" t="s">
        <v>32</v>
      </c>
      <c r="S151" s="9" t="s">
        <v>1067</v>
      </c>
      <c r="T151" s="9" t="s">
        <v>1068</v>
      </c>
      <c r="U151" s="9" t="s">
        <v>1064</v>
      </c>
      <c r="V151" s="9" t="s">
        <v>1069</v>
      </c>
      <c r="W151" s="9" t="s">
        <v>1070</v>
      </c>
      <c r="X151" s="9" t="s">
        <v>1071</v>
      </c>
      <c r="Y151" s="9" t="s">
        <v>1072</v>
      </c>
      <c r="Z151" s="9" t="s">
        <v>1073</v>
      </c>
      <c r="AA151" s="9" t="s">
        <v>1074</v>
      </c>
      <c r="AB151" s="9" t="s">
        <v>1075</v>
      </c>
      <c r="AC151" s="9" t="s">
        <v>1076</v>
      </c>
      <c r="AD151" s="9" t="s">
        <v>1077</v>
      </c>
      <c r="AE151" s="9" t="s">
        <v>1078</v>
      </c>
      <c r="AF151" s="9" t="s">
        <v>1076</v>
      </c>
      <c r="AG151" s="9" t="s">
        <v>1079</v>
      </c>
      <c r="AH151" s="9" t="s">
        <v>1080</v>
      </c>
      <c r="AI151" s="9" t="s">
        <v>1081</v>
      </c>
      <c r="AJ151" s="9" t="s">
        <v>26</v>
      </c>
      <c r="AK151" s="9" t="s">
        <v>1082</v>
      </c>
      <c r="AL151" s="9" t="s">
        <v>1064</v>
      </c>
      <c r="AM151" s="9" t="s">
        <v>1083</v>
      </c>
      <c r="AN151" s="9" t="s">
        <v>1084</v>
      </c>
      <c r="AO151" s="9" t="s">
        <v>1085</v>
      </c>
      <c r="AP151" s="9" t="s">
        <v>1086</v>
      </c>
      <c r="AQ151" s="9" t="s">
        <v>1087</v>
      </c>
      <c r="AR151" s="9" t="s">
        <v>1088</v>
      </c>
      <c r="AS151" s="9" t="s">
        <v>1089</v>
      </c>
      <c r="AT151" s="9" t="s">
        <v>1090</v>
      </c>
      <c r="AU151" s="9" t="s">
        <v>1091</v>
      </c>
      <c r="AV151" s="9" t="s">
        <v>1092</v>
      </c>
      <c r="AW151" s="9" t="s">
        <v>1093</v>
      </c>
      <c r="AX151" s="9" t="s">
        <v>1094</v>
      </c>
      <c r="AY151" s="9" t="s">
        <v>1095</v>
      </c>
      <c r="AZ151" s="9" t="s">
        <v>1096</v>
      </c>
      <c r="BA151" s="9" t="s">
        <v>1097</v>
      </c>
      <c r="BB151" s="9" t="s">
        <v>1098</v>
      </c>
      <c r="BC151" s="9" t="s">
        <v>1099</v>
      </c>
      <c r="BD151" s="9" t="s">
        <v>1100</v>
      </c>
      <c r="BE151" s="9" t="s">
        <v>1101</v>
      </c>
      <c r="BF151" s="9" t="s">
        <v>1102</v>
      </c>
      <c r="BG151" s="9" t="s">
        <v>1103</v>
      </c>
      <c r="BH151" s="9" t="s">
        <v>1104</v>
      </c>
      <c r="BI151" s="9" t="s">
        <v>1105</v>
      </c>
      <c r="BJ151" s="9" t="s">
        <v>1106</v>
      </c>
      <c r="BK151" s="9" t="s">
        <v>1107</v>
      </c>
      <c r="BL151" s="9" t="s">
        <v>1108</v>
      </c>
      <c r="BM151" s="9" t="s">
        <v>1109</v>
      </c>
      <c r="BN151" s="9" t="s">
        <v>1110</v>
      </c>
      <c r="BO151" s="9" t="s">
        <v>1111</v>
      </c>
      <c r="BP151" s="9" t="s">
        <v>1112</v>
      </c>
      <c r="BQ151" s="9" t="s">
        <v>1113</v>
      </c>
      <c r="BR151" s="9" t="s">
        <v>1114</v>
      </c>
      <c r="BS151" s="9" t="s">
        <v>1115</v>
      </c>
      <c r="BT151" s="9" t="s">
        <v>1116</v>
      </c>
      <c r="BU151" s="9" t="s">
        <v>1117</v>
      </c>
      <c r="BV151" s="9" t="s">
        <v>1118</v>
      </c>
      <c r="BW151" s="9" t="s">
        <v>1119</v>
      </c>
      <c r="BX151" s="9" t="s">
        <v>1120</v>
      </c>
      <c r="BY151" s="9" t="s">
        <v>1121</v>
      </c>
      <c r="BZ151" s="9" t="s">
        <v>1122</v>
      </c>
      <c r="CA151" s="9" t="s">
        <v>1123</v>
      </c>
      <c r="CB151" s="9" t="s">
        <v>1124</v>
      </c>
      <c r="CC151" s="9" t="s">
        <v>1125</v>
      </c>
      <c r="CD151" s="9" t="s">
        <v>1126</v>
      </c>
      <c r="CE151" s="9" t="s">
        <v>1127</v>
      </c>
      <c r="CF151" s="9" t="s">
        <v>1128</v>
      </c>
      <c r="CG151" s="9" t="s">
        <v>1129</v>
      </c>
      <c r="CH151" s="9" t="s">
        <v>1130</v>
      </c>
      <c r="CI151" s="9" t="s">
        <v>1131</v>
      </c>
      <c r="CJ151" s="9" t="s">
        <v>1132</v>
      </c>
      <c r="CK151" s="9" t="s">
        <v>1133</v>
      </c>
      <c r="CL151" s="9" t="s">
        <v>1134</v>
      </c>
      <c r="CM151" s="9" t="s">
        <v>1135</v>
      </c>
      <c r="CN151" s="9" t="s">
        <v>1136</v>
      </c>
      <c r="CO151" s="9" t="s">
        <v>1137</v>
      </c>
      <c r="CP151" s="9" t="s">
        <v>1138</v>
      </c>
      <c r="CQ151" s="9" t="s">
        <v>1139</v>
      </c>
      <c r="CR151" s="9" t="s">
        <v>1140</v>
      </c>
      <c r="CS151" s="9" t="s">
        <v>1141</v>
      </c>
      <c r="CT151" s="9" t="s">
        <v>1142</v>
      </c>
      <c r="CU151" s="9" t="s">
        <v>1143</v>
      </c>
      <c r="CV151" s="9" t="s">
        <v>1144</v>
      </c>
      <c r="CW151" s="9" t="s">
        <v>1145</v>
      </c>
      <c r="CX151" s="9" t="s">
        <v>1146</v>
      </c>
      <c r="CY151" s="9" t="s">
        <v>1147</v>
      </c>
      <c r="CZ151" s="9" t="s">
        <v>1148</v>
      </c>
      <c r="DA151" s="9" t="s">
        <v>1149</v>
      </c>
      <c r="DB151" s="9" t="s">
        <v>1150</v>
      </c>
      <c r="DC151" s="9" t="s">
        <v>1151</v>
      </c>
      <c r="DD151" s="9" t="s">
        <v>1152</v>
      </c>
      <c r="DE151" s="9" t="s">
        <v>1153</v>
      </c>
      <c r="DF151" s="9" t="s">
        <v>1154</v>
      </c>
      <c r="DG151" s="9" t="s">
        <v>1155</v>
      </c>
      <c r="DH151" s="9" t="s">
        <v>1156</v>
      </c>
      <c r="DI151" s="9" t="s">
        <v>1157</v>
      </c>
      <c r="DJ151" s="9" t="s">
        <v>1158</v>
      </c>
      <c r="DK151" s="9" t="s">
        <v>1159</v>
      </c>
      <c r="DL151" s="9" t="s">
        <v>1160</v>
      </c>
      <c r="DM151" s="9" t="s">
        <v>1161</v>
      </c>
      <c r="DN151" s="9" t="s">
        <v>1162</v>
      </c>
      <c r="DO151" s="9" t="s">
        <v>1163</v>
      </c>
      <c r="DP151" s="9" t="s">
        <v>1164</v>
      </c>
      <c r="DQ151" s="9" t="s">
        <v>1165</v>
      </c>
      <c r="DR151" s="9" t="s">
        <v>1064</v>
      </c>
      <c r="DS151" s="9" t="s">
        <v>1166</v>
      </c>
      <c r="DT151" s="9" t="s">
        <v>1167</v>
      </c>
      <c r="DU151" s="9" t="s">
        <v>1168</v>
      </c>
      <c r="DV151" s="9" t="s">
        <v>1169</v>
      </c>
      <c r="DW151" s="9" t="s">
        <v>1170</v>
      </c>
      <c r="DX151" s="9" t="s">
        <v>1171</v>
      </c>
      <c r="DY151" s="9" t="s">
        <v>1172</v>
      </c>
      <c r="DZ151" s="9" t="s">
        <v>1173</v>
      </c>
      <c r="EA151" s="9" t="s">
        <v>1174</v>
      </c>
      <c r="EB151" s="9" t="s">
        <v>1175</v>
      </c>
      <c r="EC151" s="9" t="s">
        <v>1064</v>
      </c>
      <c r="ED151" s="9" t="s">
        <v>1176</v>
      </c>
      <c r="EE151" s="9" t="s">
        <v>1177</v>
      </c>
      <c r="EF151" s="9" t="s">
        <v>1178</v>
      </c>
      <c r="EG151" s="9" t="s">
        <v>1179</v>
      </c>
      <c r="EH151" s="9" t="s">
        <v>1180</v>
      </c>
      <c r="EI151" s="9" t="s">
        <v>1181</v>
      </c>
      <c r="EJ151" s="9" t="s">
        <v>1182</v>
      </c>
      <c r="EK151" s="9" t="s">
        <v>1183</v>
      </c>
      <c r="EL151" s="9" t="s">
        <v>1184</v>
      </c>
      <c r="EM151" s="9" t="s">
        <v>1185</v>
      </c>
      <c r="EN151" s="9" t="s">
        <v>1186</v>
      </c>
      <c r="EO151" s="9" t="s">
        <v>1187</v>
      </c>
      <c r="EP151" s="9" t="s">
        <v>1188</v>
      </c>
      <c r="EQ151" s="9" t="s">
        <v>1189</v>
      </c>
      <c r="ER151" s="9" t="s">
        <v>1190</v>
      </c>
      <c r="ES151" s="9" t="s">
        <v>1191</v>
      </c>
      <c r="ET151" s="9" t="s">
        <v>341</v>
      </c>
      <c r="EU151" s="9" t="s">
        <v>368</v>
      </c>
      <c r="EV151" s="9" t="s">
        <v>35</v>
      </c>
      <c r="EW151" s="9" t="s">
        <v>1192</v>
      </c>
      <c r="EX151" s="9" t="s">
        <v>37</v>
      </c>
      <c r="EY151" s="9" t="s">
        <v>39</v>
      </c>
      <c r="EZ151" s="9" t="s">
        <v>41</v>
      </c>
      <c r="FA151" s="9" t="s">
        <v>1193</v>
      </c>
      <c r="FB151" s="9" t="s">
        <v>44</v>
      </c>
      <c r="FC151" s="9" t="s">
        <v>1194</v>
      </c>
      <c r="FD151" s="9" t="s">
        <v>46</v>
      </c>
      <c r="FE151" s="9" t="s">
        <v>1195</v>
      </c>
      <c r="FF151" s="9" t="s">
        <v>48</v>
      </c>
      <c r="FG151" s="9" t="s">
        <v>1196</v>
      </c>
      <c r="FH151" s="9" t="s">
        <v>1197</v>
      </c>
      <c r="FI151" s="9" t="s">
        <v>1198</v>
      </c>
      <c r="FJ151" s="9" t="s">
        <v>51</v>
      </c>
      <c r="FK151" s="9" t="s">
        <v>1199</v>
      </c>
      <c r="FL151" s="9" t="s">
        <v>53</v>
      </c>
      <c r="FM151" s="9" t="s">
        <v>1200</v>
      </c>
      <c r="FN151" s="9" t="s">
        <v>55</v>
      </c>
      <c r="FO151" s="9" t="s">
        <v>57</v>
      </c>
      <c r="FP151" s="9" t="s">
        <v>59</v>
      </c>
      <c r="FQ151" s="9" t="s">
        <v>1201</v>
      </c>
      <c r="FR151" s="9" t="s">
        <v>61</v>
      </c>
      <c r="FS151" s="9" t="s">
        <v>1202</v>
      </c>
      <c r="FT151" s="9" t="s">
        <v>1203</v>
      </c>
      <c r="FU151" s="9" t="s">
        <v>1204</v>
      </c>
      <c r="FV151" s="9" t="s">
        <v>1205</v>
      </c>
      <c r="FW151" s="9" t="s">
        <v>1206</v>
      </c>
      <c r="FX151" s="9" t="s">
        <v>1207</v>
      </c>
      <c r="FY151" s="9" t="s">
        <v>1208</v>
      </c>
      <c r="FZ151" s="9" t="s">
        <v>1209</v>
      </c>
      <c r="GA151" s="9" t="s">
        <v>1210</v>
      </c>
      <c r="GB151" s="9" t="s">
        <v>1211</v>
      </c>
      <c r="GC151" s="9" t="s">
        <v>1212</v>
      </c>
      <c r="GD151" s="9" t="s">
        <v>1213</v>
      </c>
      <c r="GE151" s="9" t="s">
        <v>1214</v>
      </c>
      <c r="GF151" s="9" t="s">
        <v>1215</v>
      </c>
      <c r="GG151" s="9" t="s">
        <v>1216</v>
      </c>
      <c r="GH151" s="9" t="s">
        <v>1217</v>
      </c>
      <c r="GI151" s="9" t="s">
        <v>1218</v>
      </c>
      <c r="GJ151" s="9" t="s">
        <v>1219</v>
      </c>
      <c r="GK151" s="9" t="s">
        <v>1220</v>
      </c>
      <c r="GL151" s="9" t="s">
        <v>1221</v>
      </c>
      <c r="GM151" s="9" t="s">
        <v>1222</v>
      </c>
      <c r="GN151" s="9" t="s">
        <v>1223</v>
      </c>
      <c r="GO151" s="9" t="s">
        <v>1224</v>
      </c>
      <c r="GP151" s="9" t="s">
        <v>1225</v>
      </c>
      <c r="GQ151" s="9" t="s">
        <v>1226</v>
      </c>
      <c r="GR151" s="9" t="s">
        <v>1227</v>
      </c>
      <c r="GS151" s="9" t="s">
        <v>1228</v>
      </c>
      <c r="GT151" s="9" t="s">
        <v>1229</v>
      </c>
      <c r="GU151" s="9" t="s">
        <v>1230</v>
      </c>
      <c r="GV151" s="9" t="s">
        <v>1231</v>
      </c>
      <c r="GW151" s="9" t="s">
        <v>1232</v>
      </c>
      <c r="GX151" s="9" t="s">
        <v>1233</v>
      </c>
      <c r="GY151" s="9" t="s">
        <v>1234</v>
      </c>
      <c r="GZ151" s="9" t="s">
        <v>1235</v>
      </c>
      <c r="HA151" s="9" t="s">
        <v>1236</v>
      </c>
      <c r="HB151" s="9" t="s">
        <v>1237</v>
      </c>
      <c r="HC151" s="9" t="s">
        <v>1238</v>
      </c>
      <c r="HD151" s="9" t="s">
        <v>1239</v>
      </c>
      <c r="HE151" s="9" t="s">
        <v>1240</v>
      </c>
      <c r="HF151" s="9" t="s">
        <v>1241</v>
      </c>
      <c r="HG151" s="9" t="s">
        <v>1242</v>
      </c>
      <c r="HH151" s="9" t="s">
        <v>1243</v>
      </c>
      <c r="HI151" s="9" t="s">
        <v>1244</v>
      </c>
      <c r="HJ151" s="9" t="s">
        <v>1245</v>
      </c>
      <c r="HK151" s="9" t="s">
        <v>1246</v>
      </c>
      <c r="HL151" s="9" t="s">
        <v>1247</v>
      </c>
      <c r="HM151" s="9" t="s">
        <v>1248</v>
      </c>
      <c r="HN151" s="9" t="s">
        <v>1249</v>
      </c>
      <c r="HO151" s="9" t="s">
        <v>1250</v>
      </c>
      <c r="HP151" s="9" t="s">
        <v>1251</v>
      </c>
      <c r="HQ151" s="9" t="s">
        <v>1252</v>
      </c>
      <c r="HR151" s="9" t="s">
        <v>1253</v>
      </c>
      <c r="HS151" s="9" t="s">
        <v>1254</v>
      </c>
      <c r="HT151" s="9" t="s">
        <v>1255</v>
      </c>
      <c r="HU151" s="9" t="s">
        <v>1256</v>
      </c>
      <c r="HV151" s="9" t="s">
        <v>1257</v>
      </c>
      <c r="HW151" s="9" t="s">
        <v>1258</v>
      </c>
      <c r="HX151" s="9" t="s">
        <v>1259</v>
      </c>
      <c r="HY151" s="9" t="s">
        <v>1260</v>
      </c>
      <c r="HZ151" s="9" t="s">
        <v>1261</v>
      </c>
      <c r="IA151" s="9" t="s">
        <v>1262</v>
      </c>
      <c r="IB151" s="9" t="s">
        <v>1263</v>
      </c>
      <c r="IC151" s="9" t="s">
        <v>1264</v>
      </c>
      <c r="ID151" s="9" t="s">
        <v>1265</v>
      </c>
      <c r="IE151" s="9" t="s">
        <v>1266</v>
      </c>
      <c r="IF151" s="9" t="s">
        <v>1267</v>
      </c>
      <c r="IG151" s="9" t="s">
        <v>1268</v>
      </c>
      <c r="IH151" s="9" t="s">
        <v>1269</v>
      </c>
      <c r="II151" s="9" t="s">
        <v>1270</v>
      </c>
      <c r="IJ151" s="9" t="s">
        <v>1271</v>
      </c>
      <c r="IK151" s="9" t="s">
        <v>1272</v>
      </c>
      <c r="IL151" s="9" t="s">
        <v>1273</v>
      </c>
      <c r="IM151" s="9" t="s">
        <v>1274</v>
      </c>
      <c r="IN151" s="9" t="s">
        <v>1275</v>
      </c>
      <c r="IO151" s="9" t="s">
        <v>1276</v>
      </c>
      <c r="IP151" s="9" t="s">
        <v>1277</v>
      </c>
      <c r="IQ151" s="9" t="s">
        <v>1278</v>
      </c>
      <c r="IR151" s="9" t="s">
        <v>1279</v>
      </c>
      <c r="IS151" s="9" t="s">
        <v>1280</v>
      </c>
      <c r="IT151" s="9" t="s">
        <v>1281</v>
      </c>
      <c r="IU151" s="9" t="s">
        <v>1282</v>
      </c>
      <c r="IV151" s="9" t="s">
        <v>1283</v>
      </c>
      <c r="IW151" s="9" t="s">
        <v>1284</v>
      </c>
      <c r="IX151" s="9" t="s">
        <v>1285</v>
      </c>
      <c r="IY151" s="9" t="s">
        <v>1286</v>
      </c>
      <c r="IZ151" s="9" t="s">
        <v>1287</v>
      </c>
      <c r="JA151" s="9" t="s">
        <v>1288</v>
      </c>
      <c r="JB151" s="9" t="s">
        <v>1289</v>
      </c>
      <c r="JC151" s="9" t="s">
        <v>1290</v>
      </c>
      <c r="JD151" s="9" t="s">
        <v>1291</v>
      </c>
      <c r="JE151" s="9" t="s">
        <v>1292</v>
      </c>
      <c r="JF151" s="9" t="s">
        <v>1293</v>
      </c>
      <c r="JG151" s="9" t="s">
        <v>1294</v>
      </c>
      <c r="JH151" s="9" t="s">
        <v>1295</v>
      </c>
      <c r="JI151" s="9" t="s">
        <v>1296</v>
      </c>
      <c r="JJ151" s="9" t="s">
        <v>1297</v>
      </c>
      <c r="JK151" s="9" t="s">
        <v>1298</v>
      </c>
      <c r="JL151" s="9" t="s">
        <v>1299</v>
      </c>
      <c r="JM151" s="9" t="s">
        <v>1300</v>
      </c>
      <c r="JN151" s="9" t="s">
        <v>1301</v>
      </c>
      <c r="JO151" s="9" t="s">
        <v>1302</v>
      </c>
      <c r="JP151" s="9" t="s">
        <v>1303</v>
      </c>
      <c r="JQ151" s="9" t="s">
        <v>1304</v>
      </c>
      <c r="JR151" s="9" t="s">
        <v>1305</v>
      </c>
      <c r="JS151" s="9" t="s">
        <v>1306</v>
      </c>
      <c r="JT151" s="9" t="s">
        <v>1307</v>
      </c>
      <c r="JU151" s="9" t="s">
        <v>1308</v>
      </c>
      <c r="JV151" s="9" t="s">
        <v>1309</v>
      </c>
      <c r="JW151" s="9" t="s">
        <v>1310</v>
      </c>
      <c r="JX151" s="9" t="s">
        <v>1311</v>
      </c>
      <c r="JY151" s="9" t="s">
        <v>1312</v>
      </c>
      <c r="JZ151" s="9" t="s">
        <v>1313</v>
      </c>
      <c r="KA151" s="9" t="s">
        <v>1314</v>
      </c>
      <c r="KB151" s="9" t="s">
        <v>1315</v>
      </c>
      <c r="KC151" s="9" t="s">
        <v>1316</v>
      </c>
      <c r="KD151" s="9" t="s">
        <v>1317</v>
      </c>
      <c r="KE151" s="9" t="s">
        <v>1318</v>
      </c>
      <c r="KF151" s="9" t="s">
        <v>1319</v>
      </c>
      <c r="KG151" s="9" t="s">
        <v>1320</v>
      </c>
      <c r="KH151" s="9" t="s">
        <v>1321</v>
      </c>
      <c r="KI151" s="9" t="s">
        <v>1322</v>
      </c>
      <c r="KJ151" s="9" t="s">
        <v>1323</v>
      </c>
      <c r="KK151" s="9" t="s">
        <v>1324</v>
      </c>
      <c r="KL151" s="9" t="s">
        <v>1325</v>
      </c>
      <c r="KM151" s="9" t="s">
        <v>1326</v>
      </c>
      <c r="KN151" s="9" t="s">
        <v>1327</v>
      </c>
      <c r="KO151" s="9" t="s">
        <v>1328</v>
      </c>
      <c r="KP151" s="9" t="s">
        <v>1329</v>
      </c>
      <c r="KQ151" s="9" t="s">
        <v>1330</v>
      </c>
      <c r="KR151" s="9" t="s">
        <v>1331</v>
      </c>
      <c r="KS151" s="9" t="s">
        <v>1332</v>
      </c>
      <c r="KT151" s="9" t="s">
        <v>1333</v>
      </c>
      <c r="KU151" s="9" t="s">
        <v>1334</v>
      </c>
      <c r="KV151" s="9" t="s">
        <v>1335</v>
      </c>
      <c r="KW151" s="9" t="s">
        <v>1336</v>
      </c>
      <c r="KX151" s="9" t="s">
        <v>1337</v>
      </c>
      <c r="KY151" s="9" t="s">
        <v>1338</v>
      </c>
      <c r="KZ151" s="9" t="s">
        <v>1339</v>
      </c>
      <c r="LA151" s="9" t="s">
        <v>1340</v>
      </c>
      <c r="LB151" s="9" t="s">
        <v>1341</v>
      </c>
      <c r="LC151" s="9" t="s">
        <v>1342</v>
      </c>
      <c r="LD151" s="9" t="s">
        <v>1343</v>
      </c>
      <c r="LE151" s="9" t="s">
        <v>1344</v>
      </c>
      <c r="LF151" s="9" t="s">
        <v>1345</v>
      </c>
      <c r="LG151" s="9" t="s">
        <v>1346</v>
      </c>
      <c r="LH151" s="9" t="s">
        <v>1347</v>
      </c>
      <c r="LI151" s="9" t="s">
        <v>1348</v>
      </c>
      <c r="LJ151" s="9" t="s">
        <v>1349</v>
      </c>
      <c r="LK151" s="9" t="s">
        <v>1350</v>
      </c>
      <c r="LL151" s="9" t="s">
        <v>1351</v>
      </c>
      <c r="LM151" s="9" t="s">
        <v>1352</v>
      </c>
      <c r="LN151" s="9" t="s">
        <v>1353</v>
      </c>
      <c r="LO151" s="9" t="s">
        <v>1354</v>
      </c>
      <c r="LP151" s="9" t="s">
        <v>1355</v>
      </c>
      <c r="LQ151" s="9" t="s">
        <v>1356</v>
      </c>
      <c r="LR151" s="9" t="s">
        <v>1357</v>
      </c>
      <c r="LS151" s="9" t="s">
        <v>1358</v>
      </c>
      <c r="LT151" s="9" t="s">
        <v>1359</v>
      </c>
      <c r="LU151" s="9" t="s">
        <v>1360</v>
      </c>
      <c r="LV151" s="9" t="s">
        <v>1361</v>
      </c>
      <c r="LW151" s="9" t="s">
        <v>1362</v>
      </c>
      <c r="LX151" s="9" t="s">
        <v>1363</v>
      </c>
      <c r="LY151" s="9" t="s">
        <v>1364</v>
      </c>
      <c r="LZ151" s="9" t="s">
        <v>1365</v>
      </c>
      <c r="MA151" s="9" t="s">
        <v>1366</v>
      </c>
      <c r="MB151" s="9" t="s">
        <v>1367</v>
      </c>
      <c r="MC151" s="9" t="s">
        <v>1368</v>
      </c>
      <c r="MD151" s="9" t="s">
        <v>1369</v>
      </c>
      <c r="ME151" s="9" t="s">
        <v>1370</v>
      </c>
      <c r="MF151" s="9" t="s">
        <v>1371</v>
      </c>
      <c r="MG151" s="9" t="s">
        <v>1372</v>
      </c>
      <c r="MH151" s="9" t="s">
        <v>1373</v>
      </c>
      <c r="MI151" s="9" t="s">
        <v>1374</v>
      </c>
      <c r="MJ151" s="9" t="s">
        <v>1375</v>
      </c>
      <c r="MK151" s="9" t="s">
        <v>1376</v>
      </c>
      <c r="ML151" s="9" t="s">
        <v>1377</v>
      </c>
      <c r="MM151" s="9" t="s">
        <v>1378</v>
      </c>
      <c r="MN151" s="9" t="s">
        <v>1379</v>
      </c>
      <c r="MO151" s="9" t="s">
        <v>1380</v>
      </c>
      <c r="MP151" s="9" t="s">
        <v>1381</v>
      </c>
      <c r="MQ151" s="9" t="s">
        <v>1382</v>
      </c>
      <c r="MR151" s="9" t="s">
        <v>1383</v>
      </c>
      <c r="MS151" s="9" t="s">
        <v>1384</v>
      </c>
      <c r="MT151" s="9" t="s">
        <v>1385</v>
      </c>
      <c r="MU151" s="9" t="s">
        <v>1386</v>
      </c>
      <c r="MV151" s="9" t="s">
        <v>1387</v>
      </c>
      <c r="MW151" s="9" t="s">
        <v>1388</v>
      </c>
      <c r="MX151" s="9" t="s">
        <v>1389</v>
      </c>
      <c r="MY151" s="9" t="s">
        <v>1390</v>
      </c>
      <c r="MZ151" s="9" t="s">
        <v>1391</v>
      </c>
      <c r="NA151" s="9" t="s">
        <v>1392</v>
      </c>
      <c r="NB151" s="9" t="s">
        <v>1393</v>
      </c>
      <c r="NC151" s="9" t="s">
        <v>1394</v>
      </c>
      <c r="ND151" s="9" t="s">
        <v>1395</v>
      </c>
      <c r="NE151" s="9" t="s">
        <v>1396</v>
      </c>
      <c r="NF151" s="9" t="s">
        <v>1397</v>
      </c>
      <c r="NG151" s="9" t="s">
        <v>1398</v>
      </c>
      <c r="NH151" s="9" t="s">
        <v>1399</v>
      </c>
      <c r="NI151" s="9" t="s">
        <v>1400</v>
      </c>
      <c r="NJ151" s="9" t="s">
        <v>367</v>
      </c>
      <c r="NK151" s="9" t="s">
        <v>393</v>
      </c>
      <c r="NL151" s="9" t="s">
        <v>417</v>
      </c>
      <c r="NM151" s="9" t="s">
        <v>437</v>
      </c>
      <c r="NN151" s="9" t="s">
        <v>455</v>
      </c>
      <c r="NO151" s="9" t="s">
        <v>472</v>
      </c>
      <c r="NP151" s="9" t="s">
        <v>489</v>
      </c>
      <c r="NQ151" s="9" t="s">
        <v>503</v>
      </c>
      <c r="NR151" s="9" t="s">
        <v>514</v>
      </c>
      <c r="NS151" s="9" t="s">
        <v>525</v>
      </c>
      <c r="NT151" s="9" t="s">
        <v>533</v>
      </c>
      <c r="NU151" s="9" t="s">
        <v>540</v>
      </c>
      <c r="NV151" s="9" t="s">
        <v>546</v>
      </c>
      <c r="NW151" s="9" t="s">
        <v>548</v>
      </c>
      <c r="NX151" s="9" t="s">
        <v>550</v>
      </c>
      <c r="NY151" s="9" t="s">
        <v>553</v>
      </c>
      <c r="NZ151" s="9" t="s">
        <v>555</v>
      </c>
      <c r="OA151" s="9" t="s">
        <v>558</v>
      </c>
      <c r="OB151" s="9" t="s">
        <v>560</v>
      </c>
      <c r="OC151" s="9" t="s">
        <v>563</v>
      </c>
      <c r="OD151" s="9" t="s">
        <v>564</v>
      </c>
      <c r="OE151" s="9" t="s">
        <v>566</v>
      </c>
      <c r="OF151" s="9" t="s">
        <v>567</v>
      </c>
      <c r="OG151" s="9" t="s">
        <v>569</v>
      </c>
      <c r="OH151" s="9" t="s">
        <v>571</v>
      </c>
      <c r="OI151" s="9" t="s">
        <v>573</v>
      </c>
      <c r="OJ151" s="9" t="s">
        <v>574</v>
      </c>
      <c r="OK151" s="9" t="s">
        <v>575</v>
      </c>
      <c r="OL151" s="9" t="s">
        <v>576</v>
      </c>
      <c r="OM151" s="9" t="s">
        <v>577</v>
      </c>
      <c r="ON151" s="9" t="s">
        <v>578</v>
      </c>
      <c r="OO151" s="9" t="s">
        <v>579</v>
      </c>
      <c r="OP151" s="9" t="s">
        <v>580</v>
      </c>
      <c r="OQ151" s="9" t="s">
        <v>581</v>
      </c>
      <c r="OR151" s="9" t="s">
        <v>582</v>
      </c>
      <c r="OS151" s="9" t="s">
        <v>583</v>
      </c>
    </row>
    <row r="152" spans="1:409" x14ac:dyDescent="0.2">
      <c r="A152" s="9" t="s">
        <v>1401</v>
      </c>
      <c r="E152" s="9" t="s">
        <v>1402</v>
      </c>
      <c r="M152" s="9" t="s">
        <v>1403</v>
      </c>
      <c r="O152" s="9" t="s">
        <v>1404</v>
      </c>
      <c r="S152" s="9" t="s">
        <v>1405</v>
      </c>
      <c r="U152" s="9" t="s">
        <v>1406</v>
      </c>
      <c r="AC152" s="9" t="s">
        <v>1407</v>
      </c>
      <c r="AD152" s="9" t="s">
        <v>1408</v>
      </c>
      <c r="AE152" s="9" t="s">
        <v>1409</v>
      </c>
      <c r="AF152" s="9" t="s">
        <v>1410</v>
      </c>
      <c r="AL152" s="9" t="s">
        <v>1411</v>
      </c>
      <c r="AN152" s="9" t="s">
        <v>1412</v>
      </c>
      <c r="AS152" s="9" t="s">
        <v>1413</v>
      </c>
      <c r="AU152" s="9" t="s">
        <v>1414</v>
      </c>
      <c r="BB152" s="9" t="s">
        <v>1415</v>
      </c>
      <c r="CU152" s="9" t="s">
        <v>1416</v>
      </c>
      <c r="CX152" s="9" t="s">
        <v>1417</v>
      </c>
      <c r="CZ152" s="9" t="s">
        <v>1418</v>
      </c>
      <c r="DB152" s="9" t="s">
        <v>1419</v>
      </c>
      <c r="DD152" s="9" t="s">
        <v>1420</v>
      </c>
      <c r="DE152" s="9" t="s">
        <v>1421</v>
      </c>
      <c r="DF152" s="9" t="s">
        <v>1422</v>
      </c>
      <c r="DG152" s="9" t="s">
        <v>1423</v>
      </c>
      <c r="DH152" s="9" t="s">
        <v>1424</v>
      </c>
      <c r="DK152" s="9" t="s">
        <v>1425</v>
      </c>
      <c r="DN152" s="9" t="s">
        <v>1426</v>
      </c>
      <c r="DR152" s="9" t="s">
        <v>1427</v>
      </c>
      <c r="EA152" s="9" t="s">
        <v>1428</v>
      </c>
      <c r="EC152" s="9" t="s">
        <v>1429</v>
      </c>
      <c r="EF152" s="9" t="s">
        <v>1430</v>
      </c>
      <c r="EK152" s="9" t="s">
        <v>1431</v>
      </c>
      <c r="EQ152" s="9" t="s">
        <v>1432</v>
      </c>
      <c r="ES152" s="9" t="s">
        <v>1433</v>
      </c>
      <c r="EV152" s="9" t="s">
        <v>1434</v>
      </c>
      <c r="EW152" s="9" t="s">
        <v>1435</v>
      </c>
      <c r="EX152" s="9" t="s">
        <v>1436</v>
      </c>
      <c r="EY152" s="9" t="s">
        <v>1437</v>
      </c>
      <c r="EZ152" s="9" t="s">
        <v>1438</v>
      </c>
      <c r="FA152" s="9" t="s">
        <v>1439</v>
      </c>
      <c r="FB152" s="9" t="s">
        <v>1440</v>
      </c>
      <c r="FC152" s="9" t="s">
        <v>1441</v>
      </c>
      <c r="FD152" s="9" t="s">
        <v>1442</v>
      </c>
      <c r="FE152" s="9" t="s">
        <v>1443</v>
      </c>
      <c r="FF152" s="9" t="s">
        <v>1444</v>
      </c>
      <c r="FG152" s="9" t="s">
        <v>1445</v>
      </c>
      <c r="FH152" s="9" t="s">
        <v>1446</v>
      </c>
      <c r="FI152" s="9" t="s">
        <v>1447</v>
      </c>
      <c r="FJ152" s="9" t="s">
        <v>1448</v>
      </c>
      <c r="FK152" s="9" t="s">
        <v>1449</v>
      </c>
      <c r="FL152" s="9" t="s">
        <v>1450</v>
      </c>
      <c r="FM152" s="9" t="s">
        <v>1451</v>
      </c>
      <c r="FN152" s="9" t="s">
        <v>1452</v>
      </c>
      <c r="FO152" s="9" t="s">
        <v>1453</v>
      </c>
      <c r="FP152" s="9" t="s">
        <v>1454</v>
      </c>
      <c r="FQ152" s="9" t="s">
        <v>1455</v>
      </c>
      <c r="FR152" s="9" t="s">
        <v>1456</v>
      </c>
      <c r="FS152" s="9" t="s">
        <v>1457</v>
      </c>
      <c r="FT152" s="9" t="s">
        <v>1458</v>
      </c>
      <c r="FV152" s="9" t="s">
        <v>1459</v>
      </c>
      <c r="FW152" s="9" t="s">
        <v>1460</v>
      </c>
      <c r="FX152" s="9" t="s">
        <v>1461</v>
      </c>
      <c r="FY152" s="9" t="s">
        <v>1462</v>
      </c>
      <c r="FZ152" s="9" t="s">
        <v>1463</v>
      </c>
      <c r="GA152" s="9" t="s">
        <v>1464</v>
      </c>
      <c r="GB152" s="9" t="s">
        <v>1465</v>
      </c>
      <c r="GC152" s="9" t="s">
        <v>1466</v>
      </c>
      <c r="GD152" s="9" t="s">
        <v>1467</v>
      </c>
      <c r="GE152" s="9" t="s">
        <v>1468</v>
      </c>
      <c r="GF152" s="9" t="s">
        <v>1469</v>
      </c>
      <c r="GG152" s="9" t="s">
        <v>1470</v>
      </c>
      <c r="GH152" s="9" t="s">
        <v>1471</v>
      </c>
      <c r="GI152" s="9" t="s">
        <v>1472</v>
      </c>
      <c r="GJ152" s="9" t="s">
        <v>1473</v>
      </c>
      <c r="GK152" s="9" t="s">
        <v>1474</v>
      </c>
      <c r="GL152" s="9" t="s">
        <v>1475</v>
      </c>
      <c r="GM152" s="9" t="s">
        <v>1476</v>
      </c>
      <c r="GN152" s="9" t="s">
        <v>1477</v>
      </c>
      <c r="GO152" s="9" t="s">
        <v>1478</v>
      </c>
      <c r="GP152" s="9" t="s">
        <v>1479</v>
      </c>
      <c r="GQ152" s="9" t="s">
        <v>1480</v>
      </c>
      <c r="GR152" s="9" t="s">
        <v>1481</v>
      </c>
      <c r="GS152" s="9" t="s">
        <v>1482</v>
      </c>
      <c r="GT152" s="9" t="s">
        <v>1483</v>
      </c>
      <c r="GU152" s="9" t="s">
        <v>1484</v>
      </c>
      <c r="GV152" s="9" t="s">
        <v>1485</v>
      </c>
      <c r="GW152" s="9" t="s">
        <v>1486</v>
      </c>
      <c r="GX152" s="9" t="s">
        <v>1487</v>
      </c>
      <c r="GY152" s="9" t="s">
        <v>1488</v>
      </c>
      <c r="GZ152" s="9" t="s">
        <v>1489</v>
      </c>
      <c r="HA152" s="9" t="s">
        <v>1490</v>
      </c>
      <c r="HB152" s="9" t="s">
        <v>1491</v>
      </c>
      <c r="HC152" s="9" t="s">
        <v>1492</v>
      </c>
      <c r="HD152" s="9" t="s">
        <v>1493</v>
      </c>
      <c r="HE152" s="9" t="s">
        <v>1494</v>
      </c>
      <c r="HF152" s="9" t="s">
        <v>1495</v>
      </c>
      <c r="HG152" s="9" t="s">
        <v>1496</v>
      </c>
      <c r="HH152" s="9" t="s">
        <v>1497</v>
      </c>
      <c r="HI152" s="9" t="s">
        <v>1498</v>
      </c>
      <c r="HJ152" s="9" t="s">
        <v>1499</v>
      </c>
      <c r="HK152" s="9" t="s">
        <v>1500</v>
      </c>
      <c r="HL152" s="9" t="s">
        <v>1501</v>
      </c>
      <c r="HM152" s="9" t="s">
        <v>1502</v>
      </c>
      <c r="HN152" s="9" t="s">
        <v>1503</v>
      </c>
      <c r="HO152" s="9" t="s">
        <v>1504</v>
      </c>
      <c r="HP152" s="9" t="s">
        <v>1505</v>
      </c>
      <c r="HQ152" s="9" t="s">
        <v>1506</v>
      </c>
      <c r="HR152" s="9" t="s">
        <v>1507</v>
      </c>
      <c r="HS152" s="9" t="s">
        <v>1508</v>
      </c>
      <c r="HT152" s="9" t="s">
        <v>1509</v>
      </c>
      <c r="HU152" s="9" t="s">
        <v>1510</v>
      </c>
      <c r="HV152" s="9" t="s">
        <v>1511</v>
      </c>
      <c r="HW152" s="9" t="s">
        <v>1459</v>
      </c>
      <c r="HX152" s="9" t="s">
        <v>1512</v>
      </c>
      <c r="HY152" s="9" t="s">
        <v>1513</v>
      </c>
      <c r="HZ152" s="9" t="s">
        <v>64</v>
      </c>
      <c r="IA152" s="9" t="s">
        <v>1514</v>
      </c>
      <c r="IB152" s="9" t="s">
        <v>1515</v>
      </c>
      <c r="IC152" s="9" t="s">
        <v>1516</v>
      </c>
      <c r="ID152" s="9" t="s">
        <v>1517</v>
      </c>
      <c r="IE152" s="9" t="s">
        <v>1518</v>
      </c>
      <c r="IF152" s="9" t="s">
        <v>1519</v>
      </c>
      <c r="IG152" s="9" t="s">
        <v>1520</v>
      </c>
      <c r="IH152" s="9" t="s">
        <v>1521</v>
      </c>
      <c r="II152" s="9" t="s">
        <v>1522</v>
      </c>
      <c r="IJ152" s="9" t="s">
        <v>1517</v>
      </c>
      <c r="IK152" s="9" t="s">
        <v>1523</v>
      </c>
      <c r="IL152" s="9" t="s">
        <v>1524</v>
      </c>
      <c r="IM152" s="9" t="s">
        <v>1525</v>
      </c>
      <c r="IN152" s="9" t="s">
        <v>1526</v>
      </c>
      <c r="IO152" s="9" t="s">
        <v>1527</v>
      </c>
      <c r="IP152" s="9" t="s">
        <v>1528</v>
      </c>
      <c r="IQ152" s="9" t="s">
        <v>1529</v>
      </c>
      <c r="IR152" s="9" t="s">
        <v>1530</v>
      </c>
      <c r="IS152" s="9" t="s">
        <v>1531</v>
      </c>
      <c r="IT152" s="9" t="s">
        <v>1532</v>
      </c>
      <c r="IU152" s="9" t="s">
        <v>1533</v>
      </c>
      <c r="IV152" s="9" t="s">
        <v>1534</v>
      </c>
      <c r="IW152" s="9" t="s">
        <v>1535</v>
      </c>
      <c r="IX152" s="9" t="s">
        <v>1536</v>
      </c>
      <c r="IY152" s="9" t="s">
        <v>1522</v>
      </c>
      <c r="IZ152" s="9" t="s">
        <v>1537</v>
      </c>
      <c r="JA152" s="9" t="s">
        <v>1538</v>
      </c>
      <c r="JB152" s="9" t="s">
        <v>1505</v>
      </c>
      <c r="JC152" s="9" t="s">
        <v>1539</v>
      </c>
      <c r="JD152" s="9" t="s">
        <v>1540</v>
      </c>
      <c r="JE152" s="9" t="s">
        <v>1541</v>
      </c>
      <c r="JF152" s="9" t="s">
        <v>1542</v>
      </c>
      <c r="JG152" s="9" t="s">
        <v>1543</v>
      </c>
      <c r="JH152" s="9" t="s">
        <v>1544</v>
      </c>
      <c r="JI152" s="9" t="s">
        <v>1545</v>
      </c>
      <c r="JJ152" s="9" t="s">
        <v>1546</v>
      </c>
      <c r="JK152" s="9" t="s">
        <v>1547</v>
      </c>
      <c r="JL152" s="9" t="s">
        <v>1548</v>
      </c>
      <c r="JM152" s="9" t="s">
        <v>1549</v>
      </c>
      <c r="JN152" s="9" t="s">
        <v>1550</v>
      </c>
      <c r="JO152" s="9" t="s">
        <v>1551</v>
      </c>
      <c r="JP152" s="9" t="s">
        <v>1552</v>
      </c>
      <c r="JQ152" s="9" t="s">
        <v>1553</v>
      </c>
      <c r="JR152" s="9" t="s">
        <v>1554</v>
      </c>
      <c r="JS152" s="9" t="s">
        <v>1555</v>
      </c>
      <c r="JT152" s="9" t="s">
        <v>1556</v>
      </c>
      <c r="JU152" s="9" t="s">
        <v>1557</v>
      </c>
      <c r="JV152" s="9" t="s">
        <v>1474</v>
      </c>
      <c r="JW152" s="9" t="s">
        <v>1558</v>
      </c>
      <c r="JX152" s="9" t="s">
        <v>1559</v>
      </c>
      <c r="JY152" s="9" t="s">
        <v>1560</v>
      </c>
      <c r="JZ152" s="9" t="s">
        <v>1561</v>
      </c>
      <c r="KA152" s="9" t="s">
        <v>1484</v>
      </c>
      <c r="KB152" s="9" t="s">
        <v>1562</v>
      </c>
      <c r="KC152" s="9" t="s">
        <v>1563</v>
      </c>
      <c r="KD152" s="9" t="s">
        <v>1564</v>
      </c>
      <c r="KE152" s="9" t="s">
        <v>1565</v>
      </c>
      <c r="KF152" s="9" t="s">
        <v>1566</v>
      </c>
      <c r="KG152" s="9" t="s">
        <v>1567</v>
      </c>
      <c r="KH152" s="9" t="s">
        <v>1568</v>
      </c>
      <c r="KI152" s="9" t="s">
        <v>1569</v>
      </c>
      <c r="KJ152" s="9" t="s">
        <v>1570</v>
      </c>
      <c r="KK152" s="9" t="s">
        <v>1571</v>
      </c>
      <c r="KL152" s="9" t="s">
        <v>1572</v>
      </c>
      <c r="KM152" s="9" t="s">
        <v>1573</v>
      </c>
      <c r="KN152" s="9" t="s">
        <v>1574</v>
      </c>
      <c r="KO152" s="9" t="s">
        <v>1575</v>
      </c>
      <c r="KP152" s="9" t="s">
        <v>1576</v>
      </c>
      <c r="KQ152" s="9" t="s">
        <v>1577</v>
      </c>
      <c r="KR152" s="9" t="s">
        <v>1578</v>
      </c>
      <c r="KS152" s="9" t="s">
        <v>1579</v>
      </c>
      <c r="KT152" s="9" t="s">
        <v>1580</v>
      </c>
      <c r="KU152" s="9" t="s">
        <v>1581</v>
      </c>
      <c r="KV152" s="9" t="s">
        <v>1582</v>
      </c>
      <c r="KW152" s="9" t="s">
        <v>1583</v>
      </c>
      <c r="KX152" s="9" t="s">
        <v>1584</v>
      </c>
      <c r="KY152" s="9" t="s">
        <v>1585</v>
      </c>
      <c r="KZ152" s="9" t="s">
        <v>1586</v>
      </c>
      <c r="LA152" s="9" t="s">
        <v>1587</v>
      </c>
      <c r="LB152" s="9" t="s">
        <v>1588</v>
      </c>
      <c r="LC152" s="9" t="s">
        <v>1589</v>
      </c>
      <c r="LD152" s="9" t="s">
        <v>1590</v>
      </c>
      <c r="LE152" s="9" t="s">
        <v>1591</v>
      </c>
      <c r="LF152" s="9" t="s">
        <v>1592</v>
      </c>
      <c r="LG152" s="9" t="s">
        <v>1593</v>
      </c>
      <c r="LH152" s="9" t="s">
        <v>1594</v>
      </c>
      <c r="LI152" s="9" t="s">
        <v>1595</v>
      </c>
      <c r="LJ152" s="9" t="s">
        <v>1596</v>
      </c>
      <c r="LK152" s="9" t="s">
        <v>1597</v>
      </c>
      <c r="LL152" s="9" t="s">
        <v>1598</v>
      </c>
      <c r="LM152" s="9" t="s">
        <v>1599</v>
      </c>
      <c r="LN152" s="9" t="s">
        <v>1600</v>
      </c>
      <c r="LO152" s="9" t="s">
        <v>1601</v>
      </c>
      <c r="LP152" s="9" t="s">
        <v>1602</v>
      </c>
      <c r="LQ152" s="9" t="s">
        <v>1603</v>
      </c>
      <c r="LR152" s="9" t="s">
        <v>1604</v>
      </c>
      <c r="LS152" s="9" t="s">
        <v>1605</v>
      </c>
      <c r="LT152" s="9" t="s">
        <v>1606</v>
      </c>
      <c r="LU152" s="9" t="s">
        <v>1607</v>
      </c>
      <c r="LV152" s="9" t="s">
        <v>1608</v>
      </c>
      <c r="LW152" s="9" t="s">
        <v>1609</v>
      </c>
      <c r="LX152" s="9" t="s">
        <v>1610</v>
      </c>
      <c r="LY152" s="9" t="s">
        <v>1517</v>
      </c>
      <c r="LZ152" s="9" t="s">
        <v>1611</v>
      </c>
      <c r="MA152" s="9" t="s">
        <v>1612</v>
      </c>
      <c r="MB152" s="9" t="s">
        <v>1613</v>
      </c>
      <c r="MC152" s="9" t="s">
        <v>1614</v>
      </c>
      <c r="MD152" s="9" t="s">
        <v>1615</v>
      </c>
      <c r="ME152" s="9" t="s">
        <v>1616</v>
      </c>
      <c r="MF152" s="9" t="s">
        <v>1617</v>
      </c>
      <c r="MG152" s="9" t="s">
        <v>1618</v>
      </c>
      <c r="MH152" s="9" t="s">
        <v>1619</v>
      </c>
      <c r="MI152" s="9" t="s">
        <v>1620</v>
      </c>
      <c r="MJ152" s="9" t="s">
        <v>1621</v>
      </c>
      <c r="MK152" s="9" t="s">
        <v>1622</v>
      </c>
      <c r="ML152" s="9" t="s">
        <v>1623</v>
      </c>
      <c r="MM152" s="9" t="s">
        <v>1624</v>
      </c>
      <c r="MN152" s="9" t="s">
        <v>1625</v>
      </c>
      <c r="MO152" s="9" t="s">
        <v>1626</v>
      </c>
      <c r="MP152" s="9" t="s">
        <v>1627</v>
      </c>
      <c r="MQ152" s="9" t="s">
        <v>1628</v>
      </c>
      <c r="MR152" s="9" t="s">
        <v>1629</v>
      </c>
      <c r="MS152" s="9" t="s">
        <v>1630</v>
      </c>
      <c r="MT152" s="9" t="s">
        <v>1631</v>
      </c>
      <c r="MU152" s="9" t="s">
        <v>1609</v>
      </c>
      <c r="MV152" s="9" t="s">
        <v>1632</v>
      </c>
      <c r="MW152" s="9" t="s">
        <v>1633</v>
      </c>
      <c r="MX152" s="9" t="s">
        <v>1634</v>
      </c>
      <c r="MY152" s="9" t="s">
        <v>1635</v>
      </c>
      <c r="MZ152" s="9" t="s">
        <v>1636</v>
      </c>
      <c r="NA152" s="9" t="s">
        <v>1637</v>
      </c>
      <c r="NB152" s="9" t="s">
        <v>1638</v>
      </c>
      <c r="NC152" s="9" t="s">
        <v>1639</v>
      </c>
      <c r="ND152" s="9" t="s">
        <v>1640</v>
      </c>
      <c r="NE152" s="9" t="s">
        <v>1641</v>
      </c>
      <c r="NF152" s="9" t="s">
        <v>1642</v>
      </c>
      <c r="NG152" s="9" t="s">
        <v>1643</v>
      </c>
      <c r="NH152" s="9" t="s">
        <v>1644</v>
      </c>
    </row>
    <row r="153" spans="1:409" x14ac:dyDescent="0.2">
      <c r="O153" s="9" t="s">
        <v>1645</v>
      </c>
      <c r="S153" s="9" t="s">
        <v>1646</v>
      </c>
      <c r="U153" s="9" t="s">
        <v>1647</v>
      </c>
      <c r="AD153" s="9" t="s">
        <v>1648</v>
      </c>
      <c r="AE153" s="9" t="s">
        <v>1649</v>
      </c>
      <c r="AF153" s="9" t="s">
        <v>1650</v>
      </c>
      <c r="AL153" s="9" t="s">
        <v>1651</v>
      </c>
      <c r="AN153" s="9" t="s">
        <v>1652</v>
      </c>
      <c r="AS153" s="9" t="s">
        <v>1653</v>
      </c>
      <c r="CU153" s="9" t="s">
        <v>1654</v>
      </c>
      <c r="CZ153" s="9" t="s">
        <v>1655</v>
      </c>
      <c r="DB153" s="9" t="s">
        <v>1656</v>
      </c>
      <c r="DE153" s="9" t="s">
        <v>1657</v>
      </c>
      <c r="DN153" s="9" t="s">
        <v>1658</v>
      </c>
      <c r="DR153" s="9" t="s">
        <v>1659</v>
      </c>
      <c r="EA153" s="9" t="s">
        <v>1660</v>
      </c>
      <c r="EC153" s="9" t="s">
        <v>1661</v>
      </c>
      <c r="EF153" s="9" t="s">
        <v>1662</v>
      </c>
      <c r="EK153" s="9" t="s">
        <v>1663</v>
      </c>
      <c r="EQ153" s="9" t="s">
        <v>1664</v>
      </c>
      <c r="ES153" s="9" t="s">
        <v>1665</v>
      </c>
      <c r="EV153" s="9" t="s">
        <v>1666</v>
      </c>
      <c r="EW153" s="9" t="s">
        <v>1667</v>
      </c>
      <c r="EX153" s="9" t="s">
        <v>1668</v>
      </c>
      <c r="EY153" s="9" t="s">
        <v>1669</v>
      </c>
      <c r="EZ153" s="9" t="s">
        <v>1670</v>
      </c>
      <c r="FA153" s="9" t="s">
        <v>1671</v>
      </c>
      <c r="FB153" s="9" t="s">
        <v>1672</v>
      </c>
      <c r="FC153" s="9" t="s">
        <v>1673</v>
      </c>
      <c r="FD153" s="9" t="s">
        <v>1674</v>
      </c>
      <c r="FE153" s="9" t="s">
        <v>1675</v>
      </c>
      <c r="FF153" s="9" t="s">
        <v>1676</v>
      </c>
      <c r="FG153" s="9" t="s">
        <v>1677</v>
      </c>
      <c r="FH153" s="9" t="s">
        <v>1678</v>
      </c>
      <c r="FI153" s="9" t="s">
        <v>1679</v>
      </c>
      <c r="FJ153" s="9" t="s">
        <v>1680</v>
      </c>
      <c r="FK153" s="9" t="s">
        <v>1681</v>
      </c>
      <c r="FL153" s="9" t="s">
        <v>1682</v>
      </c>
      <c r="FM153" s="9" t="s">
        <v>1683</v>
      </c>
      <c r="FN153" s="9" t="s">
        <v>1684</v>
      </c>
      <c r="FO153" s="9" t="s">
        <v>1685</v>
      </c>
      <c r="FP153" s="9" t="s">
        <v>1686</v>
      </c>
      <c r="FQ153" s="9" t="s">
        <v>1687</v>
      </c>
      <c r="FR153" s="9" t="s">
        <v>1688</v>
      </c>
      <c r="FS153" s="9" t="s">
        <v>1689</v>
      </c>
      <c r="FT153" s="9" t="s">
        <v>1690</v>
      </c>
      <c r="FV153" s="9" t="s">
        <v>1691</v>
      </c>
      <c r="FW153" s="9" t="s">
        <v>1692</v>
      </c>
      <c r="FX153" s="9" t="s">
        <v>1693</v>
      </c>
      <c r="FY153" s="9" t="s">
        <v>1694</v>
      </c>
      <c r="FZ153" s="9" t="s">
        <v>1695</v>
      </c>
      <c r="GA153" s="9" t="s">
        <v>1696</v>
      </c>
      <c r="GB153" s="9" t="s">
        <v>1697</v>
      </c>
      <c r="GC153" s="9" t="s">
        <v>1698</v>
      </c>
      <c r="GD153" s="9" t="s">
        <v>1699</v>
      </c>
      <c r="GE153" s="9" t="s">
        <v>1700</v>
      </c>
      <c r="GG153" s="9" t="s">
        <v>1701</v>
      </c>
      <c r="GH153" s="9" t="s">
        <v>1702</v>
      </c>
      <c r="GI153" s="9" t="s">
        <v>1703</v>
      </c>
      <c r="GJ153" s="9" t="s">
        <v>1704</v>
      </c>
      <c r="GK153" s="9" t="s">
        <v>1705</v>
      </c>
      <c r="GL153" s="9" t="s">
        <v>1706</v>
      </c>
      <c r="GM153" s="9" t="s">
        <v>1707</v>
      </c>
      <c r="GN153" s="9" t="s">
        <v>1708</v>
      </c>
      <c r="GO153" s="9" t="s">
        <v>1709</v>
      </c>
      <c r="GP153" s="9" t="s">
        <v>1710</v>
      </c>
      <c r="GQ153" s="9" t="s">
        <v>1711</v>
      </c>
      <c r="GR153" s="9" t="s">
        <v>1712</v>
      </c>
      <c r="GS153" s="9" t="s">
        <v>1713</v>
      </c>
      <c r="GT153" s="9" t="s">
        <v>1714</v>
      </c>
      <c r="GU153" s="9" t="s">
        <v>1715</v>
      </c>
      <c r="GV153" s="9" t="s">
        <v>1716</v>
      </c>
      <c r="GW153" s="9" t="s">
        <v>1717</v>
      </c>
      <c r="GX153" s="9" t="s">
        <v>1718</v>
      </c>
      <c r="GY153" s="9" t="s">
        <v>1719</v>
      </c>
      <c r="GZ153" s="9" t="s">
        <v>1720</v>
      </c>
      <c r="HA153" s="9" t="s">
        <v>1721</v>
      </c>
      <c r="HB153" s="9" t="s">
        <v>1722</v>
      </c>
      <c r="HC153" s="9" t="s">
        <v>1723</v>
      </c>
      <c r="HD153" s="9" t="s">
        <v>1724</v>
      </c>
      <c r="HE153" s="9" t="s">
        <v>1725</v>
      </c>
      <c r="HF153" s="9" t="s">
        <v>1726</v>
      </c>
      <c r="HG153" s="9" t="s">
        <v>1727</v>
      </c>
      <c r="HH153" s="9" t="s">
        <v>1728</v>
      </c>
      <c r="HI153" s="9" t="s">
        <v>1729</v>
      </c>
      <c r="HJ153" s="9" t="s">
        <v>1730</v>
      </c>
      <c r="HK153" s="9" t="s">
        <v>1731</v>
      </c>
      <c r="HL153" s="9" t="s">
        <v>1732</v>
      </c>
      <c r="HM153" s="9" t="s">
        <v>1733</v>
      </c>
      <c r="HN153" s="9" t="s">
        <v>1734</v>
      </c>
      <c r="HO153" s="9" t="s">
        <v>1735</v>
      </c>
      <c r="HP153" s="9" t="s">
        <v>1736</v>
      </c>
      <c r="HQ153" s="9" t="s">
        <v>1737</v>
      </c>
      <c r="HR153" s="9" t="s">
        <v>1738</v>
      </c>
      <c r="HS153" s="9" t="s">
        <v>1739</v>
      </c>
      <c r="HT153" s="9" t="s">
        <v>1740</v>
      </c>
      <c r="HU153" s="9" t="s">
        <v>1741</v>
      </c>
      <c r="HV153" s="9" t="s">
        <v>1742</v>
      </c>
      <c r="HW153" s="9" t="s">
        <v>1743</v>
      </c>
      <c r="HX153" s="9" t="s">
        <v>1744</v>
      </c>
      <c r="HY153" s="9" t="s">
        <v>1745</v>
      </c>
      <c r="HZ153" s="9" t="s">
        <v>1746</v>
      </c>
      <c r="IA153" s="9" t="s">
        <v>1747</v>
      </c>
      <c r="IB153" s="9" t="s">
        <v>1748</v>
      </c>
      <c r="IC153" s="9" t="s">
        <v>1749</v>
      </c>
      <c r="ID153" s="9" t="s">
        <v>1750</v>
      </c>
      <c r="IE153" s="9" t="s">
        <v>1751</v>
      </c>
      <c r="IF153" s="9" t="s">
        <v>1752</v>
      </c>
      <c r="IG153" s="9" t="s">
        <v>1753</v>
      </c>
      <c r="IH153" s="9" t="s">
        <v>1754</v>
      </c>
      <c r="II153" s="9" t="s">
        <v>1755</v>
      </c>
      <c r="IJ153" s="9" t="s">
        <v>1756</v>
      </c>
      <c r="IK153" s="9" t="s">
        <v>1757</v>
      </c>
      <c r="IL153" s="9" t="s">
        <v>1758</v>
      </c>
      <c r="IM153" s="9" t="s">
        <v>1759</v>
      </c>
      <c r="IN153" s="9" t="s">
        <v>1760</v>
      </c>
      <c r="IO153" s="9" t="s">
        <v>1761</v>
      </c>
      <c r="IP153" s="9" t="s">
        <v>1762</v>
      </c>
      <c r="IQ153" s="9" t="s">
        <v>75</v>
      </c>
      <c r="IR153" s="9" t="s">
        <v>1763</v>
      </c>
      <c r="IS153" s="9" t="s">
        <v>1764</v>
      </c>
      <c r="IT153" s="9" t="s">
        <v>1765</v>
      </c>
      <c r="IU153" s="9" t="s">
        <v>1766</v>
      </c>
      <c r="IV153" s="9" t="s">
        <v>1767</v>
      </c>
      <c r="IW153" s="9" t="s">
        <v>1768</v>
      </c>
      <c r="IX153" s="9" t="s">
        <v>1769</v>
      </c>
      <c r="IY153" s="9" t="s">
        <v>1770</v>
      </c>
      <c r="IZ153" s="9" t="s">
        <v>1771</v>
      </c>
      <c r="JA153" s="9" t="s">
        <v>1772</v>
      </c>
      <c r="JB153" s="9" t="s">
        <v>1773</v>
      </c>
      <c r="JC153" s="9" t="s">
        <v>1774</v>
      </c>
      <c r="JD153" s="9" t="s">
        <v>1775</v>
      </c>
      <c r="JE153" s="9" t="s">
        <v>1776</v>
      </c>
      <c r="JF153" s="9" t="s">
        <v>1777</v>
      </c>
      <c r="JG153" s="9" t="s">
        <v>1778</v>
      </c>
      <c r="JH153" s="9" t="s">
        <v>1779</v>
      </c>
      <c r="JI153" s="9" t="s">
        <v>1780</v>
      </c>
      <c r="JJ153" s="9" t="s">
        <v>1781</v>
      </c>
      <c r="JK153" s="9" t="s">
        <v>1782</v>
      </c>
      <c r="JL153" s="9" t="s">
        <v>1783</v>
      </c>
      <c r="JM153" s="9" t="s">
        <v>1784</v>
      </c>
      <c r="JN153" s="9" t="s">
        <v>1785</v>
      </c>
      <c r="JO153" s="9" t="s">
        <v>1786</v>
      </c>
      <c r="JP153" s="9" t="s">
        <v>1787</v>
      </c>
      <c r="JQ153" s="9" t="s">
        <v>1788</v>
      </c>
      <c r="JR153" s="9" t="s">
        <v>1789</v>
      </c>
      <c r="JS153" s="9" t="s">
        <v>1790</v>
      </c>
      <c r="JT153" s="9" t="s">
        <v>1791</v>
      </c>
      <c r="JU153" s="9" t="s">
        <v>1792</v>
      </c>
      <c r="JV153" s="9" t="s">
        <v>1793</v>
      </c>
      <c r="JW153" s="9" t="s">
        <v>1794</v>
      </c>
      <c r="JX153" s="9" t="s">
        <v>1795</v>
      </c>
      <c r="JY153" s="9" t="s">
        <v>1796</v>
      </c>
      <c r="JZ153" s="9" t="s">
        <v>1797</v>
      </c>
      <c r="KA153" s="9" t="s">
        <v>1798</v>
      </c>
      <c r="KB153" s="9" t="s">
        <v>1799</v>
      </c>
      <c r="KC153" s="9" t="s">
        <v>1800</v>
      </c>
      <c r="KD153" s="9" t="s">
        <v>1801</v>
      </c>
      <c r="KE153" s="9" t="s">
        <v>1802</v>
      </c>
      <c r="KF153" s="9" t="s">
        <v>1803</v>
      </c>
      <c r="KG153" s="9" t="s">
        <v>1804</v>
      </c>
      <c r="KH153" s="9" t="s">
        <v>1805</v>
      </c>
      <c r="KI153" s="9" t="s">
        <v>1806</v>
      </c>
      <c r="KJ153" s="9" t="s">
        <v>1807</v>
      </c>
      <c r="KK153" s="9" t="s">
        <v>1808</v>
      </c>
      <c r="KL153" s="9" t="s">
        <v>1809</v>
      </c>
      <c r="KM153" s="9" t="s">
        <v>1810</v>
      </c>
      <c r="KN153" s="9" t="s">
        <v>1811</v>
      </c>
      <c r="KO153" s="9" t="s">
        <v>1812</v>
      </c>
      <c r="KP153" s="9" t="s">
        <v>1813</v>
      </c>
      <c r="KQ153" s="9" t="s">
        <v>1814</v>
      </c>
      <c r="KR153" s="9" t="s">
        <v>1815</v>
      </c>
      <c r="KS153" s="9" t="s">
        <v>1816</v>
      </c>
      <c r="KT153" s="9" t="s">
        <v>1817</v>
      </c>
      <c r="KU153" s="9" t="s">
        <v>1818</v>
      </c>
      <c r="KV153" s="9" t="s">
        <v>1819</v>
      </c>
      <c r="KW153" s="9" t="s">
        <v>1820</v>
      </c>
      <c r="KX153" s="9" t="s">
        <v>1821</v>
      </c>
      <c r="KY153" s="9" t="s">
        <v>1822</v>
      </c>
      <c r="KZ153" s="9" t="s">
        <v>1823</v>
      </c>
      <c r="LA153" s="9" t="s">
        <v>1824</v>
      </c>
      <c r="LB153" s="9" t="s">
        <v>1825</v>
      </c>
      <c r="LC153" s="9" t="s">
        <v>1826</v>
      </c>
      <c r="LD153" s="9" t="s">
        <v>1827</v>
      </c>
      <c r="LE153" s="9" t="s">
        <v>1828</v>
      </c>
      <c r="LF153" s="9" t="s">
        <v>1829</v>
      </c>
      <c r="LG153" s="9" t="s">
        <v>1830</v>
      </c>
      <c r="LH153" s="9" t="s">
        <v>1831</v>
      </c>
      <c r="LI153" s="9" t="s">
        <v>1832</v>
      </c>
      <c r="LJ153" s="9" t="s">
        <v>1833</v>
      </c>
      <c r="LK153" s="9" t="s">
        <v>1834</v>
      </c>
      <c r="LL153" s="9" t="s">
        <v>1835</v>
      </c>
      <c r="LM153" s="9" t="s">
        <v>1836</v>
      </c>
      <c r="LN153" s="9" t="s">
        <v>1837</v>
      </c>
      <c r="LO153" s="9" t="s">
        <v>1838</v>
      </c>
      <c r="LP153" s="9" t="s">
        <v>1839</v>
      </c>
      <c r="LQ153" s="9" t="s">
        <v>1840</v>
      </c>
      <c r="LR153" s="9" t="s">
        <v>1841</v>
      </c>
      <c r="LS153" s="9" t="s">
        <v>1842</v>
      </c>
      <c r="LT153" s="9" t="s">
        <v>1843</v>
      </c>
      <c r="LU153" s="9" t="s">
        <v>1844</v>
      </c>
      <c r="LV153" s="9" t="s">
        <v>1845</v>
      </c>
      <c r="LW153" s="9" t="s">
        <v>1846</v>
      </c>
      <c r="LX153" s="9" t="s">
        <v>1847</v>
      </c>
      <c r="LY153" s="9" t="s">
        <v>1848</v>
      </c>
      <c r="LZ153" s="9" t="s">
        <v>1849</v>
      </c>
      <c r="MA153" s="9" t="s">
        <v>1850</v>
      </c>
      <c r="MB153" s="9" t="s">
        <v>1851</v>
      </c>
      <c r="MC153" s="9" t="s">
        <v>1852</v>
      </c>
      <c r="MD153" s="9" t="s">
        <v>1853</v>
      </c>
      <c r="ME153" s="9" t="s">
        <v>1854</v>
      </c>
      <c r="MF153" s="9" t="s">
        <v>1855</v>
      </c>
      <c r="MG153" s="9" t="s">
        <v>1856</v>
      </c>
      <c r="MH153" s="9" t="s">
        <v>1857</v>
      </c>
      <c r="MI153" s="9" t="s">
        <v>1858</v>
      </c>
      <c r="MJ153" s="9" t="s">
        <v>1859</v>
      </c>
      <c r="MK153" s="9" t="s">
        <v>1860</v>
      </c>
      <c r="ML153" s="9" t="s">
        <v>1861</v>
      </c>
      <c r="MM153" s="9" t="s">
        <v>1862</v>
      </c>
      <c r="MN153" s="9" t="s">
        <v>1863</v>
      </c>
      <c r="MO153" s="9" t="s">
        <v>1864</v>
      </c>
      <c r="MP153" s="9" t="s">
        <v>1865</v>
      </c>
      <c r="MQ153" s="9" t="s">
        <v>1866</v>
      </c>
      <c r="MR153" s="9" t="s">
        <v>1867</v>
      </c>
      <c r="MS153" s="9" t="s">
        <v>1868</v>
      </c>
      <c r="MT153" s="9" t="s">
        <v>1869</v>
      </c>
      <c r="MU153" s="9" t="s">
        <v>1870</v>
      </c>
      <c r="MV153" s="9" t="s">
        <v>1871</v>
      </c>
      <c r="MW153" s="9" t="s">
        <v>1872</v>
      </c>
      <c r="MX153" s="9" t="s">
        <v>1873</v>
      </c>
      <c r="MY153" s="9" t="s">
        <v>1874</v>
      </c>
      <c r="MZ153" s="9" t="s">
        <v>1875</v>
      </c>
      <c r="NA153" s="9" t="s">
        <v>1876</v>
      </c>
      <c r="NB153" s="9" t="s">
        <v>1877</v>
      </c>
      <c r="NC153" s="9" t="s">
        <v>1878</v>
      </c>
      <c r="ND153" s="9" t="s">
        <v>1879</v>
      </c>
      <c r="NE153" s="9" t="s">
        <v>1880</v>
      </c>
      <c r="NF153" s="9" t="s">
        <v>1881</v>
      </c>
      <c r="NG153" s="9" t="s">
        <v>1882</v>
      </c>
      <c r="NH153" s="9" t="s">
        <v>1883</v>
      </c>
    </row>
    <row r="154" spans="1:409" x14ac:dyDescent="0.2">
      <c r="O154" s="9" t="s">
        <v>1884</v>
      </c>
      <c r="S154" s="9" t="s">
        <v>1885</v>
      </c>
      <c r="U154" s="9" t="s">
        <v>1886</v>
      </c>
      <c r="AD154" s="9" t="s">
        <v>1887</v>
      </c>
      <c r="AE154" s="9" t="s">
        <v>1888</v>
      </c>
      <c r="AF154" s="9" t="s">
        <v>1889</v>
      </c>
      <c r="AL154" s="9" t="s">
        <v>1890</v>
      </c>
      <c r="AS154" s="9" t="s">
        <v>1891</v>
      </c>
      <c r="CU154" s="9" t="s">
        <v>1892</v>
      </c>
      <c r="CZ154" s="9" t="s">
        <v>1893</v>
      </c>
      <c r="DB154" s="9" t="s">
        <v>1894</v>
      </c>
      <c r="DE154" s="9" t="s">
        <v>1895</v>
      </c>
      <c r="DN154" s="9" t="s">
        <v>1896</v>
      </c>
      <c r="DR154" s="9" t="s">
        <v>1897</v>
      </c>
      <c r="EC154" s="9" t="s">
        <v>1898</v>
      </c>
      <c r="EF154" s="9" t="s">
        <v>1899</v>
      </c>
      <c r="EK154" s="9" t="s">
        <v>1900</v>
      </c>
      <c r="ES154" s="9" t="s">
        <v>1901</v>
      </c>
      <c r="EV154" s="9" t="s">
        <v>1902</v>
      </c>
      <c r="EW154" s="9" t="s">
        <v>1903</v>
      </c>
      <c r="EX154" s="9" t="s">
        <v>1904</v>
      </c>
      <c r="EY154" s="9" t="s">
        <v>1905</v>
      </c>
      <c r="EZ154" s="9" t="s">
        <v>1906</v>
      </c>
      <c r="FA154" s="9" t="s">
        <v>1907</v>
      </c>
      <c r="FB154" s="9" t="s">
        <v>1908</v>
      </c>
      <c r="FC154" s="9" t="s">
        <v>1909</v>
      </c>
      <c r="FD154" s="9" t="s">
        <v>1910</v>
      </c>
      <c r="FE154" s="9" t="s">
        <v>1911</v>
      </c>
      <c r="FF154" s="9" t="s">
        <v>1912</v>
      </c>
      <c r="FG154" s="9" t="s">
        <v>1913</v>
      </c>
      <c r="FH154" s="9" t="s">
        <v>1914</v>
      </c>
      <c r="FI154" s="9" t="s">
        <v>1915</v>
      </c>
      <c r="FJ154" s="9" t="s">
        <v>1916</v>
      </c>
      <c r="FK154" s="9" t="s">
        <v>1917</v>
      </c>
      <c r="FL154" s="9" t="s">
        <v>1918</v>
      </c>
      <c r="FM154" s="9" t="s">
        <v>1919</v>
      </c>
      <c r="FN154" s="9" t="s">
        <v>1920</v>
      </c>
      <c r="FO154" s="9" t="s">
        <v>1921</v>
      </c>
      <c r="FP154" s="9" t="s">
        <v>1922</v>
      </c>
      <c r="FQ154" s="9" t="s">
        <v>1923</v>
      </c>
      <c r="FR154" s="9" t="s">
        <v>1924</v>
      </c>
      <c r="FS154" s="9" t="s">
        <v>1925</v>
      </c>
      <c r="FT154" s="9" t="s">
        <v>1926</v>
      </c>
      <c r="FV154" s="9" t="s">
        <v>1927</v>
      </c>
      <c r="FW154" s="9" t="s">
        <v>1928</v>
      </c>
      <c r="FX154" s="9" t="s">
        <v>1929</v>
      </c>
      <c r="FZ154" s="9" t="s">
        <v>1930</v>
      </c>
      <c r="GA154" s="9" t="s">
        <v>1931</v>
      </c>
      <c r="GB154" s="9" t="s">
        <v>1932</v>
      </c>
      <c r="GC154" s="9" t="s">
        <v>1933</v>
      </c>
      <c r="GD154" s="9" t="s">
        <v>1934</v>
      </c>
      <c r="GE154" s="9" t="s">
        <v>1935</v>
      </c>
      <c r="GG154" s="9" t="s">
        <v>1936</v>
      </c>
      <c r="GH154" s="9" t="s">
        <v>1937</v>
      </c>
      <c r="GJ154" s="9" t="s">
        <v>1938</v>
      </c>
      <c r="GK154" s="9" t="s">
        <v>1939</v>
      </c>
      <c r="GL154" s="9" t="s">
        <v>1940</v>
      </c>
      <c r="GM154" s="9" t="s">
        <v>1941</v>
      </c>
      <c r="GN154" s="9" t="s">
        <v>1942</v>
      </c>
      <c r="GO154" s="9" t="s">
        <v>1943</v>
      </c>
      <c r="GP154" s="9" t="s">
        <v>1944</v>
      </c>
      <c r="GQ154" s="9" t="s">
        <v>1945</v>
      </c>
      <c r="GR154" s="9" t="s">
        <v>1946</v>
      </c>
      <c r="GS154" s="9" t="s">
        <v>1947</v>
      </c>
      <c r="GT154" s="9" t="s">
        <v>1948</v>
      </c>
      <c r="GU154" s="9" t="s">
        <v>1949</v>
      </c>
      <c r="GV154" s="9" t="s">
        <v>1950</v>
      </c>
      <c r="GW154" s="9" t="s">
        <v>1951</v>
      </c>
      <c r="GX154" s="9" t="s">
        <v>1952</v>
      </c>
      <c r="GY154" s="9" t="s">
        <v>1953</v>
      </c>
      <c r="GZ154" s="9" t="s">
        <v>1954</v>
      </c>
      <c r="HA154" s="9" t="s">
        <v>1955</v>
      </c>
      <c r="HB154" s="9" t="s">
        <v>1956</v>
      </c>
      <c r="HC154" s="9" t="s">
        <v>1957</v>
      </c>
      <c r="HD154" s="9" t="s">
        <v>1958</v>
      </c>
      <c r="HE154" s="9" t="s">
        <v>1959</v>
      </c>
      <c r="HF154" s="9" t="s">
        <v>1960</v>
      </c>
      <c r="HG154" s="9" t="s">
        <v>1961</v>
      </c>
      <c r="HH154" s="9" t="s">
        <v>1962</v>
      </c>
      <c r="HI154" s="9" t="s">
        <v>1963</v>
      </c>
      <c r="HJ154" s="9" t="s">
        <v>1964</v>
      </c>
      <c r="HK154" s="9" t="s">
        <v>1965</v>
      </c>
      <c r="HL154" s="9" t="s">
        <v>1966</v>
      </c>
      <c r="HM154" s="9" t="s">
        <v>1967</v>
      </c>
      <c r="HN154" s="9" t="s">
        <v>1968</v>
      </c>
      <c r="HO154" s="9" t="s">
        <v>1969</v>
      </c>
      <c r="HP154" s="9" t="s">
        <v>1970</v>
      </c>
      <c r="HQ154" s="9" t="s">
        <v>1971</v>
      </c>
      <c r="HR154" s="9" t="s">
        <v>1972</v>
      </c>
      <c r="HS154" s="9" t="s">
        <v>1973</v>
      </c>
      <c r="HT154" s="9" t="s">
        <v>1974</v>
      </c>
      <c r="HU154" s="9" t="s">
        <v>1975</v>
      </c>
      <c r="HV154" s="9" t="s">
        <v>1976</v>
      </c>
      <c r="HW154" s="9" t="s">
        <v>1977</v>
      </c>
      <c r="HX154" s="9" t="s">
        <v>1978</v>
      </c>
      <c r="HY154" s="9" t="s">
        <v>1979</v>
      </c>
      <c r="HZ154" s="9" t="s">
        <v>1980</v>
      </c>
      <c r="IA154" s="9" t="s">
        <v>1981</v>
      </c>
      <c r="IB154" s="9" t="s">
        <v>1982</v>
      </c>
      <c r="ID154" s="9" t="s">
        <v>1983</v>
      </c>
      <c r="IE154" s="9" t="s">
        <v>1984</v>
      </c>
      <c r="IF154" s="9" t="s">
        <v>1985</v>
      </c>
      <c r="IG154" s="9" t="s">
        <v>1986</v>
      </c>
      <c r="IH154" s="9" t="s">
        <v>1987</v>
      </c>
      <c r="II154" s="9" t="s">
        <v>1988</v>
      </c>
      <c r="IJ154" s="9" t="s">
        <v>1989</v>
      </c>
      <c r="IK154" s="9" t="s">
        <v>74</v>
      </c>
      <c r="IL154" s="9" t="s">
        <v>1990</v>
      </c>
      <c r="IM154" s="9" t="s">
        <v>1991</v>
      </c>
      <c r="IN154" s="9" t="s">
        <v>1992</v>
      </c>
      <c r="IO154" s="9" t="s">
        <v>1993</v>
      </c>
      <c r="IP154" s="9" t="s">
        <v>1994</v>
      </c>
      <c r="IQ154" s="9" t="s">
        <v>1995</v>
      </c>
      <c r="IR154" s="9" t="s">
        <v>1996</v>
      </c>
      <c r="IS154" s="9" t="s">
        <v>1997</v>
      </c>
      <c r="IT154" s="9" t="s">
        <v>1998</v>
      </c>
      <c r="IU154" s="9" t="s">
        <v>1999</v>
      </c>
      <c r="IV154" s="9" t="s">
        <v>2000</v>
      </c>
      <c r="IW154" s="9" t="s">
        <v>2001</v>
      </c>
      <c r="IX154" s="9" t="s">
        <v>2002</v>
      </c>
      <c r="IY154" s="9" t="s">
        <v>2003</v>
      </c>
      <c r="IZ154" s="9" t="s">
        <v>2004</v>
      </c>
      <c r="JA154" s="9" t="s">
        <v>2005</v>
      </c>
      <c r="JB154" s="9" t="s">
        <v>2006</v>
      </c>
      <c r="JC154" s="9" t="s">
        <v>2007</v>
      </c>
      <c r="JD154" s="9" t="s">
        <v>2008</v>
      </c>
      <c r="JE154" s="9" t="s">
        <v>2009</v>
      </c>
      <c r="JF154" s="9" t="s">
        <v>2010</v>
      </c>
      <c r="JG154" s="9" t="s">
        <v>2011</v>
      </c>
      <c r="JH154" s="9" t="s">
        <v>2012</v>
      </c>
      <c r="JI154" s="9" t="s">
        <v>2013</v>
      </c>
      <c r="JJ154" s="9" t="s">
        <v>2014</v>
      </c>
      <c r="JK154" s="9" t="s">
        <v>2015</v>
      </c>
      <c r="JL154" s="9" t="s">
        <v>2016</v>
      </c>
      <c r="JM154" s="9" t="s">
        <v>2017</v>
      </c>
      <c r="JN154" s="9" t="s">
        <v>2018</v>
      </c>
      <c r="JO154" s="9" t="s">
        <v>2019</v>
      </c>
      <c r="JP154" s="9" t="s">
        <v>2020</v>
      </c>
      <c r="JQ154" s="9" t="s">
        <v>2021</v>
      </c>
      <c r="JR154" s="9" t="s">
        <v>2022</v>
      </c>
      <c r="JS154" s="9" t="s">
        <v>2023</v>
      </c>
      <c r="JT154" s="9" t="s">
        <v>2024</v>
      </c>
      <c r="JU154" s="9" t="s">
        <v>2025</v>
      </c>
      <c r="JV154" s="9" t="s">
        <v>2026</v>
      </c>
      <c r="JW154" s="9" t="s">
        <v>2027</v>
      </c>
      <c r="JX154" s="9" t="s">
        <v>2028</v>
      </c>
      <c r="JY154" s="9" t="s">
        <v>2029</v>
      </c>
      <c r="JZ154" s="9" t="s">
        <v>2030</v>
      </c>
      <c r="KA154" s="9" t="s">
        <v>2031</v>
      </c>
      <c r="KB154" s="9" t="s">
        <v>2032</v>
      </c>
      <c r="KC154" s="9" t="s">
        <v>2033</v>
      </c>
      <c r="KD154" s="9" t="s">
        <v>2034</v>
      </c>
      <c r="KE154" s="9" t="s">
        <v>2035</v>
      </c>
      <c r="KF154" s="9" t="s">
        <v>2036</v>
      </c>
      <c r="KH154" s="9" t="s">
        <v>2037</v>
      </c>
      <c r="KI154" s="9" t="s">
        <v>2038</v>
      </c>
      <c r="KJ154" s="9" t="s">
        <v>2039</v>
      </c>
      <c r="KK154" s="9" t="s">
        <v>2040</v>
      </c>
      <c r="KL154" s="9" t="s">
        <v>2041</v>
      </c>
      <c r="KM154" s="9" t="s">
        <v>2042</v>
      </c>
      <c r="KN154" s="9" t="s">
        <v>2043</v>
      </c>
      <c r="KP154" s="9" t="s">
        <v>2044</v>
      </c>
      <c r="KQ154" s="9" t="s">
        <v>2045</v>
      </c>
      <c r="KR154" s="9" t="s">
        <v>2046</v>
      </c>
      <c r="KS154" s="9" t="s">
        <v>2047</v>
      </c>
      <c r="KT154" s="9" t="s">
        <v>2048</v>
      </c>
      <c r="KU154" s="9" t="s">
        <v>2049</v>
      </c>
      <c r="KV154" s="9" t="s">
        <v>2050</v>
      </c>
      <c r="KW154" s="9" t="s">
        <v>2051</v>
      </c>
      <c r="KX154" s="9" t="s">
        <v>2052</v>
      </c>
      <c r="KY154" s="9" t="s">
        <v>2053</v>
      </c>
      <c r="KZ154" s="9" t="s">
        <v>2054</v>
      </c>
      <c r="LA154" s="9" t="s">
        <v>2055</v>
      </c>
      <c r="LB154" s="9" t="s">
        <v>2056</v>
      </c>
      <c r="LC154" s="9" t="s">
        <v>2057</v>
      </c>
      <c r="LD154" s="9" t="s">
        <v>2058</v>
      </c>
      <c r="LE154" s="9" t="s">
        <v>2059</v>
      </c>
      <c r="LF154" s="9" t="s">
        <v>2060</v>
      </c>
      <c r="LG154" s="9" t="s">
        <v>2061</v>
      </c>
      <c r="LH154" s="9" t="s">
        <v>2062</v>
      </c>
      <c r="LI154" s="9" t="s">
        <v>2063</v>
      </c>
      <c r="LJ154" s="9" t="s">
        <v>2064</v>
      </c>
      <c r="LK154" s="9" t="s">
        <v>2065</v>
      </c>
      <c r="LL154" s="9" t="s">
        <v>2066</v>
      </c>
      <c r="LN154" s="9" t="s">
        <v>2067</v>
      </c>
      <c r="LO154" s="9" t="s">
        <v>2068</v>
      </c>
      <c r="LQ154" s="9" t="s">
        <v>2069</v>
      </c>
      <c r="LR154" s="9" t="s">
        <v>2070</v>
      </c>
      <c r="LS154" s="9" t="s">
        <v>2071</v>
      </c>
      <c r="LT154" s="9" t="s">
        <v>2072</v>
      </c>
      <c r="LU154" s="9" t="s">
        <v>2073</v>
      </c>
      <c r="LV154" s="9" t="s">
        <v>2074</v>
      </c>
      <c r="LW154" s="9" t="s">
        <v>2075</v>
      </c>
      <c r="LX154" s="9" t="s">
        <v>2076</v>
      </c>
      <c r="LY154" s="9" t="s">
        <v>2077</v>
      </c>
      <c r="LZ154" s="9" t="s">
        <v>2078</v>
      </c>
      <c r="MA154" s="9" t="s">
        <v>2079</v>
      </c>
      <c r="MB154" s="9" t="s">
        <v>2080</v>
      </c>
      <c r="MC154" s="9" t="s">
        <v>2081</v>
      </c>
      <c r="MD154" s="9" t="s">
        <v>2082</v>
      </c>
      <c r="ME154" s="9" t="s">
        <v>2083</v>
      </c>
      <c r="MF154" s="9" t="s">
        <v>2084</v>
      </c>
      <c r="MG154" s="9" t="s">
        <v>2085</v>
      </c>
      <c r="MH154" s="9" t="s">
        <v>2086</v>
      </c>
      <c r="MI154" s="9" t="s">
        <v>2087</v>
      </c>
      <c r="MJ154" s="9" t="s">
        <v>2088</v>
      </c>
      <c r="MK154" s="9" t="s">
        <v>2089</v>
      </c>
      <c r="ML154" s="9" t="s">
        <v>2090</v>
      </c>
      <c r="MM154" s="9" t="s">
        <v>2091</v>
      </c>
      <c r="MN154" s="9" t="s">
        <v>2092</v>
      </c>
      <c r="MO154" s="9" t="s">
        <v>2093</v>
      </c>
      <c r="MP154" s="9" t="s">
        <v>2094</v>
      </c>
      <c r="MQ154" s="9" t="s">
        <v>2084</v>
      </c>
      <c r="MR154" s="9" t="s">
        <v>2095</v>
      </c>
      <c r="MS154" s="9" t="s">
        <v>2096</v>
      </c>
      <c r="MT154" s="9" t="s">
        <v>2097</v>
      </c>
      <c r="MU154" s="9" t="s">
        <v>2098</v>
      </c>
      <c r="MV154" s="9" t="s">
        <v>2099</v>
      </c>
      <c r="MW154" s="9" t="s">
        <v>2100</v>
      </c>
      <c r="MX154" s="9" t="s">
        <v>2101</v>
      </c>
      <c r="MY154" s="9" t="s">
        <v>2102</v>
      </c>
      <c r="MZ154" s="9" t="s">
        <v>2103</v>
      </c>
      <c r="NB154" s="9" t="s">
        <v>2104</v>
      </c>
      <c r="NC154" s="9" t="s">
        <v>2105</v>
      </c>
      <c r="NE154" s="9" t="s">
        <v>2106</v>
      </c>
      <c r="NF154" s="9" t="s">
        <v>2107</v>
      </c>
      <c r="NG154" s="9" t="s">
        <v>2108</v>
      </c>
      <c r="NH154" s="9" t="s">
        <v>2109</v>
      </c>
    </row>
    <row r="155" spans="1:409" x14ac:dyDescent="0.2">
      <c r="O155" s="9" t="s">
        <v>2110</v>
      </c>
      <c r="S155" s="9" t="s">
        <v>2111</v>
      </c>
      <c r="AD155" s="9" t="s">
        <v>2112</v>
      </c>
      <c r="AE155" s="9" t="s">
        <v>2113</v>
      </c>
      <c r="AF155" s="9" t="s">
        <v>2114</v>
      </c>
      <c r="AL155" s="9" t="s">
        <v>2115</v>
      </c>
      <c r="AS155" s="9" t="s">
        <v>2116</v>
      </c>
      <c r="CU155" s="9" t="s">
        <v>2117</v>
      </c>
      <c r="CZ155" s="9" t="s">
        <v>2118</v>
      </c>
      <c r="DB155" s="9" t="s">
        <v>2119</v>
      </c>
      <c r="DE155" s="9" t="s">
        <v>2120</v>
      </c>
      <c r="DN155" s="9" t="s">
        <v>2121</v>
      </c>
      <c r="DR155" s="9" t="s">
        <v>29</v>
      </c>
      <c r="EC155" s="9" t="s">
        <v>2122</v>
      </c>
      <c r="ES155" s="9" t="s">
        <v>2123</v>
      </c>
      <c r="EV155" s="9" t="s">
        <v>2124</v>
      </c>
      <c r="EW155" s="9" t="s">
        <v>2125</v>
      </c>
      <c r="EX155" s="9" t="s">
        <v>2126</v>
      </c>
      <c r="EY155" s="9" t="s">
        <v>2127</v>
      </c>
      <c r="EZ155" s="9" t="s">
        <v>2128</v>
      </c>
      <c r="FA155" s="9" t="s">
        <v>2129</v>
      </c>
      <c r="FB155" s="9" t="s">
        <v>2130</v>
      </c>
      <c r="FC155" s="9" t="s">
        <v>2131</v>
      </c>
      <c r="FD155" s="9" t="s">
        <v>2132</v>
      </c>
      <c r="FE155" s="9" t="s">
        <v>2133</v>
      </c>
      <c r="FF155" s="9" t="s">
        <v>2134</v>
      </c>
      <c r="FG155" s="9" t="s">
        <v>2135</v>
      </c>
      <c r="FH155" s="9" t="s">
        <v>2136</v>
      </c>
      <c r="FI155" s="9" t="s">
        <v>2137</v>
      </c>
      <c r="FJ155" s="9" t="s">
        <v>2138</v>
      </c>
      <c r="FK155" s="9" t="s">
        <v>2139</v>
      </c>
      <c r="FL155" s="9" t="s">
        <v>2140</v>
      </c>
      <c r="FM155" s="9" t="s">
        <v>2141</v>
      </c>
      <c r="FN155" s="9" t="s">
        <v>2142</v>
      </c>
      <c r="FO155" s="9" t="s">
        <v>2143</v>
      </c>
      <c r="FP155" s="9" t="s">
        <v>2144</v>
      </c>
      <c r="FQ155" s="9" t="s">
        <v>2145</v>
      </c>
      <c r="FR155" s="9" t="s">
        <v>2146</v>
      </c>
      <c r="FS155" s="9" t="s">
        <v>2147</v>
      </c>
      <c r="FT155" s="9" t="s">
        <v>2148</v>
      </c>
      <c r="FV155" s="9" t="s">
        <v>2149</v>
      </c>
      <c r="FW155" s="9" t="s">
        <v>2150</v>
      </c>
      <c r="FX155" s="9" t="s">
        <v>2151</v>
      </c>
      <c r="FZ155" s="9" t="s">
        <v>2152</v>
      </c>
      <c r="GA155" s="9" t="s">
        <v>2153</v>
      </c>
      <c r="GB155" s="9" t="s">
        <v>2154</v>
      </c>
      <c r="GC155" s="9" t="s">
        <v>2155</v>
      </c>
      <c r="GD155" s="9" t="s">
        <v>2156</v>
      </c>
      <c r="GE155" s="9" t="s">
        <v>2157</v>
      </c>
      <c r="GG155" s="9" t="s">
        <v>2158</v>
      </c>
      <c r="GH155" s="9" t="s">
        <v>2159</v>
      </c>
      <c r="GK155" s="9" t="s">
        <v>2160</v>
      </c>
      <c r="GL155" s="9" t="s">
        <v>2161</v>
      </c>
      <c r="GM155" s="9" t="s">
        <v>2162</v>
      </c>
      <c r="GN155" s="9" t="s">
        <v>2163</v>
      </c>
      <c r="GO155" s="9" t="s">
        <v>2164</v>
      </c>
      <c r="GP155" s="9" t="s">
        <v>2165</v>
      </c>
      <c r="GQ155" s="9" t="s">
        <v>2166</v>
      </c>
      <c r="GS155" s="9" t="s">
        <v>2167</v>
      </c>
      <c r="GT155" s="9" t="s">
        <v>2168</v>
      </c>
      <c r="GU155" s="9" t="s">
        <v>2169</v>
      </c>
      <c r="GV155" s="9" t="s">
        <v>2170</v>
      </c>
      <c r="GW155" s="9" t="s">
        <v>2171</v>
      </c>
      <c r="GX155" s="9" t="s">
        <v>2172</v>
      </c>
      <c r="GY155" s="9" t="s">
        <v>2173</v>
      </c>
      <c r="GZ155" s="9" t="s">
        <v>2174</v>
      </c>
      <c r="HA155" s="9" t="s">
        <v>2175</v>
      </c>
      <c r="HB155" s="9" t="s">
        <v>2176</v>
      </c>
      <c r="HC155" s="9" t="s">
        <v>2177</v>
      </c>
      <c r="HD155" s="9" t="s">
        <v>2178</v>
      </c>
      <c r="HE155" s="9" t="s">
        <v>2179</v>
      </c>
      <c r="HF155" s="9" t="s">
        <v>2180</v>
      </c>
      <c r="HG155" s="9" t="s">
        <v>2181</v>
      </c>
      <c r="HH155" s="9" t="s">
        <v>2182</v>
      </c>
      <c r="HI155" s="9" t="s">
        <v>2183</v>
      </c>
      <c r="HJ155" s="9" t="s">
        <v>2184</v>
      </c>
      <c r="HK155" s="9" t="s">
        <v>2185</v>
      </c>
      <c r="HL155" s="9" t="s">
        <v>2186</v>
      </c>
      <c r="HM155" s="9" t="s">
        <v>2187</v>
      </c>
      <c r="HO155" s="9" t="s">
        <v>2188</v>
      </c>
      <c r="HP155" s="9" t="s">
        <v>2189</v>
      </c>
      <c r="HQ155" s="9" t="s">
        <v>2190</v>
      </c>
      <c r="HR155" s="9" t="s">
        <v>2191</v>
      </c>
      <c r="HS155" s="9" t="s">
        <v>2192</v>
      </c>
      <c r="HT155" s="9" t="s">
        <v>2193</v>
      </c>
      <c r="HU155" s="9" t="s">
        <v>2194</v>
      </c>
      <c r="HV155" s="9" t="s">
        <v>2195</v>
      </c>
      <c r="HW155" s="9" t="s">
        <v>2196</v>
      </c>
      <c r="HY155" s="9" t="s">
        <v>2197</v>
      </c>
      <c r="HZ155" s="9" t="s">
        <v>2198</v>
      </c>
      <c r="IA155" s="9" t="s">
        <v>2199</v>
      </c>
      <c r="IB155" s="9" t="s">
        <v>2200</v>
      </c>
      <c r="ID155" s="9" t="s">
        <v>2201</v>
      </c>
      <c r="IE155" s="9" t="s">
        <v>2202</v>
      </c>
      <c r="IF155" s="9" t="s">
        <v>2203</v>
      </c>
      <c r="IG155" s="9" t="s">
        <v>2204</v>
      </c>
      <c r="II155" s="9" t="s">
        <v>2205</v>
      </c>
      <c r="IJ155" s="9" t="s">
        <v>2206</v>
      </c>
      <c r="IK155" s="9" t="s">
        <v>2207</v>
      </c>
      <c r="IL155" s="9" t="s">
        <v>2208</v>
      </c>
      <c r="IM155" s="9" t="s">
        <v>2209</v>
      </c>
      <c r="IN155" s="9" t="s">
        <v>2210</v>
      </c>
      <c r="IO155" s="9" t="s">
        <v>2211</v>
      </c>
      <c r="IP155" s="9" t="s">
        <v>2212</v>
      </c>
      <c r="IQ155" s="9" t="s">
        <v>2213</v>
      </c>
      <c r="IR155" s="9" t="s">
        <v>2214</v>
      </c>
      <c r="IS155" s="9" t="s">
        <v>2176</v>
      </c>
      <c r="IT155" s="9" t="s">
        <v>2215</v>
      </c>
      <c r="IU155" s="9" t="s">
        <v>2216</v>
      </c>
      <c r="IV155" s="9" t="s">
        <v>2217</v>
      </c>
      <c r="IW155" s="9" t="s">
        <v>2218</v>
      </c>
      <c r="IX155" s="9" t="s">
        <v>2219</v>
      </c>
      <c r="IY155" s="9" t="s">
        <v>2220</v>
      </c>
      <c r="IZ155" s="9" t="s">
        <v>2221</v>
      </c>
      <c r="JA155" s="9" t="s">
        <v>2222</v>
      </c>
      <c r="JB155" s="9" t="s">
        <v>2223</v>
      </c>
      <c r="JC155" s="9" t="s">
        <v>2224</v>
      </c>
      <c r="JD155" s="9" t="s">
        <v>2174</v>
      </c>
      <c r="JE155" s="9" t="s">
        <v>2225</v>
      </c>
      <c r="JF155" s="9" t="s">
        <v>2226</v>
      </c>
      <c r="JG155" s="9" t="s">
        <v>2227</v>
      </c>
      <c r="JI155" s="9" t="s">
        <v>2228</v>
      </c>
      <c r="JJ155" s="9" t="s">
        <v>2229</v>
      </c>
      <c r="JK155" s="9" t="s">
        <v>2230</v>
      </c>
      <c r="JM155" s="9" t="s">
        <v>2231</v>
      </c>
      <c r="JN155" s="9" t="s">
        <v>2232</v>
      </c>
      <c r="JO155" s="9" t="s">
        <v>2233</v>
      </c>
      <c r="JP155" s="9" t="s">
        <v>2234</v>
      </c>
      <c r="JQ155" s="9" t="s">
        <v>2235</v>
      </c>
      <c r="JR155" s="9" t="s">
        <v>2236</v>
      </c>
      <c r="JS155" s="9" t="s">
        <v>2237</v>
      </c>
      <c r="JT155" s="9" t="s">
        <v>2238</v>
      </c>
      <c r="JU155" s="9" t="s">
        <v>2239</v>
      </c>
      <c r="JV155" s="9" t="s">
        <v>2165</v>
      </c>
      <c r="JW155" s="9" t="s">
        <v>2240</v>
      </c>
      <c r="JX155" s="9" t="s">
        <v>2241</v>
      </c>
      <c r="JZ155" s="9" t="s">
        <v>2242</v>
      </c>
      <c r="KA155" s="9" t="s">
        <v>2243</v>
      </c>
      <c r="KB155" s="9" t="s">
        <v>2244</v>
      </c>
      <c r="KC155" s="9" t="s">
        <v>2245</v>
      </c>
      <c r="KD155" s="9" t="s">
        <v>2205</v>
      </c>
      <c r="KE155" s="9" t="s">
        <v>2246</v>
      </c>
      <c r="KF155" s="9" t="s">
        <v>2247</v>
      </c>
      <c r="KI155" s="9" t="s">
        <v>2248</v>
      </c>
      <c r="KJ155" s="9" t="s">
        <v>2249</v>
      </c>
      <c r="KK155" s="9" t="s">
        <v>2250</v>
      </c>
      <c r="KL155" s="9" t="s">
        <v>2251</v>
      </c>
      <c r="KM155" s="9" t="s">
        <v>2252</v>
      </c>
      <c r="KP155" s="9" t="s">
        <v>2253</v>
      </c>
      <c r="KQ155" s="9" t="s">
        <v>2254</v>
      </c>
      <c r="KR155" s="9" t="s">
        <v>2255</v>
      </c>
      <c r="KS155" s="9" t="s">
        <v>2256</v>
      </c>
      <c r="KT155" s="9" t="s">
        <v>2257</v>
      </c>
      <c r="KU155" s="9" t="s">
        <v>2258</v>
      </c>
      <c r="KV155" s="9" t="s">
        <v>2259</v>
      </c>
      <c r="KW155" s="9" t="s">
        <v>2260</v>
      </c>
      <c r="KX155" s="9" t="s">
        <v>2261</v>
      </c>
      <c r="KY155" s="9" t="s">
        <v>2262</v>
      </c>
      <c r="KZ155" s="9" t="s">
        <v>2263</v>
      </c>
      <c r="LA155" s="9" t="s">
        <v>2264</v>
      </c>
      <c r="LB155" s="9" t="s">
        <v>2265</v>
      </c>
      <c r="LC155" s="9" t="s">
        <v>2266</v>
      </c>
      <c r="LD155" s="9" t="s">
        <v>2267</v>
      </c>
      <c r="LE155" s="9" t="s">
        <v>2268</v>
      </c>
      <c r="LG155" s="9" t="s">
        <v>2269</v>
      </c>
      <c r="LH155" s="9" t="s">
        <v>2270</v>
      </c>
      <c r="LI155" s="9" t="s">
        <v>2271</v>
      </c>
      <c r="LN155" s="9" t="s">
        <v>2272</v>
      </c>
      <c r="LO155" s="9" t="s">
        <v>2273</v>
      </c>
      <c r="LQ155" s="9" t="s">
        <v>2274</v>
      </c>
      <c r="LR155" s="9" t="s">
        <v>2275</v>
      </c>
      <c r="LS155" s="9" t="s">
        <v>2276</v>
      </c>
      <c r="LT155" s="9" t="s">
        <v>2277</v>
      </c>
      <c r="LU155" s="9" t="s">
        <v>2278</v>
      </c>
      <c r="LV155" s="9" t="s">
        <v>2279</v>
      </c>
      <c r="LW155" s="9" t="s">
        <v>2280</v>
      </c>
      <c r="LX155" s="9" t="s">
        <v>2281</v>
      </c>
      <c r="LY155" s="9" t="s">
        <v>79</v>
      </c>
      <c r="LZ155" s="9" t="s">
        <v>2282</v>
      </c>
      <c r="MA155" s="9" t="s">
        <v>2283</v>
      </c>
      <c r="MB155" s="9" t="s">
        <v>2284</v>
      </c>
      <c r="MC155" s="9" t="s">
        <v>2285</v>
      </c>
      <c r="MD155" s="9" t="s">
        <v>2286</v>
      </c>
      <c r="ME155" s="9" t="s">
        <v>2287</v>
      </c>
      <c r="MF155" s="9" t="s">
        <v>2288</v>
      </c>
      <c r="MG155" s="9" t="s">
        <v>2289</v>
      </c>
      <c r="MH155" s="9" t="s">
        <v>2290</v>
      </c>
      <c r="MI155" s="9" t="s">
        <v>2291</v>
      </c>
      <c r="MK155" s="9" t="s">
        <v>2292</v>
      </c>
      <c r="ML155" s="9" t="s">
        <v>2293</v>
      </c>
      <c r="MM155" s="9" t="s">
        <v>2294</v>
      </c>
      <c r="MN155" s="9" t="s">
        <v>2295</v>
      </c>
      <c r="MO155" s="9" t="s">
        <v>2296</v>
      </c>
      <c r="MP155" s="9" t="s">
        <v>2297</v>
      </c>
      <c r="MQ155" s="9" t="s">
        <v>2298</v>
      </c>
      <c r="MR155" s="9" t="s">
        <v>2299</v>
      </c>
      <c r="MS155" s="9" t="s">
        <v>2300</v>
      </c>
      <c r="MT155" s="9" t="s">
        <v>2301</v>
      </c>
      <c r="MU155" s="9" t="s">
        <v>2302</v>
      </c>
      <c r="MV155" s="9" t="s">
        <v>2303</v>
      </c>
      <c r="MW155" s="9" t="s">
        <v>2304</v>
      </c>
      <c r="MX155" s="9" t="s">
        <v>2305</v>
      </c>
      <c r="MY155" s="9" t="s">
        <v>2306</v>
      </c>
      <c r="MZ155" s="9" t="s">
        <v>2307</v>
      </c>
      <c r="NB155" s="9" t="s">
        <v>2308</v>
      </c>
      <c r="NC155" s="9" t="s">
        <v>2309</v>
      </c>
      <c r="NF155" s="9" t="s">
        <v>2310</v>
      </c>
      <c r="NH155" s="9" t="s">
        <v>2311</v>
      </c>
    </row>
    <row r="156" spans="1:409" x14ac:dyDescent="0.2">
      <c r="O156" s="9" t="s">
        <v>2312</v>
      </c>
      <c r="S156" s="9" t="s">
        <v>2313</v>
      </c>
      <c r="AD156" s="9" t="s">
        <v>2314</v>
      </c>
      <c r="AE156" s="9" t="s">
        <v>2315</v>
      </c>
      <c r="AF156" s="9" t="s">
        <v>2316</v>
      </c>
      <c r="AS156" s="9" t="s">
        <v>2317</v>
      </c>
      <c r="CU156" s="9" t="s">
        <v>2318</v>
      </c>
      <c r="DB156" s="9" t="s">
        <v>2319</v>
      </c>
      <c r="DE156" s="9" t="s">
        <v>2320</v>
      </c>
      <c r="DN156" s="9" t="s">
        <v>2321</v>
      </c>
      <c r="DR156" s="9" t="s">
        <v>2322</v>
      </c>
      <c r="EC156" s="9" t="s">
        <v>2323</v>
      </c>
      <c r="ES156" s="9" t="s">
        <v>2324</v>
      </c>
      <c r="EV156" s="9" t="s">
        <v>2325</v>
      </c>
      <c r="EW156" s="9" t="s">
        <v>2326</v>
      </c>
      <c r="EX156" s="9" t="s">
        <v>2327</v>
      </c>
      <c r="EY156" s="9" t="s">
        <v>2328</v>
      </c>
      <c r="EZ156" s="9" t="s">
        <v>2329</v>
      </c>
      <c r="FA156" s="9" t="s">
        <v>2330</v>
      </c>
      <c r="FB156" s="9" t="s">
        <v>2331</v>
      </c>
      <c r="FC156" s="9" t="s">
        <v>2332</v>
      </c>
      <c r="FD156" s="9" t="s">
        <v>2333</v>
      </c>
      <c r="FE156" s="9" t="s">
        <v>2334</v>
      </c>
      <c r="FF156" s="9" t="s">
        <v>2335</v>
      </c>
      <c r="FG156" s="9" t="s">
        <v>2336</v>
      </c>
      <c r="FH156" s="9" t="s">
        <v>2337</v>
      </c>
      <c r="FI156" s="9" t="s">
        <v>2338</v>
      </c>
      <c r="FJ156" s="9" t="s">
        <v>2339</v>
      </c>
      <c r="FK156" s="9" t="s">
        <v>2340</v>
      </c>
      <c r="FL156" s="9" t="s">
        <v>2341</v>
      </c>
      <c r="FM156" s="9" t="s">
        <v>2342</v>
      </c>
      <c r="FN156" s="9" t="s">
        <v>2343</v>
      </c>
      <c r="FO156" s="9" t="s">
        <v>2344</v>
      </c>
      <c r="FP156" s="9" t="s">
        <v>2345</v>
      </c>
      <c r="FQ156" s="9" t="s">
        <v>2346</v>
      </c>
      <c r="FR156" s="9" t="s">
        <v>2347</v>
      </c>
      <c r="FS156" s="9" t="s">
        <v>2348</v>
      </c>
      <c r="FT156" s="9" t="s">
        <v>2349</v>
      </c>
      <c r="FV156" s="9" t="s">
        <v>2350</v>
      </c>
      <c r="FW156" s="9" t="s">
        <v>2351</v>
      </c>
      <c r="FX156" s="9" t="s">
        <v>2352</v>
      </c>
      <c r="FZ156" s="9" t="s">
        <v>2353</v>
      </c>
      <c r="GA156" s="9" t="s">
        <v>2354</v>
      </c>
      <c r="GB156" s="9" t="s">
        <v>2355</v>
      </c>
      <c r="GC156" s="9" t="s">
        <v>2356</v>
      </c>
      <c r="GE156" s="9" t="s">
        <v>2357</v>
      </c>
      <c r="GG156" s="9" t="s">
        <v>2358</v>
      </c>
      <c r="GH156" s="9" t="s">
        <v>2359</v>
      </c>
      <c r="GK156" s="9" t="s">
        <v>2360</v>
      </c>
      <c r="GL156" s="9" t="s">
        <v>2361</v>
      </c>
      <c r="GN156" s="9" t="s">
        <v>2362</v>
      </c>
      <c r="GO156" s="9" t="s">
        <v>2363</v>
      </c>
      <c r="GP156" s="9" t="s">
        <v>2364</v>
      </c>
      <c r="GQ156" s="9" t="s">
        <v>2365</v>
      </c>
      <c r="GS156" s="9" t="s">
        <v>2366</v>
      </c>
      <c r="GT156" s="9" t="s">
        <v>2367</v>
      </c>
      <c r="GU156" s="9" t="s">
        <v>2368</v>
      </c>
      <c r="GV156" s="9" t="s">
        <v>2369</v>
      </c>
      <c r="GW156" s="9" t="s">
        <v>2370</v>
      </c>
      <c r="GX156" s="9" t="s">
        <v>2371</v>
      </c>
      <c r="GY156" s="9" t="s">
        <v>2372</v>
      </c>
      <c r="GZ156" s="9" t="s">
        <v>2373</v>
      </c>
      <c r="HA156" s="9" t="s">
        <v>2374</v>
      </c>
      <c r="HB156" s="9" t="s">
        <v>2375</v>
      </c>
      <c r="HC156" s="9" t="s">
        <v>2376</v>
      </c>
      <c r="HD156" s="9" t="s">
        <v>2377</v>
      </c>
      <c r="HE156" s="9" t="s">
        <v>2378</v>
      </c>
      <c r="HF156" s="9" t="s">
        <v>2379</v>
      </c>
      <c r="HG156" s="9" t="s">
        <v>2380</v>
      </c>
      <c r="HH156" s="9" t="s">
        <v>2381</v>
      </c>
      <c r="HI156" s="9" t="s">
        <v>2382</v>
      </c>
      <c r="HJ156" s="9" t="s">
        <v>2383</v>
      </c>
      <c r="HK156" s="9" t="s">
        <v>2384</v>
      </c>
      <c r="HL156" s="9" t="s">
        <v>2385</v>
      </c>
      <c r="HM156" s="9" t="s">
        <v>2386</v>
      </c>
      <c r="HO156" s="9" t="s">
        <v>2387</v>
      </c>
      <c r="HP156" s="9" t="s">
        <v>2388</v>
      </c>
      <c r="HQ156" s="9" t="s">
        <v>2389</v>
      </c>
      <c r="HR156" s="9" t="s">
        <v>2390</v>
      </c>
      <c r="HS156" s="9" t="s">
        <v>2391</v>
      </c>
      <c r="HT156" s="9" t="s">
        <v>2392</v>
      </c>
      <c r="HU156" s="9" t="s">
        <v>2393</v>
      </c>
      <c r="HV156" s="9" t="s">
        <v>2394</v>
      </c>
      <c r="HW156" s="9" t="s">
        <v>2395</v>
      </c>
      <c r="HY156" s="9" t="s">
        <v>2396</v>
      </c>
      <c r="HZ156" s="9" t="s">
        <v>2397</v>
      </c>
      <c r="IA156" s="9" t="s">
        <v>2398</v>
      </c>
      <c r="IB156" s="9" t="s">
        <v>2399</v>
      </c>
      <c r="ID156" s="9" t="s">
        <v>2400</v>
      </c>
      <c r="IE156" s="9" t="s">
        <v>2401</v>
      </c>
      <c r="IF156" s="9" t="s">
        <v>2402</v>
      </c>
      <c r="IG156" s="9" t="s">
        <v>2403</v>
      </c>
      <c r="II156" s="9" t="s">
        <v>2404</v>
      </c>
      <c r="IJ156" s="9" t="s">
        <v>2405</v>
      </c>
      <c r="IK156" s="9" t="s">
        <v>2406</v>
      </c>
      <c r="IL156" s="9" t="s">
        <v>2407</v>
      </c>
      <c r="IM156" s="9" t="s">
        <v>2408</v>
      </c>
      <c r="IN156" s="9" t="s">
        <v>2409</v>
      </c>
      <c r="IO156" s="9" t="s">
        <v>2410</v>
      </c>
      <c r="IP156" s="9" t="s">
        <v>2411</v>
      </c>
      <c r="IQ156" s="9" t="s">
        <v>2412</v>
      </c>
      <c r="IR156" s="9" t="s">
        <v>2413</v>
      </c>
      <c r="IS156" s="9" t="s">
        <v>2414</v>
      </c>
      <c r="IT156" s="9" t="s">
        <v>2415</v>
      </c>
      <c r="IU156" s="9" t="s">
        <v>2416</v>
      </c>
      <c r="IV156" s="9" t="s">
        <v>2417</v>
      </c>
      <c r="IW156" s="9" t="s">
        <v>2418</v>
      </c>
      <c r="IX156" s="9" t="s">
        <v>2419</v>
      </c>
      <c r="IY156" s="9" t="s">
        <v>2420</v>
      </c>
      <c r="IZ156" s="9" t="s">
        <v>2421</v>
      </c>
      <c r="JA156" s="9" t="s">
        <v>2422</v>
      </c>
      <c r="JB156" s="9" t="s">
        <v>2423</v>
      </c>
      <c r="JC156" s="9" t="s">
        <v>2424</v>
      </c>
      <c r="JD156" s="9" t="s">
        <v>2425</v>
      </c>
      <c r="JE156" s="9" t="s">
        <v>2426</v>
      </c>
      <c r="JF156" s="9" t="s">
        <v>2427</v>
      </c>
      <c r="JG156" s="9" t="s">
        <v>2428</v>
      </c>
      <c r="JI156" s="9" t="s">
        <v>2429</v>
      </c>
      <c r="JJ156" s="9" t="s">
        <v>2430</v>
      </c>
      <c r="JN156" s="9" t="s">
        <v>2431</v>
      </c>
      <c r="JO156" s="9" t="s">
        <v>2432</v>
      </c>
      <c r="JP156" s="9" t="s">
        <v>2433</v>
      </c>
      <c r="JQ156" s="9" t="s">
        <v>2434</v>
      </c>
      <c r="JT156" s="9" t="s">
        <v>2435</v>
      </c>
      <c r="JU156" s="9" t="s">
        <v>2436</v>
      </c>
      <c r="JV156" s="9" t="s">
        <v>2437</v>
      </c>
      <c r="JW156" s="9" t="s">
        <v>2438</v>
      </c>
      <c r="JX156" s="9" t="s">
        <v>2439</v>
      </c>
      <c r="JZ156" s="9" t="s">
        <v>2440</v>
      </c>
      <c r="KA156" s="9" t="s">
        <v>2441</v>
      </c>
      <c r="KB156" s="9" t="s">
        <v>2442</v>
      </c>
      <c r="KC156" s="9" t="s">
        <v>2443</v>
      </c>
      <c r="KD156" s="9" t="s">
        <v>2444</v>
      </c>
      <c r="KE156" s="9" t="s">
        <v>2445</v>
      </c>
      <c r="KF156" s="9" t="s">
        <v>2446</v>
      </c>
      <c r="KI156" s="9" t="s">
        <v>2447</v>
      </c>
      <c r="KK156" s="9" t="s">
        <v>2448</v>
      </c>
      <c r="KL156" s="9" t="s">
        <v>2449</v>
      </c>
      <c r="KM156" s="9" t="s">
        <v>2450</v>
      </c>
      <c r="KP156" s="9" t="s">
        <v>2451</v>
      </c>
      <c r="KQ156" s="9" t="s">
        <v>2452</v>
      </c>
      <c r="KR156" s="9" t="s">
        <v>2453</v>
      </c>
      <c r="KS156" s="9" t="s">
        <v>2454</v>
      </c>
      <c r="KV156" s="9" t="s">
        <v>2455</v>
      </c>
      <c r="KW156" s="9" t="s">
        <v>2456</v>
      </c>
      <c r="KX156" s="9" t="s">
        <v>2457</v>
      </c>
      <c r="KY156" s="9" t="s">
        <v>2458</v>
      </c>
      <c r="KZ156" s="9" t="s">
        <v>2459</v>
      </c>
      <c r="LA156" s="9" t="s">
        <v>2460</v>
      </c>
      <c r="LB156" s="9" t="s">
        <v>2461</v>
      </c>
      <c r="LC156" s="9" t="s">
        <v>2462</v>
      </c>
      <c r="LD156" s="9" t="s">
        <v>2463</v>
      </c>
      <c r="LG156" s="9" t="s">
        <v>2464</v>
      </c>
      <c r="LH156" s="9" t="s">
        <v>2465</v>
      </c>
      <c r="LI156" s="9" t="s">
        <v>2466</v>
      </c>
      <c r="LN156" s="9" t="s">
        <v>2467</v>
      </c>
      <c r="LO156" s="9" t="s">
        <v>2468</v>
      </c>
      <c r="LQ156" s="9" t="s">
        <v>2469</v>
      </c>
      <c r="LR156" s="9" t="s">
        <v>2470</v>
      </c>
      <c r="LS156" s="9" t="s">
        <v>2471</v>
      </c>
      <c r="LT156" s="9" t="s">
        <v>2472</v>
      </c>
      <c r="LU156" s="9" t="s">
        <v>2473</v>
      </c>
      <c r="LV156" s="9" t="s">
        <v>2474</v>
      </c>
      <c r="LW156" s="9" t="s">
        <v>2475</v>
      </c>
      <c r="LX156" s="9" t="s">
        <v>2476</v>
      </c>
      <c r="LY156" s="9" t="s">
        <v>2477</v>
      </c>
      <c r="LZ156" s="9" t="s">
        <v>2478</v>
      </c>
      <c r="MA156" s="9" t="s">
        <v>2479</v>
      </c>
      <c r="MB156" s="9" t="s">
        <v>2480</v>
      </c>
      <c r="MC156" s="9" t="s">
        <v>2481</v>
      </c>
      <c r="MD156" s="9" t="s">
        <v>2482</v>
      </c>
      <c r="ME156" s="9" t="s">
        <v>2483</v>
      </c>
      <c r="MG156" s="9" t="s">
        <v>2484</v>
      </c>
      <c r="MH156" s="9" t="s">
        <v>2441</v>
      </c>
      <c r="MI156" s="9" t="s">
        <v>2485</v>
      </c>
      <c r="MM156" s="9" t="s">
        <v>2486</v>
      </c>
      <c r="MN156" s="9" t="s">
        <v>2487</v>
      </c>
      <c r="MO156" s="9" t="s">
        <v>2488</v>
      </c>
      <c r="MP156" s="9" t="s">
        <v>2489</v>
      </c>
      <c r="MR156" s="9" t="s">
        <v>2490</v>
      </c>
      <c r="MS156" s="9" t="s">
        <v>2491</v>
      </c>
      <c r="MU156" s="9" t="s">
        <v>2492</v>
      </c>
      <c r="MV156" s="9" t="s">
        <v>2493</v>
      </c>
      <c r="MW156" s="9" t="s">
        <v>2494</v>
      </c>
      <c r="MY156" s="9" t="s">
        <v>2495</v>
      </c>
      <c r="MZ156" s="9" t="s">
        <v>2496</v>
      </c>
      <c r="NB156" s="9" t="s">
        <v>2497</v>
      </c>
      <c r="NC156" s="9" t="s">
        <v>2498</v>
      </c>
      <c r="NF156" s="9" t="s">
        <v>2499</v>
      </c>
    </row>
    <row r="157" spans="1:409" x14ac:dyDescent="0.2">
      <c r="O157" s="9" t="s">
        <v>2500</v>
      </c>
      <c r="S157" s="9" t="s">
        <v>2501</v>
      </c>
      <c r="AD157" s="9" t="s">
        <v>2502</v>
      </c>
      <c r="AE157" s="9" t="s">
        <v>2503</v>
      </c>
      <c r="AF157" s="9" t="s">
        <v>2504</v>
      </c>
      <c r="AS157" s="9" t="s">
        <v>2505</v>
      </c>
      <c r="CU157" s="9" t="s">
        <v>2506</v>
      </c>
      <c r="DB157" s="9" t="s">
        <v>2507</v>
      </c>
      <c r="DE157" s="9" t="s">
        <v>2508</v>
      </c>
      <c r="DN157" s="9" t="s">
        <v>2509</v>
      </c>
      <c r="DR157" s="9" t="s">
        <v>2510</v>
      </c>
      <c r="ES157" s="9" t="s">
        <v>2511</v>
      </c>
      <c r="EV157" s="9" t="s">
        <v>2512</v>
      </c>
      <c r="EW157" s="9" t="s">
        <v>2513</v>
      </c>
      <c r="EX157" s="9" t="s">
        <v>2514</v>
      </c>
      <c r="EY157" s="9" t="s">
        <v>2515</v>
      </c>
      <c r="EZ157" s="9" t="s">
        <v>2516</v>
      </c>
      <c r="FA157" s="9" t="s">
        <v>2517</v>
      </c>
      <c r="FB157" s="9" t="s">
        <v>2518</v>
      </c>
      <c r="FC157" s="9" t="s">
        <v>2519</v>
      </c>
      <c r="FD157" s="9" t="s">
        <v>2520</v>
      </c>
      <c r="FE157" s="9" t="s">
        <v>2521</v>
      </c>
      <c r="FF157" s="9" t="s">
        <v>2522</v>
      </c>
      <c r="FG157" s="9" t="s">
        <v>2523</v>
      </c>
      <c r="FH157" s="9" t="s">
        <v>2524</v>
      </c>
      <c r="FI157" s="9" t="s">
        <v>2525</v>
      </c>
      <c r="FJ157" s="9" t="s">
        <v>2526</v>
      </c>
      <c r="FK157" s="9" t="s">
        <v>2527</v>
      </c>
      <c r="FL157" s="9" t="s">
        <v>2528</v>
      </c>
      <c r="FM157" s="9" t="s">
        <v>2529</v>
      </c>
      <c r="FN157" s="9" t="s">
        <v>2530</v>
      </c>
      <c r="FO157" s="9" t="s">
        <v>2531</v>
      </c>
      <c r="FP157" s="9" t="s">
        <v>2532</v>
      </c>
      <c r="FQ157" s="9" t="s">
        <v>2533</v>
      </c>
      <c r="FR157" s="9" t="s">
        <v>2534</v>
      </c>
      <c r="FS157" s="9" t="s">
        <v>2535</v>
      </c>
      <c r="FT157" s="9" t="s">
        <v>2536</v>
      </c>
      <c r="FV157" s="9" t="s">
        <v>2537</v>
      </c>
      <c r="FX157" s="9" t="s">
        <v>2538</v>
      </c>
      <c r="FZ157" s="9" t="s">
        <v>2539</v>
      </c>
      <c r="GA157" s="9" t="s">
        <v>2540</v>
      </c>
      <c r="GB157" s="9" t="s">
        <v>2541</v>
      </c>
      <c r="GC157" s="9" t="s">
        <v>2542</v>
      </c>
      <c r="GG157" s="9" t="s">
        <v>2543</v>
      </c>
      <c r="GH157" s="9" t="s">
        <v>2544</v>
      </c>
      <c r="GK157" s="9" t="s">
        <v>2545</v>
      </c>
      <c r="GL157" s="9" t="s">
        <v>2546</v>
      </c>
      <c r="GN157" s="9" t="s">
        <v>2547</v>
      </c>
      <c r="GO157" s="9" t="s">
        <v>2548</v>
      </c>
      <c r="GP157" s="9" t="s">
        <v>2549</v>
      </c>
      <c r="GQ157" s="9" t="s">
        <v>2550</v>
      </c>
      <c r="GS157" s="9" t="s">
        <v>2551</v>
      </c>
      <c r="GT157" s="9" t="s">
        <v>2552</v>
      </c>
      <c r="GU157" s="9" t="s">
        <v>2553</v>
      </c>
      <c r="GV157" s="9" t="s">
        <v>2554</v>
      </c>
      <c r="GW157" s="9" t="s">
        <v>2555</v>
      </c>
      <c r="GX157" s="9" t="s">
        <v>2556</v>
      </c>
      <c r="GY157" s="9" t="s">
        <v>2557</v>
      </c>
      <c r="GZ157" s="9" t="s">
        <v>2558</v>
      </c>
      <c r="HB157" s="9" t="s">
        <v>2559</v>
      </c>
      <c r="HC157" s="9" t="s">
        <v>2560</v>
      </c>
      <c r="HD157" s="9" t="s">
        <v>2561</v>
      </c>
      <c r="HE157" s="9" t="s">
        <v>2562</v>
      </c>
      <c r="HF157" s="9" t="s">
        <v>2563</v>
      </c>
      <c r="HG157" s="9" t="s">
        <v>2564</v>
      </c>
      <c r="HH157" s="9" t="s">
        <v>2565</v>
      </c>
      <c r="HI157" s="9" t="s">
        <v>2566</v>
      </c>
      <c r="HK157" s="9" t="s">
        <v>2567</v>
      </c>
      <c r="HL157" s="9" t="s">
        <v>2568</v>
      </c>
      <c r="HO157" s="9" t="s">
        <v>2569</v>
      </c>
      <c r="HP157" s="9" t="s">
        <v>2570</v>
      </c>
      <c r="HQ157" s="9" t="s">
        <v>2571</v>
      </c>
      <c r="HR157" s="9" t="s">
        <v>2572</v>
      </c>
      <c r="HS157" s="9" t="s">
        <v>2573</v>
      </c>
      <c r="HT157" s="9" t="s">
        <v>2574</v>
      </c>
      <c r="HU157" s="9" t="s">
        <v>2575</v>
      </c>
      <c r="HV157" s="9" t="s">
        <v>2576</v>
      </c>
      <c r="HW157" s="9" t="s">
        <v>2577</v>
      </c>
      <c r="HY157" s="9" t="s">
        <v>2578</v>
      </c>
      <c r="HZ157" s="9" t="s">
        <v>72</v>
      </c>
      <c r="IA157" s="9" t="s">
        <v>2579</v>
      </c>
      <c r="IB157" s="9" t="s">
        <v>2580</v>
      </c>
      <c r="ID157" s="9" t="s">
        <v>2581</v>
      </c>
      <c r="IE157" s="9" t="s">
        <v>2582</v>
      </c>
      <c r="IF157" s="9" t="s">
        <v>2583</v>
      </c>
      <c r="IG157" s="9" t="s">
        <v>2584</v>
      </c>
      <c r="II157" s="9" t="s">
        <v>2585</v>
      </c>
      <c r="IJ157" s="9" t="s">
        <v>2586</v>
      </c>
      <c r="IK157" s="9" t="s">
        <v>2587</v>
      </c>
      <c r="IL157" s="9" t="s">
        <v>2588</v>
      </c>
      <c r="IM157" s="9" t="s">
        <v>2589</v>
      </c>
      <c r="IN157" s="9" t="s">
        <v>2590</v>
      </c>
      <c r="IO157" s="9" t="s">
        <v>2591</v>
      </c>
      <c r="IP157" s="9" t="s">
        <v>2592</v>
      </c>
      <c r="IQ157" s="9" t="s">
        <v>2593</v>
      </c>
      <c r="IR157" s="9" t="s">
        <v>2594</v>
      </c>
      <c r="IS157" s="9" t="s">
        <v>2595</v>
      </c>
      <c r="IT157" s="9" t="s">
        <v>2596</v>
      </c>
      <c r="IV157" s="9" t="s">
        <v>2597</v>
      </c>
      <c r="IW157" s="9" t="s">
        <v>2598</v>
      </c>
      <c r="IX157" s="9" t="s">
        <v>2599</v>
      </c>
      <c r="IY157" s="9" t="s">
        <v>2600</v>
      </c>
      <c r="IZ157" s="9" t="s">
        <v>2601</v>
      </c>
      <c r="JA157" s="9" t="s">
        <v>2602</v>
      </c>
      <c r="JB157" s="9" t="s">
        <v>2603</v>
      </c>
      <c r="JC157" s="9" t="s">
        <v>2604</v>
      </c>
      <c r="JD157" s="9" t="s">
        <v>2605</v>
      </c>
      <c r="JE157" s="9" t="s">
        <v>2606</v>
      </c>
      <c r="JF157" s="9" t="s">
        <v>2607</v>
      </c>
      <c r="JG157" s="9" t="s">
        <v>2608</v>
      </c>
      <c r="JI157" s="9" t="s">
        <v>2609</v>
      </c>
      <c r="JJ157" s="9" t="s">
        <v>2610</v>
      </c>
      <c r="JN157" s="9" t="s">
        <v>2611</v>
      </c>
      <c r="JO157" s="9" t="s">
        <v>2612</v>
      </c>
      <c r="JP157" s="9" t="s">
        <v>2613</v>
      </c>
      <c r="JQ157" s="9" t="s">
        <v>2613</v>
      </c>
      <c r="JT157" s="9" t="s">
        <v>2614</v>
      </c>
      <c r="JU157" s="9" t="s">
        <v>2615</v>
      </c>
      <c r="JV157" s="9" t="s">
        <v>2616</v>
      </c>
      <c r="JX157" s="9" t="s">
        <v>2617</v>
      </c>
      <c r="JZ157" s="9" t="s">
        <v>2618</v>
      </c>
      <c r="KA157" s="9" t="s">
        <v>2619</v>
      </c>
      <c r="KB157" s="9" t="s">
        <v>2620</v>
      </c>
      <c r="KC157" s="9" t="s">
        <v>2621</v>
      </c>
      <c r="KD157" s="9" t="s">
        <v>2622</v>
      </c>
      <c r="KE157" s="9" t="s">
        <v>2623</v>
      </c>
      <c r="KI157" s="9" t="s">
        <v>2624</v>
      </c>
      <c r="KK157" s="9" t="s">
        <v>2625</v>
      </c>
      <c r="KL157" s="9" t="s">
        <v>2626</v>
      </c>
      <c r="KM157" s="9" t="s">
        <v>2627</v>
      </c>
      <c r="KP157" s="9" t="s">
        <v>2628</v>
      </c>
      <c r="KR157" s="9" t="s">
        <v>2629</v>
      </c>
      <c r="KS157" s="9" t="s">
        <v>2630</v>
      </c>
      <c r="KV157" s="9" t="s">
        <v>2631</v>
      </c>
      <c r="KW157" s="9" t="s">
        <v>2632</v>
      </c>
      <c r="KX157" s="9" t="s">
        <v>2633</v>
      </c>
      <c r="KY157" s="9" t="s">
        <v>2634</v>
      </c>
      <c r="KZ157" s="9" t="s">
        <v>2635</v>
      </c>
      <c r="LB157" s="9" t="s">
        <v>2636</v>
      </c>
      <c r="LC157" s="9" t="s">
        <v>2637</v>
      </c>
      <c r="LG157" s="9" t="s">
        <v>2638</v>
      </c>
      <c r="LO157" s="9" t="s">
        <v>2639</v>
      </c>
      <c r="LQ157" s="9" t="s">
        <v>2640</v>
      </c>
      <c r="LR157" s="9" t="s">
        <v>2641</v>
      </c>
      <c r="LS157" s="9" t="s">
        <v>2642</v>
      </c>
      <c r="LT157" s="9" t="s">
        <v>2643</v>
      </c>
      <c r="LU157" s="9" t="s">
        <v>2644</v>
      </c>
      <c r="LV157" s="9" t="s">
        <v>2645</v>
      </c>
      <c r="LW157" s="9" t="s">
        <v>2646</v>
      </c>
      <c r="LX157" s="9" t="s">
        <v>2647</v>
      </c>
      <c r="LY157" s="9" t="s">
        <v>2648</v>
      </c>
      <c r="MB157" s="9" t="s">
        <v>2649</v>
      </c>
      <c r="MC157" s="9" t="s">
        <v>2650</v>
      </c>
      <c r="MD157" s="9" t="s">
        <v>2651</v>
      </c>
      <c r="ME157" s="9" t="s">
        <v>2652</v>
      </c>
      <c r="MG157" s="9" t="s">
        <v>2653</v>
      </c>
      <c r="MH157" s="9" t="s">
        <v>2654</v>
      </c>
      <c r="MI157" s="9" t="s">
        <v>2655</v>
      </c>
      <c r="MM157" s="9" t="s">
        <v>2656</v>
      </c>
      <c r="MN157" s="9" t="s">
        <v>2657</v>
      </c>
      <c r="MS157" s="9" t="s">
        <v>2658</v>
      </c>
      <c r="MU157" s="9" t="s">
        <v>2659</v>
      </c>
      <c r="MV157" s="9" t="s">
        <v>2660</v>
      </c>
      <c r="MW157" s="9" t="s">
        <v>2661</v>
      </c>
      <c r="MY157" s="9" t="s">
        <v>2662</v>
      </c>
      <c r="NB157" s="9" t="s">
        <v>2663</v>
      </c>
      <c r="NF157" s="9" t="s">
        <v>2664</v>
      </c>
    </row>
    <row r="158" spans="1:409" x14ac:dyDescent="0.2">
      <c r="S158" s="9" t="s">
        <v>2665</v>
      </c>
      <c r="AD158" s="9" t="s">
        <v>2666</v>
      </c>
      <c r="AE158" s="9" t="s">
        <v>2667</v>
      </c>
      <c r="AF158" s="9" t="s">
        <v>2668</v>
      </c>
      <c r="AS158" s="9" t="s">
        <v>2669</v>
      </c>
      <c r="CU158" s="9" t="s">
        <v>2670</v>
      </c>
      <c r="DB158" s="9" t="s">
        <v>2671</v>
      </c>
      <c r="DE158" s="9" t="s">
        <v>2672</v>
      </c>
      <c r="DN158" s="9" t="s">
        <v>2673</v>
      </c>
      <c r="DR158" s="9" t="s">
        <v>2674</v>
      </c>
      <c r="EV158" s="9" t="s">
        <v>2675</v>
      </c>
      <c r="EW158" s="9" t="s">
        <v>2676</v>
      </c>
      <c r="EX158" s="9" t="s">
        <v>2677</v>
      </c>
      <c r="EY158" s="9" t="s">
        <v>2678</v>
      </c>
      <c r="EZ158" s="9" t="s">
        <v>2679</v>
      </c>
      <c r="FA158" s="9" t="s">
        <v>2680</v>
      </c>
      <c r="FB158" s="9" t="s">
        <v>2681</v>
      </c>
      <c r="FC158" s="9" t="s">
        <v>2682</v>
      </c>
      <c r="FD158" s="9" t="s">
        <v>2683</v>
      </c>
      <c r="FE158" s="9" t="s">
        <v>2684</v>
      </c>
      <c r="FF158" s="9" t="s">
        <v>2685</v>
      </c>
      <c r="FG158" s="9" t="s">
        <v>2686</v>
      </c>
      <c r="FH158" s="9" t="s">
        <v>2687</v>
      </c>
      <c r="FI158" s="9" t="s">
        <v>2688</v>
      </c>
      <c r="FJ158" s="9" t="s">
        <v>2689</v>
      </c>
      <c r="FK158" s="9" t="s">
        <v>2690</v>
      </c>
      <c r="FL158" s="9" t="s">
        <v>2691</v>
      </c>
      <c r="FM158" s="9" t="s">
        <v>2692</v>
      </c>
      <c r="FN158" s="9" t="s">
        <v>2693</v>
      </c>
      <c r="FO158" s="9" t="s">
        <v>56</v>
      </c>
      <c r="FP158" s="9" t="s">
        <v>2694</v>
      </c>
      <c r="FQ158" s="9" t="s">
        <v>2695</v>
      </c>
      <c r="FR158" s="9" t="s">
        <v>2696</v>
      </c>
      <c r="FS158" s="9" t="s">
        <v>2697</v>
      </c>
      <c r="FT158" s="9" t="s">
        <v>2698</v>
      </c>
      <c r="FV158" s="9" t="s">
        <v>2699</v>
      </c>
      <c r="FX158" s="9" t="s">
        <v>2700</v>
      </c>
      <c r="FZ158" s="9" t="s">
        <v>2701</v>
      </c>
      <c r="GA158" s="9" t="s">
        <v>2702</v>
      </c>
      <c r="GC158" s="9" t="s">
        <v>2703</v>
      </c>
      <c r="GG158" s="9" t="s">
        <v>2704</v>
      </c>
      <c r="GH158" s="9" t="s">
        <v>2705</v>
      </c>
      <c r="GL158" s="9" t="s">
        <v>2706</v>
      </c>
      <c r="GN158" s="9" t="s">
        <v>2707</v>
      </c>
      <c r="GO158" s="9" t="s">
        <v>2708</v>
      </c>
      <c r="GP158" s="9" t="s">
        <v>2709</v>
      </c>
      <c r="GQ158" s="9" t="s">
        <v>2710</v>
      </c>
      <c r="GS158" s="9" t="s">
        <v>2711</v>
      </c>
      <c r="GT158" s="9" t="s">
        <v>2712</v>
      </c>
      <c r="GU158" s="9" t="s">
        <v>2713</v>
      </c>
      <c r="GV158" s="9" t="s">
        <v>2714</v>
      </c>
      <c r="GW158" s="9" t="s">
        <v>2715</v>
      </c>
      <c r="GX158" s="9" t="s">
        <v>2716</v>
      </c>
      <c r="GZ158" s="9" t="s">
        <v>2717</v>
      </c>
      <c r="HB158" s="9" t="s">
        <v>2718</v>
      </c>
      <c r="HC158" s="9" t="s">
        <v>2719</v>
      </c>
      <c r="HD158" s="9" t="s">
        <v>2720</v>
      </c>
      <c r="HE158" s="9" t="s">
        <v>2721</v>
      </c>
      <c r="HF158" s="9" t="s">
        <v>2722</v>
      </c>
      <c r="HG158" s="9" t="s">
        <v>2723</v>
      </c>
      <c r="HH158" s="9" t="s">
        <v>2724</v>
      </c>
      <c r="HI158" s="9" t="s">
        <v>2725</v>
      </c>
      <c r="HK158" s="9" t="s">
        <v>2726</v>
      </c>
      <c r="HL158" s="9" t="s">
        <v>2727</v>
      </c>
      <c r="HO158" s="9" t="s">
        <v>2728</v>
      </c>
      <c r="HP158" s="9" t="s">
        <v>2729</v>
      </c>
      <c r="HQ158" s="9" t="s">
        <v>2730</v>
      </c>
      <c r="HR158" s="9" t="s">
        <v>2731</v>
      </c>
      <c r="HS158" s="9" t="s">
        <v>2732</v>
      </c>
      <c r="HT158" s="9" t="s">
        <v>2733</v>
      </c>
      <c r="HU158" s="9" t="s">
        <v>2734</v>
      </c>
      <c r="HV158" s="9" t="s">
        <v>2735</v>
      </c>
      <c r="HW158" s="9" t="s">
        <v>2736</v>
      </c>
      <c r="HY158" s="9" t="s">
        <v>2737</v>
      </c>
      <c r="HZ158" s="9" t="s">
        <v>2738</v>
      </c>
      <c r="IA158" s="9" t="s">
        <v>2739</v>
      </c>
      <c r="IB158" s="9" t="s">
        <v>2740</v>
      </c>
      <c r="ID158" s="9" t="s">
        <v>2741</v>
      </c>
      <c r="IG158" s="9" t="s">
        <v>2742</v>
      </c>
      <c r="II158" s="9" t="s">
        <v>2743</v>
      </c>
      <c r="IK158" s="9" t="s">
        <v>2744</v>
      </c>
      <c r="IM158" s="9" t="s">
        <v>2745</v>
      </c>
      <c r="IN158" s="9" t="s">
        <v>2746</v>
      </c>
      <c r="IO158" s="9" t="s">
        <v>2747</v>
      </c>
      <c r="IP158" s="9" t="s">
        <v>2748</v>
      </c>
      <c r="IQ158" s="9" t="s">
        <v>2749</v>
      </c>
      <c r="IR158" s="9" t="s">
        <v>2750</v>
      </c>
      <c r="IS158" s="9" t="s">
        <v>2751</v>
      </c>
      <c r="IT158" s="9" t="s">
        <v>2752</v>
      </c>
      <c r="IV158" s="9" t="s">
        <v>2753</v>
      </c>
      <c r="IX158" s="9" t="s">
        <v>2754</v>
      </c>
      <c r="IY158" s="9" t="s">
        <v>2755</v>
      </c>
      <c r="IZ158" s="9" t="s">
        <v>2756</v>
      </c>
      <c r="JA158" s="9" t="s">
        <v>2757</v>
      </c>
      <c r="JB158" s="9" t="s">
        <v>2758</v>
      </c>
      <c r="JC158" s="9" t="s">
        <v>2759</v>
      </c>
      <c r="JD158" s="9" t="s">
        <v>77</v>
      </c>
      <c r="JE158" s="9" t="s">
        <v>2760</v>
      </c>
      <c r="JF158" s="9" t="s">
        <v>2761</v>
      </c>
      <c r="JG158" s="9" t="s">
        <v>2762</v>
      </c>
      <c r="JI158" s="9" t="s">
        <v>2763</v>
      </c>
      <c r="JJ158" s="9" t="s">
        <v>2764</v>
      </c>
      <c r="JO158" s="9" t="s">
        <v>2765</v>
      </c>
      <c r="JP158" s="9" t="s">
        <v>2766</v>
      </c>
      <c r="JQ158" s="9" t="s">
        <v>2767</v>
      </c>
      <c r="JT158" s="9" t="s">
        <v>2768</v>
      </c>
      <c r="JU158" s="9" t="s">
        <v>2769</v>
      </c>
      <c r="JV158" s="9" t="s">
        <v>2770</v>
      </c>
      <c r="JX158" s="9" t="s">
        <v>2771</v>
      </c>
      <c r="JZ158" s="9" t="s">
        <v>2772</v>
      </c>
      <c r="KA158" s="9" t="s">
        <v>2773</v>
      </c>
      <c r="KB158" s="9" t="s">
        <v>2774</v>
      </c>
      <c r="KC158" s="9" t="s">
        <v>2775</v>
      </c>
      <c r="KD158" s="9" t="s">
        <v>2776</v>
      </c>
      <c r="KE158" s="9" t="s">
        <v>2777</v>
      </c>
      <c r="KI158" s="9" t="s">
        <v>2778</v>
      </c>
      <c r="KK158" s="9" t="s">
        <v>2779</v>
      </c>
      <c r="KL158" s="9" t="s">
        <v>2780</v>
      </c>
      <c r="KM158" s="9" t="s">
        <v>2781</v>
      </c>
      <c r="KP158" s="9" t="s">
        <v>2782</v>
      </c>
      <c r="KR158" s="9" t="s">
        <v>2783</v>
      </c>
      <c r="KS158" s="9" t="s">
        <v>2784</v>
      </c>
      <c r="KW158" s="9" t="s">
        <v>2785</v>
      </c>
      <c r="KX158" s="9" t="s">
        <v>2786</v>
      </c>
      <c r="KY158" s="9" t="s">
        <v>2787</v>
      </c>
      <c r="KZ158" s="9" t="s">
        <v>2788</v>
      </c>
      <c r="LB158" s="9" t="s">
        <v>2789</v>
      </c>
      <c r="LC158" s="9" t="s">
        <v>2790</v>
      </c>
      <c r="LG158" s="9" t="s">
        <v>2791</v>
      </c>
      <c r="LO158" s="9" t="s">
        <v>2792</v>
      </c>
      <c r="LQ158" s="9" t="s">
        <v>2793</v>
      </c>
      <c r="LR158" s="9" t="s">
        <v>2794</v>
      </c>
      <c r="LS158" s="9" t="s">
        <v>2795</v>
      </c>
      <c r="LT158" s="9" t="s">
        <v>2796</v>
      </c>
      <c r="LU158" s="9" t="s">
        <v>2797</v>
      </c>
      <c r="LV158" s="9" t="s">
        <v>2798</v>
      </c>
      <c r="LW158" s="9" t="s">
        <v>2799</v>
      </c>
      <c r="LY158" s="9" t="s">
        <v>2800</v>
      </c>
      <c r="MB158" s="9" t="s">
        <v>2801</v>
      </c>
      <c r="MC158" s="9" t="s">
        <v>2802</v>
      </c>
      <c r="MD158" s="9" t="s">
        <v>2803</v>
      </c>
      <c r="MG158" s="9" t="s">
        <v>2804</v>
      </c>
      <c r="MH158" s="9" t="s">
        <v>2741</v>
      </c>
      <c r="MI158" s="9" t="s">
        <v>2805</v>
      </c>
      <c r="MM158" s="9" t="s">
        <v>2806</v>
      </c>
      <c r="MS158" s="9" t="s">
        <v>2807</v>
      </c>
      <c r="MU158" s="9" t="s">
        <v>2808</v>
      </c>
      <c r="MV158" s="9" t="s">
        <v>2809</v>
      </c>
      <c r="MW158" s="9" t="s">
        <v>2810</v>
      </c>
      <c r="MY158" s="9" t="s">
        <v>2811</v>
      </c>
      <c r="NB158" s="9" t="s">
        <v>2812</v>
      </c>
    </row>
    <row r="159" spans="1:409" x14ac:dyDescent="0.2">
      <c r="S159" s="9" t="s">
        <v>2813</v>
      </c>
      <c r="AD159" s="9" t="s">
        <v>2814</v>
      </c>
      <c r="AE159" s="9" t="s">
        <v>2815</v>
      </c>
      <c r="AF159" s="9" t="s">
        <v>2816</v>
      </c>
      <c r="AS159" s="9" t="s">
        <v>2817</v>
      </c>
      <c r="CU159" s="9" t="s">
        <v>2818</v>
      </c>
      <c r="DB159" s="9" t="s">
        <v>2819</v>
      </c>
      <c r="EV159" s="9" t="s">
        <v>2820</v>
      </c>
      <c r="EW159" s="9" t="s">
        <v>2821</v>
      </c>
      <c r="EX159" s="9" t="s">
        <v>2822</v>
      </c>
      <c r="EY159" s="9" t="s">
        <v>2823</v>
      </c>
      <c r="EZ159" s="9" t="s">
        <v>2824</v>
      </c>
      <c r="FA159" s="9" t="s">
        <v>2825</v>
      </c>
      <c r="FB159" s="9" t="s">
        <v>2826</v>
      </c>
      <c r="FC159" s="9" t="s">
        <v>2827</v>
      </c>
      <c r="FD159" s="9" t="s">
        <v>2828</v>
      </c>
      <c r="FE159" s="9" t="s">
        <v>2829</v>
      </c>
      <c r="FF159" s="9" t="s">
        <v>2830</v>
      </c>
      <c r="FG159" s="9" t="s">
        <v>2831</v>
      </c>
      <c r="FH159" s="9" t="s">
        <v>2832</v>
      </c>
      <c r="FI159" s="9" t="s">
        <v>2833</v>
      </c>
      <c r="FK159" s="9" t="s">
        <v>2834</v>
      </c>
      <c r="FL159" s="9" t="s">
        <v>2835</v>
      </c>
      <c r="FM159" s="9" t="s">
        <v>2836</v>
      </c>
      <c r="FN159" s="9" t="s">
        <v>2837</v>
      </c>
      <c r="FO159" s="9" t="s">
        <v>2838</v>
      </c>
      <c r="FP159" s="9" t="s">
        <v>2839</v>
      </c>
      <c r="FQ159" s="9" t="s">
        <v>2840</v>
      </c>
      <c r="FR159" s="9" t="s">
        <v>2841</v>
      </c>
      <c r="FS159" s="9" t="s">
        <v>2842</v>
      </c>
      <c r="FT159" s="9" t="s">
        <v>2843</v>
      </c>
      <c r="FV159" s="9" t="s">
        <v>2844</v>
      </c>
      <c r="FX159" s="9" t="s">
        <v>2845</v>
      </c>
      <c r="FZ159" s="9" t="s">
        <v>2846</v>
      </c>
      <c r="GA159" s="9" t="s">
        <v>2847</v>
      </c>
      <c r="GC159" s="9" t="s">
        <v>2848</v>
      </c>
      <c r="GG159" s="9" t="s">
        <v>2849</v>
      </c>
      <c r="GH159" s="9" t="s">
        <v>2850</v>
      </c>
      <c r="GL159" s="9" t="s">
        <v>2851</v>
      </c>
      <c r="GN159" s="9" t="s">
        <v>2852</v>
      </c>
      <c r="GP159" s="9" t="s">
        <v>2853</v>
      </c>
      <c r="GQ159" s="9" t="s">
        <v>2848</v>
      </c>
      <c r="GS159" s="9" t="s">
        <v>2854</v>
      </c>
      <c r="GT159" s="9" t="s">
        <v>2855</v>
      </c>
      <c r="GU159" s="9" t="s">
        <v>2856</v>
      </c>
      <c r="GW159" s="9" t="s">
        <v>2857</v>
      </c>
      <c r="GX159" s="9" t="s">
        <v>2858</v>
      </c>
      <c r="GZ159" s="9" t="s">
        <v>2859</v>
      </c>
      <c r="HB159" s="9" t="s">
        <v>2860</v>
      </c>
      <c r="HC159" s="9" t="s">
        <v>2861</v>
      </c>
      <c r="HD159" s="9" t="s">
        <v>2862</v>
      </c>
      <c r="HF159" s="9" t="s">
        <v>2863</v>
      </c>
      <c r="HG159" s="9" t="s">
        <v>2864</v>
      </c>
      <c r="HH159" s="9" t="s">
        <v>2865</v>
      </c>
      <c r="HK159" s="9" t="s">
        <v>2866</v>
      </c>
      <c r="HL159" s="9" t="s">
        <v>2867</v>
      </c>
      <c r="HO159" s="9" t="s">
        <v>2868</v>
      </c>
      <c r="HP159" s="9" t="s">
        <v>2869</v>
      </c>
      <c r="HQ159" s="9" t="s">
        <v>2870</v>
      </c>
      <c r="HS159" s="9" t="s">
        <v>2871</v>
      </c>
      <c r="HT159" s="9" t="s">
        <v>2872</v>
      </c>
      <c r="HU159" s="9" t="s">
        <v>66</v>
      </c>
      <c r="HW159" s="9" t="s">
        <v>2873</v>
      </c>
      <c r="HY159" s="9" t="s">
        <v>2874</v>
      </c>
      <c r="HZ159" s="9" t="s">
        <v>2875</v>
      </c>
      <c r="IB159" s="9" t="s">
        <v>2876</v>
      </c>
      <c r="ID159" s="9" t="s">
        <v>2877</v>
      </c>
      <c r="IG159" s="9" t="s">
        <v>2878</v>
      </c>
      <c r="II159" s="9" t="s">
        <v>2879</v>
      </c>
      <c r="IM159" s="9" t="s">
        <v>2880</v>
      </c>
      <c r="IS159" s="9" t="s">
        <v>2881</v>
      </c>
      <c r="IT159" s="9" t="s">
        <v>2882</v>
      </c>
      <c r="IV159" s="9" t="s">
        <v>2883</v>
      </c>
      <c r="IX159" s="9" t="s">
        <v>2884</v>
      </c>
      <c r="IZ159" s="9" t="s">
        <v>2885</v>
      </c>
      <c r="JA159" s="9" t="s">
        <v>2886</v>
      </c>
      <c r="JB159" s="9" t="s">
        <v>2887</v>
      </c>
      <c r="JC159" s="9" t="s">
        <v>2888</v>
      </c>
      <c r="JD159" s="9" t="s">
        <v>2889</v>
      </c>
      <c r="JE159" s="9" t="s">
        <v>2890</v>
      </c>
      <c r="JG159" s="9" t="s">
        <v>2891</v>
      </c>
      <c r="JI159" s="9" t="s">
        <v>2892</v>
      </c>
      <c r="JJ159" s="9" t="s">
        <v>2893</v>
      </c>
      <c r="JP159" s="9" t="s">
        <v>2894</v>
      </c>
      <c r="JQ159" s="9" t="s">
        <v>2895</v>
      </c>
      <c r="JU159" s="9" t="s">
        <v>2896</v>
      </c>
      <c r="JV159" s="9" t="s">
        <v>2897</v>
      </c>
      <c r="JX159" s="9" t="s">
        <v>2898</v>
      </c>
      <c r="JZ159" s="9" t="s">
        <v>2899</v>
      </c>
      <c r="KA159" s="9" t="s">
        <v>2900</v>
      </c>
      <c r="KB159" s="9" t="s">
        <v>2901</v>
      </c>
      <c r="KC159" s="9" t="s">
        <v>2902</v>
      </c>
      <c r="KD159" s="9" t="s">
        <v>2903</v>
      </c>
      <c r="KI159" s="9" t="s">
        <v>2904</v>
      </c>
      <c r="KK159" s="9" t="s">
        <v>2905</v>
      </c>
      <c r="KP159" s="9" t="s">
        <v>2906</v>
      </c>
      <c r="KR159" s="9" t="s">
        <v>2907</v>
      </c>
      <c r="KS159" s="9" t="s">
        <v>2908</v>
      </c>
      <c r="KW159" s="9" t="s">
        <v>2909</v>
      </c>
      <c r="KX159" s="9" t="s">
        <v>2910</v>
      </c>
      <c r="KY159" s="9" t="s">
        <v>2911</v>
      </c>
      <c r="KZ159" s="9" t="s">
        <v>2912</v>
      </c>
      <c r="LB159" s="9" t="s">
        <v>2913</v>
      </c>
      <c r="LC159" s="9" t="s">
        <v>2914</v>
      </c>
      <c r="LG159" s="9" t="s">
        <v>2915</v>
      </c>
      <c r="LO159" s="9" t="s">
        <v>2916</v>
      </c>
      <c r="LQ159" s="9" t="s">
        <v>81</v>
      </c>
      <c r="LT159" s="9" t="s">
        <v>2917</v>
      </c>
      <c r="LU159" s="9" t="s">
        <v>2918</v>
      </c>
      <c r="LW159" s="9" t="s">
        <v>2919</v>
      </c>
      <c r="MB159" s="9" t="s">
        <v>2920</v>
      </c>
      <c r="MC159" s="9" t="s">
        <v>2921</v>
      </c>
      <c r="MD159" s="9" t="s">
        <v>2922</v>
      </c>
      <c r="MH159" s="9" t="s">
        <v>2923</v>
      </c>
      <c r="MI159" s="9" t="s">
        <v>2924</v>
      </c>
      <c r="MM159" s="9" t="s">
        <v>2925</v>
      </c>
      <c r="MS159" s="9" t="s">
        <v>2926</v>
      </c>
      <c r="MU159" s="9" t="s">
        <v>2927</v>
      </c>
      <c r="MV159" s="9" t="s">
        <v>2928</v>
      </c>
      <c r="MW159" s="9" t="s">
        <v>2929</v>
      </c>
      <c r="MY159" s="9" t="s">
        <v>2930</v>
      </c>
    </row>
    <row r="160" spans="1:409" x14ac:dyDescent="0.2">
      <c r="S160" s="9" t="s">
        <v>2931</v>
      </c>
      <c r="AD160" s="9" t="s">
        <v>2932</v>
      </c>
      <c r="AE160" s="9" t="s">
        <v>2933</v>
      </c>
      <c r="AF160" s="9" t="s">
        <v>2934</v>
      </c>
      <c r="AS160" s="9" t="s">
        <v>2935</v>
      </c>
      <c r="CU160" s="9" t="s">
        <v>2936</v>
      </c>
      <c r="DB160" s="9" t="s">
        <v>2937</v>
      </c>
      <c r="EV160" s="9" t="s">
        <v>2938</v>
      </c>
      <c r="EW160" s="9" t="s">
        <v>2939</v>
      </c>
      <c r="EX160" s="9" t="s">
        <v>2940</v>
      </c>
      <c r="EY160" s="9" t="s">
        <v>2941</v>
      </c>
      <c r="EZ160" s="9" t="s">
        <v>2942</v>
      </c>
      <c r="FA160" s="9" t="s">
        <v>2943</v>
      </c>
      <c r="FB160" s="9" t="s">
        <v>2944</v>
      </c>
      <c r="FC160" s="9" t="s">
        <v>2945</v>
      </c>
      <c r="FD160" s="9" t="s">
        <v>2946</v>
      </c>
      <c r="FE160" s="9" t="s">
        <v>2947</v>
      </c>
      <c r="FF160" s="9" t="s">
        <v>2948</v>
      </c>
      <c r="FG160" s="9" t="s">
        <v>2949</v>
      </c>
      <c r="FH160" s="9" t="s">
        <v>2950</v>
      </c>
      <c r="FI160" s="9" t="s">
        <v>2951</v>
      </c>
      <c r="FK160" s="9" t="s">
        <v>2952</v>
      </c>
      <c r="FL160" s="9" t="s">
        <v>2953</v>
      </c>
      <c r="FM160" s="9" t="s">
        <v>2954</v>
      </c>
      <c r="FN160" s="9" t="s">
        <v>2955</v>
      </c>
      <c r="FO160" s="9" t="s">
        <v>2956</v>
      </c>
      <c r="FR160" s="9" t="s">
        <v>2957</v>
      </c>
      <c r="FS160" s="9" t="s">
        <v>2958</v>
      </c>
      <c r="FT160" s="9" t="s">
        <v>2959</v>
      </c>
      <c r="FV160" s="9" t="s">
        <v>2960</v>
      </c>
      <c r="FX160" s="9" t="s">
        <v>2961</v>
      </c>
      <c r="FZ160" s="9" t="s">
        <v>2962</v>
      </c>
      <c r="GA160" s="9" t="s">
        <v>2963</v>
      </c>
      <c r="GC160" s="9" t="s">
        <v>2964</v>
      </c>
      <c r="GG160" s="9" t="s">
        <v>2965</v>
      </c>
      <c r="GH160" s="9" t="s">
        <v>2966</v>
      </c>
      <c r="GL160" s="9" t="s">
        <v>2967</v>
      </c>
      <c r="GN160" s="9" t="s">
        <v>2968</v>
      </c>
      <c r="GP160" s="9" t="s">
        <v>2969</v>
      </c>
      <c r="GQ160" s="9" t="s">
        <v>2963</v>
      </c>
      <c r="GS160" s="9" t="s">
        <v>2970</v>
      </c>
      <c r="GU160" s="9" t="s">
        <v>2971</v>
      </c>
      <c r="GX160" s="9" t="s">
        <v>2972</v>
      </c>
      <c r="GZ160" s="9" t="s">
        <v>2973</v>
      </c>
      <c r="HB160" s="9" t="s">
        <v>2974</v>
      </c>
      <c r="HC160" s="9" t="s">
        <v>2963</v>
      </c>
      <c r="HD160" s="9" t="s">
        <v>2975</v>
      </c>
      <c r="HF160" s="9" t="s">
        <v>2976</v>
      </c>
      <c r="HG160" s="9" t="s">
        <v>2977</v>
      </c>
      <c r="HH160" s="9" t="s">
        <v>2978</v>
      </c>
      <c r="HK160" s="9" t="s">
        <v>2979</v>
      </c>
      <c r="HL160" s="9" t="s">
        <v>2980</v>
      </c>
      <c r="HO160" s="9" t="s">
        <v>2981</v>
      </c>
      <c r="HP160" s="9" t="s">
        <v>2982</v>
      </c>
      <c r="HQ160" s="9" t="s">
        <v>2983</v>
      </c>
      <c r="HS160" s="9" t="s">
        <v>2984</v>
      </c>
      <c r="HT160" s="9" t="s">
        <v>2985</v>
      </c>
      <c r="HU160" s="9" t="s">
        <v>2986</v>
      </c>
      <c r="HW160" s="9" t="s">
        <v>2987</v>
      </c>
      <c r="HY160" s="9" t="s">
        <v>2988</v>
      </c>
      <c r="HZ160" s="9" t="s">
        <v>2989</v>
      </c>
      <c r="IB160" s="9" t="s">
        <v>2990</v>
      </c>
      <c r="ID160" s="9" t="s">
        <v>2991</v>
      </c>
      <c r="IG160" s="9" t="s">
        <v>2992</v>
      </c>
      <c r="II160" s="9" t="s">
        <v>2993</v>
      </c>
      <c r="IS160" s="9" t="s">
        <v>2994</v>
      </c>
      <c r="IV160" s="9" t="s">
        <v>2995</v>
      </c>
      <c r="IX160" s="9" t="s">
        <v>2996</v>
      </c>
      <c r="IZ160" s="9" t="s">
        <v>2997</v>
      </c>
      <c r="JA160" s="9" t="s">
        <v>2998</v>
      </c>
      <c r="JB160" s="9" t="s">
        <v>2999</v>
      </c>
      <c r="JC160" s="9" t="s">
        <v>3000</v>
      </c>
      <c r="JD160" s="9" t="s">
        <v>3001</v>
      </c>
      <c r="JE160" s="9" t="s">
        <v>3002</v>
      </c>
      <c r="JI160" s="9" t="s">
        <v>3003</v>
      </c>
      <c r="JJ160" s="9" t="s">
        <v>3004</v>
      </c>
      <c r="JP160" s="9" t="s">
        <v>2980</v>
      </c>
      <c r="JQ160" s="9" t="s">
        <v>3005</v>
      </c>
      <c r="JU160" s="9" t="s">
        <v>3006</v>
      </c>
      <c r="JV160" s="9" t="s">
        <v>3007</v>
      </c>
      <c r="JX160" s="9" t="s">
        <v>3008</v>
      </c>
      <c r="KB160" s="9" t="s">
        <v>3009</v>
      </c>
      <c r="KD160" s="9" t="s">
        <v>3010</v>
      </c>
      <c r="KI160" s="9" t="s">
        <v>3011</v>
      </c>
      <c r="KK160" s="9" t="s">
        <v>3012</v>
      </c>
      <c r="KP160" s="9" t="s">
        <v>3013</v>
      </c>
      <c r="KR160" s="9" t="s">
        <v>3014</v>
      </c>
      <c r="KS160" s="9" t="s">
        <v>3015</v>
      </c>
      <c r="KW160" s="9" t="s">
        <v>3016</v>
      </c>
      <c r="KX160" s="9" t="s">
        <v>3017</v>
      </c>
      <c r="KY160" s="9" t="s">
        <v>3018</v>
      </c>
      <c r="KZ160" s="9" t="s">
        <v>3019</v>
      </c>
      <c r="LB160" s="9" t="s">
        <v>3020</v>
      </c>
      <c r="LC160" s="9" t="s">
        <v>3021</v>
      </c>
      <c r="LG160" s="9" t="s">
        <v>3022</v>
      </c>
      <c r="LO160" s="9" t="s">
        <v>3023</v>
      </c>
      <c r="LQ160" s="9" t="s">
        <v>3024</v>
      </c>
      <c r="LT160" s="9" t="s">
        <v>3025</v>
      </c>
      <c r="LU160" s="9" t="s">
        <v>3026</v>
      </c>
      <c r="LW160" s="9" t="s">
        <v>3027</v>
      </c>
      <c r="MB160" s="9" t="s">
        <v>3028</v>
      </c>
      <c r="MC160" s="9" t="s">
        <v>3029</v>
      </c>
      <c r="MD160" s="9" t="s">
        <v>3030</v>
      </c>
      <c r="MH160" s="9" t="s">
        <v>3031</v>
      </c>
      <c r="MM160" s="9" t="s">
        <v>3032</v>
      </c>
      <c r="MS160" s="9" t="s">
        <v>3033</v>
      </c>
      <c r="MU160" s="9" t="s">
        <v>3034</v>
      </c>
      <c r="MW160" s="9" t="s">
        <v>3035</v>
      </c>
      <c r="MY160" s="9" t="s">
        <v>3036</v>
      </c>
    </row>
    <row r="161" spans="19:363" x14ac:dyDescent="0.2">
      <c r="S161" s="9" t="s">
        <v>3037</v>
      </c>
      <c r="AE161" s="9" t="s">
        <v>3038</v>
      </c>
      <c r="AF161" s="9" t="s">
        <v>3039</v>
      </c>
      <c r="AS161" s="9" t="s">
        <v>3040</v>
      </c>
      <c r="CU161" s="9" t="s">
        <v>3041</v>
      </c>
      <c r="DB161" s="9" t="s">
        <v>3042</v>
      </c>
      <c r="EV161" s="9" t="s">
        <v>3043</v>
      </c>
      <c r="EW161" s="9" t="s">
        <v>3044</v>
      </c>
      <c r="EX161" s="9" t="s">
        <v>3045</v>
      </c>
      <c r="EY161" s="9" t="s">
        <v>3046</v>
      </c>
      <c r="EZ161" s="9" t="s">
        <v>3047</v>
      </c>
      <c r="FA161" s="9" t="s">
        <v>3048</v>
      </c>
      <c r="FB161" s="9" t="s">
        <v>3049</v>
      </c>
      <c r="FC161" s="9" t="s">
        <v>3050</v>
      </c>
      <c r="FD161" s="9" t="s">
        <v>3051</v>
      </c>
      <c r="FE161" s="9" t="s">
        <v>3052</v>
      </c>
      <c r="FF161" s="9" t="s">
        <v>3053</v>
      </c>
      <c r="FG161" s="9" t="s">
        <v>3054</v>
      </c>
      <c r="FH161" s="9" t="s">
        <v>3055</v>
      </c>
      <c r="FI161" s="9" t="s">
        <v>3056</v>
      </c>
      <c r="FK161" s="9" t="s">
        <v>3057</v>
      </c>
      <c r="FL161" s="9" t="s">
        <v>3058</v>
      </c>
      <c r="FM161" s="9" t="s">
        <v>3059</v>
      </c>
      <c r="FN161" s="9" t="s">
        <v>3060</v>
      </c>
      <c r="FO161" s="9" t="s">
        <v>3061</v>
      </c>
      <c r="FR161" s="9" t="s">
        <v>3062</v>
      </c>
      <c r="FS161" s="9" t="s">
        <v>3063</v>
      </c>
      <c r="FV161" s="9" t="s">
        <v>3064</v>
      </c>
      <c r="FX161" s="9" t="s">
        <v>3065</v>
      </c>
      <c r="FZ161" s="9" t="s">
        <v>3066</v>
      </c>
      <c r="GA161" s="9" t="s">
        <v>3067</v>
      </c>
      <c r="GC161" s="9" t="s">
        <v>3068</v>
      </c>
      <c r="GG161" s="9" t="s">
        <v>3069</v>
      </c>
      <c r="GH161" s="9" t="s">
        <v>3070</v>
      </c>
      <c r="GL161" s="9" t="s">
        <v>3071</v>
      </c>
      <c r="GQ161" s="9" t="s">
        <v>3072</v>
      </c>
      <c r="GX161" s="9" t="s">
        <v>3073</v>
      </c>
      <c r="GZ161" s="9" t="s">
        <v>3074</v>
      </c>
      <c r="HB161" s="9" t="s">
        <v>3075</v>
      </c>
      <c r="HC161" s="9" t="s">
        <v>3076</v>
      </c>
      <c r="HD161" s="9" t="s">
        <v>3077</v>
      </c>
      <c r="HF161" s="9" t="s">
        <v>3078</v>
      </c>
      <c r="HG161" s="9" t="s">
        <v>3079</v>
      </c>
      <c r="HH161" s="9" t="s">
        <v>3080</v>
      </c>
      <c r="HK161" s="9" t="s">
        <v>3081</v>
      </c>
      <c r="HL161" s="9" t="s">
        <v>3082</v>
      </c>
      <c r="HO161" s="9" t="s">
        <v>3083</v>
      </c>
      <c r="HP161" s="9" t="s">
        <v>3084</v>
      </c>
      <c r="HQ161" s="9" t="s">
        <v>3085</v>
      </c>
      <c r="HT161" s="9" t="s">
        <v>3086</v>
      </c>
      <c r="HU161" s="9" t="s">
        <v>3087</v>
      </c>
      <c r="HW161" s="9" t="s">
        <v>3088</v>
      </c>
      <c r="HY161" s="9" t="s">
        <v>3089</v>
      </c>
      <c r="HZ161" s="9" t="s">
        <v>3090</v>
      </c>
      <c r="IB161" s="9" t="s">
        <v>3091</v>
      </c>
      <c r="ID161" s="9" t="s">
        <v>3092</v>
      </c>
      <c r="IG161" s="9" t="s">
        <v>3093</v>
      </c>
      <c r="II161" s="9" t="s">
        <v>3094</v>
      </c>
      <c r="IS161" s="9" t="s">
        <v>3095</v>
      </c>
      <c r="IV161" s="9" t="s">
        <v>3096</v>
      </c>
      <c r="IX161" s="9" t="s">
        <v>3097</v>
      </c>
      <c r="IZ161" s="9" t="s">
        <v>3098</v>
      </c>
      <c r="JA161" s="9" t="s">
        <v>3099</v>
      </c>
      <c r="JB161" s="9" t="s">
        <v>3100</v>
      </c>
      <c r="JC161" s="9" t="s">
        <v>3101</v>
      </c>
      <c r="JD161" s="9" t="s">
        <v>3102</v>
      </c>
      <c r="JE161" s="9" t="s">
        <v>3103</v>
      </c>
      <c r="JI161" s="9" t="s">
        <v>3104</v>
      </c>
      <c r="JP161" s="9" t="s">
        <v>3105</v>
      </c>
      <c r="JQ161" s="9" t="s">
        <v>3106</v>
      </c>
      <c r="JU161" s="9" t="s">
        <v>3107</v>
      </c>
      <c r="JV161" s="9" t="s">
        <v>3108</v>
      </c>
      <c r="JX161" s="9" t="s">
        <v>3109</v>
      </c>
      <c r="KD161" s="9" t="s">
        <v>3110</v>
      </c>
      <c r="KK161" s="9" t="s">
        <v>3111</v>
      </c>
      <c r="KP161" s="9" t="s">
        <v>3112</v>
      </c>
      <c r="KR161" s="9" t="s">
        <v>3113</v>
      </c>
      <c r="KS161" s="9" t="s">
        <v>3114</v>
      </c>
      <c r="KW161" s="9" t="s">
        <v>3115</v>
      </c>
      <c r="KX161" s="9" t="s">
        <v>3116</v>
      </c>
      <c r="KY161" s="9" t="s">
        <v>3117</v>
      </c>
      <c r="KZ161" s="9" t="s">
        <v>3118</v>
      </c>
      <c r="LB161" s="9" t="s">
        <v>3119</v>
      </c>
      <c r="LC161" s="9" t="s">
        <v>3120</v>
      </c>
      <c r="LG161" s="9" t="s">
        <v>3121</v>
      </c>
      <c r="LO161" s="9" t="s">
        <v>3122</v>
      </c>
      <c r="LQ161" s="9" t="s">
        <v>3123</v>
      </c>
      <c r="MB161" s="9" t="s">
        <v>3124</v>
      </c>
      <c r="MC161" s="9" t="s">
        <v>3125</v>
      </c>
      <c r="MS161" s="9" t="s">
        <v>3126</v>
      </c>
      <c r="MW161" s="9" t="s">
        <v>3127</v>
      </c>
      <c r="MY161" s="9" t="s">
        <v>3128</v>
      </c>
    </row>
    <row r="162" spans="19:363" x14ac:dyDescent="0.2">
      <c r="S162" s="9" t="s">
        <v>3129</v>
      </c>
      <c r="AE162" s="9" t="s">
        <v>3130</v>
      </c>
      <c r="AF162" s="9" t="s">
        <v>3131</v>
      </c>
      <c r="AS162" s="9" t="s">
        <v>3132</v>
      </c>
      <c r="CU162" s="9" t="s">
        <v>3133</v>
      </c>
      <c r="DB162" s="9" t="s">
        <v>3134</v>
      </c>
      <c r="EV162" s="9" t="s">
        <v>84</v>
      </c>
      <c r="EW162" s="9" t="s">
        <v>3135</v>
      </c>
      <c r="EX162" s="9" t="s">
        <v>3136</v>
      </c>
      <c r="EY162" s="9" t="s">
        <v>3137</v>
      </c>
      <c r="EZ162" s="9" t="s">
        <v>3138</v>
      </c>
      <c r="FA162" s="9" t="s">
        <v>3139</v>
      </c>
      <c r="FB162" s="9" t="s">
        <v>3140</v>
      </c>
      <c r="FC162" s="9" t="s">
        <v>3141</v>
      </c>
      <c r="FD162" s="9" t="s">
        <v>3142</v>
      </c>
      <c r="FE162" s="9" t="s">
        <v>3143</v>
      </c>
      <c r="FF162" s="9" t="s">
        <v>3144</v>
      </c>
      <c r="FG162" s="9" t="s">
        <v>3145</v>
      </c>
      <c r="FH162" s="9" t="s">
        <v>3146</v>
      </c>
      <c r="FI162" s="9" t="s">
        <v>3147</v>
      </c>
      <c r="FK162" s="9" t="s">
        <v>3148</v>
      </c>
      <c r="FL162" s="9" t="s">
        <v>3149</v>
      </c>
      <c r="FM162" s="9" t="s">
        <v>3150</v>
      </c>
      <c r="FN162" s="9" t="s">
        <v>3151</v>
      </c>
      <c r="FO162" s="9" t="s">
        <v>3152</v>
      </c>
      <c r="FR162" s="9" t="s">
        <v>3153</v>
      </c>
      <c r="FS162" s="9" t="s">
        <v>3154</v>
      </c>
      <c r="FV162" s="9" t="s">
        <v>3155</v>
      </c>
      <c r="FX162" s="9" t="s">
        <v>3156</v>
      </c>
      <c r="FZ162" s="9" t="s">
        <v>3157</v>
      </c>
      <c r="GA162" s="9" t="s">
        <v>3158</v>
      </c>
      <c r="GC162" s="9" t="s">
        <v>3159</v>
      </c>
      <c r="GG162" s="9" t="s">
        <v>3160</v>
      </c>
      <c r="GL162" s="9" t="s">
        <v>3161</v>
      </c>
      <c r="GX162" s="9" t="s">
        <v>3162</v>
      </c>
      <c r="GZ162" s="9" t="s">
        <v>3163</v>
      </c>
      <c r="HC162" s="9" t="s">
        <v>3164</v>
      </c>
      <c r="HD162" s="9" t="s">
        <v>3165</v>
      </c>
      <c r="HF162" s="9" t="s">
        <v>3166</v>
      </c>
      <c r="HG162" s="9" t="s">
        <v>3167</v>
      </c>
      <c r="HH162" s="9" t="s">
        <v>3168</v>
      </c>
      <c r="HL162" s="9" t="s">
        <v>3169</v>
      </c>
      <c r="HO162" s="9" t="s">
        <v>3170</v>
      </c>
      <c r="HQ162" s="9" t="s">
        <v>3171</v>
      </c>
      <c r="HU162" s="9" t="s">
        <v>3172</v>
      </c>
      <c r="HW162" s="9" t="s">
        <v>3173</v>
      </c>
      <c r="HY162" s="9" t="s">
        <v>3174</v>
      </c>
      <c r="HZ162" s="9" t="s">
        <v>3175</v>
      </c>
      <c r="IB162" s="9" t="s">
        <v>3176</v>
      </c>
      <c r="ID162" s="9" t="s">
        <v>3177</v>
      </c>
      <c r="IG162" s="9" t="s">
        <v>3178</v>
      </c>
      <c r="IS162" s="9" t="s">
        <v>3179</v>
      </c>
      <c r="IV162" s="9" t="s">
        <v>3180</v>
      </c>
      <c r="IX162" s="9" t="s">
        <v>3181</v>
      </c>
      <c r="IZ162" s="9" t="s">
        <v>3182</v>
      </c>
      <c r="JA162" s="9" t="s">
        <v>3183</v>
      </c>
      <c r="JC162" s="9" t="s">
        <v>3184</v>
      </c>
      <c r="JD162" s="9" t="s">
        <v>3185</v>
      </c>
      <c r="JE162" s="9" t="s">
        <v>3186</v>
      </c>
      <c r="JP162" s="9" t="s">
        <v>3187</v>
      </c>
      <c r="JU162" s="9" t="s">
        <v>3188</v>
      </c>
      <c r="JV162" s="9" t="s">
        <v>3189</v>
      </c>
      <c r="JX162" s="9" t="s">
        <v>3190</v>
      </c>
      <c r="KK162" s="9" t="s">
        <v>3191</v>
      </c>
      <c r="KP162" s="9" t="s">
        <v>3192</v>
      </c>
      <c r="KR162" s="9" t="s">
        <v>3193</v>
      </c>
      <c r="KS162" s="9" t="s">
        <v>3194</v>
      </c>
      <c r="KW162" s="9" t="s">
        <v>3195</v>
      </c>
      <c r="KX162" s="9" t="s">
        <v>3196</v>
      </c>
      <c r="KY162" s="9" t="s">
        <v>3197</v>
      </c>
      <c r="KZ162" s="9" t="s">
        <v>3198</v>
      </c>
      <c r="LB162" s="9" t="s">
        <v>3199</v>
      </c>
      <c r="LQ162" s="9" t="s">
        <v>3200</v>
      </c>
      <c r="MB162" s="9" t="s">
        <v>3201</v>
      </c>
      <c r="MC162" s="9" t="s">
        <v>3202</v>
      </c>
      <c r="MW162" s="9" t="s">
        <v>3203</v>
      </c>
    </row>
    <row r="163" spans="19:363" x14ac:dyDescent="0.2">
      <c r="S163" s="9" t="s">
        <v>3204</v>
      </c>
      <c r="AE163" s="9" t="s">
        <v>3205</v>
      </c>
      <c r="AF163" s="9" t="s">
        <v>3206</v>
      </c>
      <c r="AS163" s="9" t="s">
        <v>3207</v>
      </c>
      <c r="CU163" s="9" t="s">
        <v>3208</v>
      </c>
      <c r="DB163" s="9" t="s">
        <v>3209</v>
      </c>
      <c r="EV163" s="9" t="s">
        <v>85</v>
      </c>
      <c r="EW163" s="9" t="s">
        <v>3210</v>
      </c>
      <c r="EX163" s="9" t="s">
        <v>3211</v>
      </c>
      <c r="EY163" s="9" t="s">
        <v>3212</v>
      </c>
      <c r="EZ163" s="9" t="s">
        <v>3213</v>
      </c>
      <c r="FA163" s="9" t="s">
        <v>3214</v>
      </c>
      <c r="FB163" s="9" t="s">
        <v>3215</v>
      </c>
      <c r="FC163" s="9" t="s">
        <v>3216</v>
      </c>
      <c r="FD163" s="9" t="s">
        <v>3217</v>
      </c>
      <c r="FE163" s="9" t="s">
        <v>3218</v>
      </c>
      <c r="FF163" s="9" t="s">
        <v>3219</v>
      </c>
      <c r="FG163" s="9" t="s">
        <v>3220</v>
      </c>
      <c r="FH163" s="9" t="s">
        <v>3221</v>
      </c>
      <c r="FI163" s="9" t="s">
        <v>3222</v>
      </c>
      <c r="FK163" s="9" t="s">
        <v>3223</v>
      </c>
      <c r="FM163" s="9" t="s">
        <v>3224</v>
      </c>
      <c r="FN163" s="9" t="s">
        <v>3225</v>
      </c>
      <c r="FO163" s="9" t="s">
        <v>3226</v>
      </c>
      <c r="FR163" s="9" t="s">
        <v>3227</v>
      </c>
      <c r="FS163" s="9" t="s">
        <v>3228</v>
      </c>
      <c r="FV163" s="9" t="s">
        <v>3229</v>
      </c>
      <c r="FZ163" s="9" t="s">
        <v>3230</v>
      </c>
      <c r="GG163" s="9" t="s">
        <v>3231</v>
      </c>
      <c r="GL163" s="9" t="s">
        <v>3232</v>
      </c>
      <c r="GX163" s="9" t="s">
        <v>3233</v>
      </c>
      <c r="GZ163" s="9" t="s">
        <v>3234</v>
      </c>
      <c r="HC163" s="9" t="s">
        <v>3235</v>
      </c>
      <c r="HD163" s="9" t="s">
        <v>3236</v>
      </c>
      <c r="HF163" s="9" t="s">
        <v>3237</v>
      </c>
      <c r="HG163" s="9" t="s">
        <v>3238</v>
      </c>
      <c r="HH163" s="9" t="s">
        <v>3239</v>
      </c>
      <c r="HL163" s="9" t="s">
        <v>3240</v>
      </c>
      <c r="HQ163" s="9" t="s">
        <v>3241</v>
      </c>
      <c r="HZ163" s="9" t="s">
        <v>3242</v>
      </c>
      <c r="IB163" s="9" t="s">
        <v>3243</v>
      </c>
      <c r="IG163" s="9" t="s">
        <v>3244</v>
      </c>
      <c r="IS163" s="9" t="s">
        <v>3245</v>
      </c>
      <c r="IX163" s="9" t="s">
        <v>3246</v>
      </c>
      <c r="JA163" s="9" t="s">
        <v>3247</v>
      </c>
      <c r="JC163" s="9" t="s">
        <v>3248</v>
      </c>
      <c r="JD163" s="9" t="s">
        <v>3249</v>
      </c>
      <c r="JE163" s="9" t="s">
        <v>3250</v>
      </c>
      <c r="JP163" s="9" t="s">
        <v>3251</v>
      </c>
      <c r="JU163" s="9" t="s">
        <v>3252</v>
      </c>
      <c r="JV163" s="9" t="s">
        <v>3253</v>
      </c>
      <c r="JX163" s="9" t="s">
        <v>3254</v>
      </c>
      <c r="KK163" s="9" t="s">
        <v>3255</v>
      </c>
      <c r="KP163" s="9" t="s">
        <v>3256</v>
      </c>
      <c r="KS163" s="9" t="s">
        <v>3257</v>
      </c>
      <c r="KW163" s="9" t="s">
        <v>3258</v>
      </c>
      <c r="KY163" s="9" t="s">
        <v>3259</v>
      </c>
      <c r="LB163" s="9" t="s">
        <v>3260</v>
      </c>
      <c r="LQ163" s="9" t="s">
        <v>3261</v>
      </c>
      <c r="MB163" s="9" t="s">
        <v>3258</v>
      </c>
      <c r="MC163" s="9" t="s">
        <v>3262</v>
      </c>
      <c r="MW163" s="9" t="s">
        <v>3263</v>
      </c>
    </row>
    <row r="164" spans="19:363" x14ac:dyDescent="0.2">
      <c r="S164" s="9" t="s">
        <v>3264</v>
      </c>
      <c r="AE164" s="9" t="s">
        <v>3265</v>
      </c>
      <c r="AF164" s="9" t="s">
        <v>3266</v>
      </c>
      <c r="AS164" s="9" t="s">
        <v>3267</v>
      </c>
      <c r="CU164" s="9" t="s">
        <v>3268</v>
      </c>
      <c r="DB164" s="9" t="s">
        <v>3269</v>
      </c>
      <c r="EV164" s="9" t="s">
        <v>86</v>
      </c>
      <c r="EW164" s="9" t="s">
        <v>3270</v>
      </c>
      <c r="EX164" s="9" t="s">
        <v>3271</v>
      </c>
      <c r="EY164" s="9" t="s">
        <v>3272</v>
      </c>
      <c r="EZ164" s="9" t="s">
        <v>3273</v>
      </c>
      <c r="FA164" s="9" t="s">
        <v>3274</v>
      </c>
      <c r="FB164" s="9" t="s">
        <v>3275</v>
      </c>
      <c r="FC164" s="9" t="s">
        <v>3276</v>
      </c>
      <c r="FD164" s="9" t="s">
        <v>3277</v>
      </c>
      <c r="FE164" s="9" t="s">
        <v>3278</v>
      </c>
      <c r="FF164" s="9" t="s">
        <v>3279</v>
      </c>
      <c r="FG164" s="9" t="s">
        <v>3280</v>
      </c>
      <c r="FH164" s="9" t="s">
        <v>3281</v>
      </c>
      <c r="FI164" s="9" t="s">
        <v>3282</v>
      </c>
      <c r="FM164" s="9" t="s">
        <v>3283</v>
      </c>
      <c r="FN164" s="9" t="s">
        <v>3284</v>
      </c>
      <c r="FO164" s="9" t="s">
        <v>3285</v>
      </c>
      <c r="FR164" s="9" t="s">
        <v>3286</v>
      </c>
      <c r="FS164" s="9" t="s">
        <v>3287</v>
      </c>
      <c r="FV164" s="9" t="s">
        <v>3288</v>
      </c>
      <c r="FZ164" s="9" t="s">
        <v>3289</v>
      </c>
      <c r="GG164" s="9" t="s">
        <v>3290</v>
      </c>
      <c r="GL164" s="9" t="s">
        <v>3291</v>
      </c>
      <c r="GX164" s="9" t="s">
        <v>3292</v>
      </c>
      <c r="GZ164" s="9" t="s">
        <v>3293</v>
      </c>
      <c r="HC164" s="9" t="s">
        <v>3294</v>
      </c>
      <c r="HD164" s="9" t="s">
        <v>3295</v>
      </c>
      <c r="HG164" s="9" t="s">
        <v>3296</v>
      </c>
      <c r="HH164" s="9" t="s">
        <v>3297</v>
      </c>
      <c r="HL164" s="9" t="s">
        <v>67</v>
      </c>
      <c r="HQ164" s="9" t="s">
        <v>3298</v>
      </c>
      <c r="HZ164" s="9" t="s">
        <v>3299</v>
      </c>
      <c r="IB164" s="9" t="s">
        <v>3300</v>
      </c>
      <c r="IS164" s="9" t="s">
        <v>3301</v>
      </c>
      <c r="IX164" s="9" t="s">
        <v>3302</v>
      </c>
      <c r="JC164" s="9" t="s">
        <v>3303</v>
      </c>
      <c r="JD164" s="9" t="s">
        <v>3304</v>
      </c>
      <c r="JP164" s="9" t="s">
        <v>3305</v>
      </c>
      <c r="JU164" s="9" t="s">
        <v>3306</v>
      </c>
      <c r="JV164" s="9" t="s">
        <v>3307</v>
      </c>
      <c r="JX164" s="9" t="s">
        <v>3308</v>
      </c>
      <c r="KP164" s="9" t="s">
        <v>3309</v>
      </c>
      <c r="KS164" s="9" t="s">
        <v>3310</v>
      </c>
      <c r="KW164" s="9" t="s">
        <v>3311</v>
      </c>
      <c r="KY164" s="9" t="s">
        <v>3312</v>
      </c>
      <c r="LB164" s="9" t="s">
        <v>3313</v>
      </c>
      <c r="MB164" s="9" t="s">
        <v>3314</v>
      </c>
      <c r="MC164" s="9" t="s">
        <v>3315</v>
      </c>
      <c r="MW164" s="9" t="s">
        <v>3316</v>
      </c>
    </row>
    <row r="165" spans="19:363" x14ac:dyDescent="0.2">
      <c r="S165" s="9" t="s">
        <v>3317</v>
      </c>
      <c r="AE165" s="9" t="s">
        <v>3318</v>
      </c>
      <c r="AF165" s="9" t="s">
        <v>3319</v>
      </c>
      <c r="AS165" s="9" t="s">
        <v>3320</v>
      </c>
      <c r="CU165" s="9" t="s">
        <v>3321</v>
      </c>
      <c r="DB165" s="9" t="s">
        <v>3322</v>
      </c>
      <c r="EV165" s="9" t="s">
        <v>87</v>
      </c>
      <c r="EW165" s="9" t="s">
        <v>3323</v>
      </c>
      <c r="EX165" s="9" t="s">
        <v>3324</v>
      </c>
      <c r="EY165" s="9" t="s">
        <v>3325</v>
      </c>
      <c r="EZ165" s="9" t="s">
        <v>3326</v>
      </c>
      <c r="FA165" s="9" t="s">
        <v>3327</v>
      </c>
      <c r="FB165" s="9" t="s">
        <v>3328</v>
      </c>
      <c r="FC165" s="9" t="s">
        <v>3329</v>
      </c>
      <c r="FD165" s="9" t="s">
        <v>3330</v>
      </c>
      <c r="FE165" s="9" t="s">
        <v>3331</v>
      </c>
      <c r="FF165" s="9" t="s">
        <v>3332</v>
      </c>
      <c r="FG165" s="9" t="s">
        <v>3333</v>
      </c>
      <c r="FI165" s="9" t="s">
        <v>3334</v>
      </c>
      <c r="FM165" s="9" t="s">
        <v>3335</v>
      </c>
      <c r="FN165" s="9" t="s">
        <v>3336</v>
      </c>
      <c r="FO165" s="9" t="s">
        <v>3337</v>
      </c>
      <c r="FR165" s="9" t="s">
        <v>3338</v>
      </c>
      <c r="FS165" s="9" t="s">
        <v>3339</v>
      </c>
      <c r="FV165" s="9" t="s">
        <v>3340</v>
      </c>
      <c r="FZ165" s="9" t="s">
        <v>3341</v>
      </c>
      <c r="GG165" s="9" t="s">
        <v>3342</v>
      </c>
      <c r="GL165" s="9" t="s">
        <v>3343</v>
      </c>
      <c r="GX165" s="9" t="s">
        <v>3344</v>
      </c>
      <c r="GZ165" s="9" t="s">
        <v>3345</v>
      </c>
      <c r="HD165" s="9" t="s">
        <v>3346</v>
      </c>
      <c r="HH165" s="9" t="s">
        <v>3347</v>
      </c>
      <c r="HL165" s="9" t="s">
        <v>3348</v>
      </c>
      <c r="HQ165" s="9" t="s">
        <v>3349</v>
      </c>
      <c r="HZ165" s="9" t="s">
        <v>3350</v>
      </c>
      <c r="IB165" s="9" t="s">
        <v>3351</v>
      </c>
      <c r="IX165" s="9" t="s">
        <v>3352</v>
      </c>
      <c r="JC165" s="9" t="s">
        <v>3353</v>
      </c>
      <c r="JD165" s="9" t="s">
        <v>3354</v>
      </c>
      <c r="JU165" s="9" t="s">
        <v>3355</v>
      </c>
      <c r="JV165" s="9" t="s">
        <v>3356</v>
      </c>
      <c r="JX165" s="9" t="s">
        <v>3357</v>
      </c>
      <c r="KP165" s="9" t="s">
        <v>3358</v>
      </c>
      <c r="KS165" s="9" t="s">
        <v>3359</v>
      </c>
      <c r="KW165" s="9" t="s">
        <v>3360</v>
      </c>
      <c r="KY165" s="9" t="s">
        <v>3361</v>
      </c>
      <c r="LB165" s="9" t="s">
        <v>3362</v>
      </c>
      <c r="MB165" s="9" t="s">
        <v>3363</v>
      </c>
      <c r="MC165" s="9" t="s">
        <v>3364</v>
      </c>
    </row>
    <row r="166" spans="19:363" x14ac:dyDescent="0.2">
      <c r="S166" s="9" t="s">
        <v>3365</v>
      </c>
      <c r="AF166" s="9" t="s">
        <v>3366</v>
      </c>
      <c r="AS166" s="9" t="s">
        <v>3367</v>
      </c>
      <c r="CU166" s="9" t="s">
        <v>3368</v>
      </c>
      <c r="DB166" s="9" t="s">
        <v>3369</v>
      </c>
      <c r="EV166" s="9" t="s">
        <v>88</v>
      </c>
      <c r="EW166" s="9" t="s">
        <v>3370</v>
      </c>
      <c r="EX166" s="9" t="s">
        <v>3371</v>
      </c>
      <c r="EY166" s="9" t="s">
        <v>3372</v>
      </c>
      <c r="EZ166" s="9" t="s">
        <v>3373</v>
      </c>
      <c r="FA166" s="9" t="s">
        <v>3374</v>
      </c>
      <c r="FB166" s="9" t="s">
        <v>3375</v>
      </c>
      <c r="FC166" s="9" t="s">
        <v>3376</v>
      </c>
      <c r="FD166" s="9" t="s">
        <v>3377</v>
      </c>
      <c r="FE166" s="9" t="s">
        <v>3378</v>
      </c>
      <c r="FF166" s="9" t="s">
        <v>3379</v>
      </c>
      <c r="FG166" s="9" t="s">
        <v>3380</v>
      </c>
      <c r="FI166" s="9" t="s">
        <v>3381</v>
      </c>
      <c r="FM166" s="9" t="s">
        <v>3382</v>
      </c>
      <c r="FN166" s="9" t="s">
        <v>3383</v>
      </c>
      <c r="FO166" s="9" t="s">
        <v>3384</v>
      </c>
      <c r="FR166" s="9" t="s">
        <v>3385</v>
      </c>
      <c r="FS166" s="9" t="s">
        <v>3386</v>
      </c>
      <c r="FV166" s="9" t="s">
        <v>3387</v>
      </c>
      <c r="FZ166" s="9" t="s">
        <v>3388</v>
      </c>
      <c r="GL166" s="9" t="s">
        <v>3389</v>
      </c>
      <c r="GX166" s="9" t="s">
        <v>3390</v>
      </c>
      <c r="GZ166" s="9" t="s">
        <v>3391</v>
      </c>
      <c r="HD166" s="9" t="s">
        <v>3392</v>
      </c>
      <c r="HH166" s="9" t="s">
        <v>3393</v>
      </c>
      <c r="HL166" s="9" t="s">
        <v>3394</v>
      </c>
      <c r="HQ166" s="9" t="s">
        <v>3395</v>
      </c>
      <c r="HZ166" s="9" t="s">
        <v>3396</v>
      </c>
      <c r="IX166" s="9" t="s">
        <v>3397</v>
      </c>
      <c r="JC166" s="9" t="s">
        <v>3398</v>
      </c>
      <c r="JD166" s="9" t="s">
        <v>3399</v>
      </c>
      <c r="JU166" s="9" t="s">
        <v>3400</v>
      </c>
      <c r="JX166" s="9" t="s">
        <v>3401</v>
      </c>
      <c r="KP166" s="9" t="s">
        <v>3402</v>
      </c>
      <c r="KS166" s="9" t="s">
        <v>3403</v>
      </c>
      <c r="KW166" s="9" t="s">
        <v>3404</v>
      </c>
      <c r="KY166" s="9" t="s">
        <v>3405</v>
      </c>
      <c r="LB166" s="9" t="s">
        <v>3406</v>
      </c>
    </row>
    <row r="167" spans="19:363" x14ac:dyDescent="0.2">
      <c r="S167" s="9" t="s">
        <v>3407</v>
      </c>
      <c r="AF167" s="9" t="s">
        <v>3408</v>
      </c>
      <c r="AS167" s="9" t="s">
        <v>3409</v>
      </c>
      <c r="CU167" s="9" t="s">
        <v>3410</v>
      </c>
      <c r="EV167" s="9" t="s">
        <v>89</v>
      </c>
      <c r="EW167" s="9" t="s">
        <v>3411</v>
      </c>
      <c r="EX167" s="9" t="s">
        <v>3412</v>
      </c>
      <c r="EY167" s="9" t="s">
        <v>3413</v>
      </c>
      <c r="EZ167" s="9" t="s">
        <v>113</v>
      </c>
      <c r="FA167" s="9" t="s">
        <v>3414</v>
      </c>
      <c r="FB167" s="9" t="s">
        <v>3415</v>
      </c>
      <c r="FC167" s="9" t="s">
        <v>3416</v>
      </c>
      <c r="FD167" s="9" t="s">
        <v>143</v>
      </c>
      <c r="FE167" s="9" t="s">
        <v>3417</v>
      </c>
      <c r="FF167" s="9" t="s">
        <v>3418</v>
      </c>
      <c r="FG167" s="9" t="s">
        <v>3419</v>
      </c>
      <c r="FI167" s="9" t="s">
        <v>3420</v>
      </c>
      <c r="FM167" s="9" t="s">
        <v>3421</v>
      </c>
      <c r="FN167" s="9" t="s">
        <v>3422</v>
      </c>
      <c r="FO167" s="9" t="s">
        <v>3423</v>
      </c>
      <c r="FR167" s="9" t="s">
        <v>3424</v>
      </c>
      <c r="FS167" s="9" t="s">
        <v>3425</v>
      </c>
      <c r="FV167" s="9" t="s">
        <v>3426</v>
      </c>
      <c r="FZ167" s="9" t="s">
        <v>3427</v>
      </c>
      <c r="GX167" s="9" t="s">
        <v>3428</v>
      </c>
      <c r="GZ167" s="9" t="s">
        <v>3429</v>
      </c>
      <c r="HD167" s="9" t="s">
        <v>3430</v>
      </c>
      <c r="HH167" s="9" t="s">
        <v>3431</v>
      </c>
      <c r="HQ167" s="9" t="s">
        <v>3432</v>
      </c>
      <c r="HZ167" s="9" t="s">
        <v>3433</v>
      </c>
      <c r="IX167" s="9" t="s">
        <v>3434</v>
      </c>
      <c r="JD167" s="9" t="s">
        <v>3435</v>
      </c>
      <c r="JU167" s="9" t="s">
        <v>3436</v>
      </c>
      <c r="JX167" s="9" t="s">
        <v>3437</v>
      </c>
      <c r="KP167" s="9" t="s">
        <v>3438</v>
      </c>
      <c r="KS167" s="9" t="s">
        <v>3439</v>
      </c>
      <c r="KY167" s="9" t="s">
        <v>3440</v>
      </c>
      <c r="LB167" s="9" t="s">
        <v>3441</v>
      </c>
    </row>
    <row r="168" spans="19:363" x14ac:dyDescent="0.2">
      <c r="S168" s="9" t="s">
        <v>3442</v>
      </c>
      <c r="AF168" s="9" t="s">
        <v>3443</v>
      </c>
      <c r="AS168" s="9" t="s">
        <v>3444</v>
      </c>
      <c r="CU168" s="9" t="s">
        <v>3445</v>
      </c>
      <c r="EW168" s="9" t="s">
        <v>3446</v>
      </c>
      <c r="EX168" s="9" t="s">
        <v>3447</v>
      </c>
      <c r="EY168" s="9" t="s">
        <v>3448</v>
      </c>
      <c r="EZ168" s="9" t="s">
        <v>114</v>
      </c>
      <c r="FA168" s="9" t="s">
        <v>3449</v>
      </c>
      <c r="FB168" s="9" t="s">
        <v>3450</v>
      </c>
      <c r="FC168" s="9" t="s">
        <v>3451</v>
      </c>
      <c r="FD168" s="9" t="s">
        <v>144</v>
      </c>
      <c r="FF168" s="9" t="s">
        <v>3452</v>
      </c>
      <c r="FG168" s="9" t="s">
        <v>3453</v>
      </c>
      <c r="FI168" s="9" t="s">
        <v>3454</v>
      </c>
      <c r="FM168" s="9" t="s">
        <v>3455</v>
      </c>
      <c r="FN168" s="9" t="s">
        <v>3456</v>
      </c>
      <c r="FO168" s="9" t="s">
        <v>3457</v>
      </c>
      <c r="FR168" s="9" t="s">
        <v>3458</v>
      </c>
      <c r="FS168" s="9" t="s">
        <v>3459</v>
      </c>
      <c r="FV168" s="9" t="s">
        <v>3460</v>
      </c>
      <c r="FZ168" s="9" t="s">
        <v>3461</v>
      </c>
      <c r="GX168" s="9" t="s">
        <v>3462</v>
      </c>
      <c r="HD168" s="9" t="s">
        <v>3463</v>
      </c>
      <c r="HH168" s="9" t="s">
        <v>3464</v>
      </c>
      <c r="HQ168" s="9" t="s">
        <v>3465</v>
      </c>
      <c r="HZ168" s="9" t="s">
        <v>3466</v>
      </c>
      <c r="IX168" s="9" t="s">
        <v>3467</v>
      </c>
      <c r="JD168" s="9" t="s">
        <v>3468</v>
      </c>
      <c r="JU168" s="9" t="s">
        <v>3469</v>
      </c>
      <c r="JX168" s="9" t="s">
        <v>3470</v>
      </c>
      <c r="KP168" s="9" t="s">
        <v>3471</v>
      </c>
      <c r="KS168" s="9" t="s">
        <v>3472</v>
      </c>
      <c r="KY168" s="9" t="s">
        <v>3473</v>
      </c>
      <c r="LB168" s="9" t="s">
        <v>3474</v>
      </c>
    </row>
    <row r="169" spans="19:363" x14ac:dyDescent="0.2">
      <c r="S169" s="9" t="s">
        <v>3475</v>
      </c>
      <c r="AF169" s="9" t="s">
        <v>3476</v>
      </c>
      <c r="AS169" s="9" t="s">
        <v>3477</v>
      </c>
      <c r="CU169" s="9" t="s">
        <v>3478</v>
      </c>
      <c r="EW169" s="9" t="s">
        <v>3479</v>
      </c>
      <c r="EX169" s="9" t="s">
        <v>100</v>
      </c>
      <c r="EY169" s="9" t="s">
        <v>108</v>
      </c>
      <c r="EZ169" s="9" t="s">
        <v>115</v>
      </c>
      <c r="FA169" s="9" t="s">
        <v>3480</v>
      </c>
      <c r="FB169" s="9" t="s">
        <v>3481</v>
      </c>
      <c r="FC169" s="9" t="s">
        <v>3482</v>
      </c>
      <c r="FD169" s="9" t="s">
        <v>145</v>
      </c>
      <c r="FF169" s="9" t="s">
        <v>3483</v>
      </c>
      <c r="FG169" s="9" t="s">
        <v>3484</v>
      </c>
      <c r="FI169" s="9" t="s">
        <v>3485</v>
      </c>
      <c r="FM169" s="9" t="s">
        <v>3486</v>
      </c>
      <c r="FN169" s="9" t="s">
        <v>3487</v>
      </c>
      <c r="FO169" s="9" t="s">
        <v>3488</v>
      </c>
      <c r="FR169" s="9" t="s">
        <v>3489</v>
      </c>
      <c r="FS169" s="9" t="s">
        <v>3490</v>
      </c>
      <c r="FV169" s="9" t="s">
        <v>3491</v>
      </c>
      <c r="FZ169" s="9" t="s">
        <v>3492</v>
      </c>
      <c r="GX169" s="9" t="s">
        <v>3493</v>
      </c>
      <c r="HD169" s="9" t="s">
        <v>3494</v>
      </c>
      <c r="HH169" s="9" t="s">
        <v>3495</v>
      </c>
      <c r="HQ169" s="9" t="s">
        <v>3496</v>
      </c>
      <c r="HZ169" s="9" t="s">
        <v>3497</v>
      </c>
      <c r="IX169" s="9" t="s">
        <v>3498</v>
      </c>
      <c r="JD169" s="9" t="s">
        <v>3499</v>
      </c>
      <c r="JU169" s="9" t="s">
        <v>3500</v>
      </c>
      <c r="JX169" s="9" t="s">
        <v>3501</v>
      </c>
      <c r="KP169" s="9" t="s">
        <v>3502</v>
      </c>
      <c r="KS169" s="9" t="s">
        <v>3503</v>
      </c>
      <c r="KY169" s="9" t="s">
        <v>3504</v>
      </c>
      <c r="LB169" s="9" t="s">
        <v>3505</v>
      </c>
    </row>
    <row r="170" spans="19:363" x14ac:dyDescent="0.2">
      <c r="S170" s="9" t="s">
        <v>3506</v>
      </c>
      <c r="AS170" s="9" t="s">
        <v>3507</v>
      </c>
      <c r="CU170" s="9" t="s">
        <v>3508</v>
      </c>
      <c r="EW170" s="9" t="s">
        <v>3509</v>
      </c>
      <c r="EX170" s="9" t="s">
        <v>101</v>
      </c>
      <c r="EY170" s="9" t="s">
        <v>109</v>
      </c>
      <c r="EZ170" s="9" t="s">
        <v>116</v>
      </c>
      <c r="FA170" s="9" t="s">
        <v>3510</v>
      </c>
      <c r="FB170" s="9" t="s">
        <v>3511</v>
      </c>
      <c r="FC170" s="9" t="s">
        <v>137</v>
      </c>
      <c r="FD170" s="9" t="s">
        <v>146</v>
      </c>
      <c r="FF170" s="9" t="s">
        <v>3512</v>
      </c>
      <c r="FG170" s="9" t="s">
        <v>3513</v>
      </c>
      <c r="FI170" s="9" t="s">
        <v>3514</v>
      </c>
      <c r="FM170" s="9" t="s">
        <v>3515</v>
      </c>
      <c r="FN170" s="9" t="s">
        <v>3516</v>
      </c>
      <c r="FO170" s="9" t="s">
        <v>3517</v>
      </c>
      <c r="FR170" s="9" t="s">
        <v>3518</v>
      </c>
      <c r="FS170" s="9" t="s">
        <v>3519</v>
      </c>
      <c r="FV170" s="9" t="s">
        <v>3520</v>
      </c>
      <c r="FZ170" s="9" t="s">
        <v>3521</v>
      </c>
      <c r="GX170" s="9" t="s">
        <v>3522</v>
      </c>
      <c r="HD170" s="9" t="s">
        <v>3523</v>
      </c>
      <c r="HH170" s="9" t="s">
        <v>3524</v>
      </c>
      <c r="HQ170" s="9" t="s">
        <v>3525</v>
      </c>
      <c r="JD170" s="9" t="s">
        <v>3526</v>
      </c>
      <c r="JU170" s="9" t="s">
        <v>3527</v>
      </c>
      <c r="JX170" s="9" t="s">
        <v>3528</v>
      </c>
      <c r="KP170" s="9" t="s">
        <v>3529</v>
      </c>
      <c r="KS170" s="9" t="s">
        <v>3530</v>
      </c>
      <c r="KY170" s="9" t="s">
        <v>3531</v>
      </c>
      <c r="LB170" s="9" t="s">
        <v>3532</v>
      </c>
    </row>
    <row r="171" spans="19:363" x14ac:dyDescent="0.2">
      <c r="S171" s="9" t="s">
        <v>3533</v>
      </c>
      <c r="AS171" s="9" t="s">
        <v>3534</v>
      </c>
      <c r="CU171" s="9" t="s">
        <v>3535</v>
      </c>
      <c r="EW171" s="9" t="s">
        <v>3536</v>
      </c>
      <c r="EX171" s="9" t="s">
        <v>3537</v>
      </c>
      <c r="EY171" s="9" t="s">
        <v>110</v>
      </c>
      <c r="EZ171" s="9" t="s">
        <v>117</v>
      </c>
      <c r="FA171" s="9" t="s">
        <v>3538</v>
      </c>
      <c r="FB171" s="9" t="s">
        <v>3539</v>
      </c>
      <c r="FC171" s="9" t="s">
        <v>138</v>
      </c>
      <c r="FD171" s="9" t="s">
        <v>3540</v>
      </c>
      <c r="FF171" s="9" t="s">
        <v>3541</v>
      </c>
      <c r="FG171" s="9" t="s">
        <v>3542</v>
      </c>
      <c r="FI171" s="9" t="s">
        <v>3543</v>
      </c>
      <c r="FM171" s="9" t="s">
        <v>3544</v>
      </c>
      <c r="FN171" s="9" t="s">
        <v>3545</v>
      </c>
      <c r="FO171" s="9" t="s">
        <v>3546</v>
      </c>
      <c r="FS171" s="9" t="s">
        <v>3547</v>
      </c>
      <c r="FV171" s="9" t="s">
        <v>3548</v>
      </c>
      <c r="FZ171" s="9" t="s">
        <v>3549</v>
      </c>
      <c r="HD171" s="9" t="s">
        <v>3550</v>
      </c>
      <c r="HQ171" s="9" t="s">
        <v>3551</v>
      </c>
      <c r="JD171" s="9" t="s">
        <v>3552</v>
      </c>
      <c r="JU171" s="9" t="s">
        <v>3553</v>
      </c>
      <c r="JX171" s="9" t="s">
        <v>3554</v>
      </c>
      <c r="KS171" s="9" t="s">
        <v>3555</v>
      </c>
      <c r="KY171" s="9" t="s">
        <v>3556</v>
      </c>
      <c r="LB171" s="9" t="s">
        <v>3557</v>
      </c>
    </row>
    <row r="172" spans="19:363" x14ac:dyDescent="0.2">
      <c r="S172" s="9" t="s">
        <v>3558</v>
      </c>
      <c r="AS172" s="9" t="s">
        <v>3559</v>
      </c>
      <c r="CU172" s="9" t="s">
        <v>3560</v>
      </c>
      <c r="EW172" s="9" t="s">
        <v>3561</v>
      </c>
      <c r="EX172" s="9" t="s">
        <v>102</v>
      </c>
      <c r="EY172" s="9" t="s">
        <v>111</v>
      </c>
      <c r="EZ172" s="9" t="s">
        <v>118</v>
      </c>
      <c r="FA172" s="9" t="s">
        <v>122</v>
      </c>
      <c r="FB172" s="9" t="s">
        <v>3562</v>
      </c>
      <c r="FC172" s="9" t="s">
        <v>139</v>
      </c>
      <c r="FD172" s="9" t="s">
        <v>3563</v>
      </c>
      <c r="FF172" s="9" t="s">
        <v>3564</v>
      </c>
      <c r="FG172" s="9" t="s">
        <v>3565</v>
      </c>
      <c r="FM172" s="9" t="s">
        <v>3566</v>
      </c>
      <c r="FN172" s="9" t="s">
        <v>3567</v>
      </c>
      <c r="FO172" s="9" t="s">
        <v>3568</v>
      </c>
      <c r="FS172" s="9" t="s">
        <v>3569</v>
      </c>
      <c r="FZ172" s="9" t="s">
        <v>3570</v>
      </c>
      <c r="HD172" s="9" t="s">
        <v>3571</v>
      </c>
      <c r="JU172" s="9" t="s">
        <v>3572</v>
      </c>
      <c r="JX172" s="9" t="s">
        <v>3573</v>
      </c>
      <c r="KS172" s="9" t="s">
        <v>3574</v>
      </c>
      <c r="KY172" s="9" t="s">
        <v>3575</v>
      </c>
      <c r="LB172" s="9" t="s">
        <v>3576</v>
      </c>
    </row>
    <row r="173" spans="19:363" x14ac:dyDescent="0.2">
      <c r="S173" s="9" t="s">
        <v>3577</v>
      </c>
      <c r="CU173" s="9" t="s">
        <v>3578</v>
      </c>
      <c r="EW173" s="9" t="s">
        <v>3579</v>
      </c>
      <c r="EX173" s="9" t="s">
        <v>103</v>
      </c>
      <c r="EY173" s="9" t="s">
        <v>112</v>
      </c>
      <c r="EZ173" s="9" t="s">
        <v>119</v>
      </c>
      <c r="FA173" s="9" t="s">
        <v>123</v>
      </c>
      <c r="FB173" s="9" t="s">
        <v>129</v>
      </c>
      <c r="FC173" s="9" t="s">
        <v>140</v>
      </c>
      <c r="FD173" s="9" t="s">
        <v>3580</v>
      </c>
      <c r="FF173" s="9" t="s">
        <v>3581</v>
      </c>
      <c r="FG173" s="9" t="s">
        <v>3582</v>
      </c>
      <c r="FM173" s="9" t="s">
        <v>3583</v>
      </c>
      <c r="FN173" s="9" t="s">
        <v>3584</v>
      </c>
      <c r="FZ173" s="9" t="s">
        <v>3585</v>
      </c>
      <c r="HD173" s="9" t="s">
        <v>3586</v>
      </c>
      <c r="JU173" s="9" t="s">
        <v>3587</v>
      </c>
      <c r="JX173" s="9" t="s">
        <v>3588</v>
      </c>
      <c r="KS173" s="9" t="s">
        <v>3589</v>
      </c>
      <c r="KY173" s="9" t="s">
        <v>3590</v>
      </c>
      <c r="LB173" s="9" t="s">
        <v>3591</v>
      </c>
    </row>
    <row r="174" spans="19:363" x14ac:dyDescent="0.2">
      <c r="S174" s="9" t="s">
        <v>3592</v>
      </c>
      <c r="CU174" s="9" t="s">
        <v>3593</v>
      </c>
      <c r="EW174" s="9" t="s">
        <v>3594</v>
      </c>
      <c r="EX174" s="9" t="s">
        <v>3595</v>
      </c>
      <c r="EY174" s="9" t="s">
        <v>3596</v>
      </c>
      <c r="EZ174" s="9" t="s">
        <v>120</v>
      </c>
      <c r="FA174" s="9" t="s">
        <v>124</v>
      </c>
      <c r="FB174" s="9" t="s">
        <v>3597</v>
      </c>
      <c r="FC174" s="9" t="s">
        <v>141</v>
      </c>
      <c r="FD174" s="9" t="s">
        <v>3598</v>
      </c>
      <c r="FF174" s="9" t="s">
        <v>3599</v>
      </c>
      <c r="FG174" s="9" t="s">
        <v>3600</v>
      </c>
      <c r="FM174" s="9" t="s">
        <v>3601</v>
      </c>
      <c r="FN174" s="9" t="s">
        <v>3602</v>
      </c>
      <c r="HD174" s="9" t="s">
        <v>3603</v>
      </c>
      <c r="JU174" s="9" t="s">
        <v>3604</v>
      </c>
      <c r="JX174" s="9" t="s">
        <v>3605</v>
      </c>
      <c r="KS174" s="9" t="s">
        <v>3606</v>
      </c>
      <c r="KY174" s="9" t="s">
        <v>3607</v>
      </c>
      <c r="LB174" s="9" t="s">
        <v>3608</v>
      </c>
    </row>
    <row r="175" spans="19:363" x14ac:dyDescent="0.2">
      <c r="CU175" s="9" t="s">
        <v>3609</v>
      </c>
      <c r="EW175" s="9" t="s">
        <v>3610</v>
      </c>
      <c r="EX175" s="9" t="s">
        <v>104</v>
      </c>
      <c r="EY175" s="9" t="s">
        <v>3611</v>
      </c>
      <c r="EZ175" s="9" t="s">
        <v>121</v>
      </c>
      <c r="FA175" s="9" t="s">
        <v>125</v>
      </c>
      <c r="FB175" s="9" t="s">
        <v>130</v>
      </c>
      <c r="FC175" s="9" t="s">
        <v>142</v>
      </c>
      <c r="FD175" s="9" t="s">
        <v>3612</v>
      </c>
      <c r="FF175" s="9" t="s">
        <v>3613</v>
      </c>
      <c r="FG175" s="9" t="s">
        <v>3614</v>
      </c>
      <c r="FM175" s="9" t="s">
        <v>3615</v>
      </c>
      <c r="FN175" s="9" t="s">
        <v>3616</v>
      </c>
      <c r="HD175" s="9" t="s">
        <v>3617</v>
      </c>
      <c r="JU175" s="9" t="s">
        <v>3618</v>
      </c>
      <c r="JX175" s="9" t="s">
        <v>3619</v>
      </c>
      <c r="KS175" s="9" t="s">
        <v>3620</v>
      </c>
      <c r="KY175" s="9" t="s">
        <v>3621</v>
      </c>
      <c r="LB175" s="9" t="s">
        <v>3622</v>
      </c>
    </row>
    <row r="176" spans="19:363" x14ac:dyDescent="0.2">
      <c r="CU176" s="9" t="s">
        <v>3623</v>
      </c>
      <c r="EW176" s="9" t="s">
        <v>3624</v>
      </c>
      <c r="EX176" s="9" t="s">
        <v>105</v>
      </c>
      <c r="EY176" s="9" t="s">
        <v>3625</v>
      </c>
      <c r="FA176" s="9" t="s">
        <v>3626</v>
      </c>
      <c r="FB176" s="9" t="s">
        <v>131</v>
      </c>
      <c r="FC176" s="9" t="s">
        <v>3627</v>
      </c>
      <c r="FD176" s="9" t="s">
        <v>3628</v>
      </c>
      <c r="FF176" s="9" t="s">
        <v>3629</v>
      </c>
      <c r="FG176" s="9" t="s">
        <v>3630</v>
      </c>
      <c r="FN176" s="9" t="s">
        <v>3631</v>
      </c>
      <c r="HD176" s="9" t="s">
        <v>3632</v>
      </c>
      <c r="JU176" s="9" t="s">
        <v>3633</v>
      </c>
      <c r="JX176" s="9" t="s">
        <v>3634</v>
      </c>
      <c r="KS176" s="9" t="s">
        <v>3635</v>
      </c>
      <c r="KY176" s="9" t="s">
        <v>3636</v>
      </c>
      <c r="LB176" s="9" t="s">
        <v>3637</v>
      </c>
    </row>
    <row r="177" spans="99:314" x14ac:dyDescent="0.2">
      <c r="CU177" s="9" t="s">
        <v>3638</v>
      </c>
      <c r="EW177" s="9" t="s">
        <v>3639</v>
      </c>
      <c r="EX177" s="9" t="s">
        <v>106</v>
      </c>
      <c r="FA177" s="9" t="s">
        <v>126</v>
      </c>
      <c r="FB177" s="9" t="s">
        <v>132</v>
      </c>
      <c r="FF177" s="9" t="s">
        <v>3640</v>
      </c>
      <c r="FG177" s="9" t="s">
        <v>3641</v>
      </c>
      <c r="FN177" s="9" t="s">
        <v>3642</v>
      </c>
      <c r="HD177" s="9" t="s">
        <v>3643</v>
      </c>
      <c r="JU177" s="9" t="s">
        <v>3644</v>
      </c>
      <c r="JX177" s="9" t="s">
        <v>3645</v>
      </c>
      <c r="KS177" s="9" t="s">
        <v>3646</v>
      </c>
      <c r="KY177" s="9" t="s">
        <v>3647</v>
      </c>
      <c r="LB177" s="9" t="s">
        <v>3648</v>
      </c>
    </row>
    <row r="178" spans="99:314" x14ac:dyDescent="0.2">
      <c r="CU178" s="9" t="s">
        <v>3649</v>
      </c>
      <c r="EW178" s="9" t="s">
        <v>91</v>
      </c>
      <c r="EX178" s="9" t="s">
        <v>107</v>
      </c>
      <c r="FA178" s="9" t="s">
        <v>3650</v>
      </c>
      <c r="FB178" s="9" t="s">
        <v>133</v>
      </c>
      <c r="FF178" s="9" t="s">
        <v>3651</v>
      </c>
      <c r="FG178" s="9" t="s">
        <v>3652</v>
      </c>
      <c r="FN178" s="9" t="s">
        <v>3653</v>
      </c>
      <c r="HD178" s="9" t="s">
        <v>3654</v>
      </c>
      <c r="JU178" s="9" t="s">
        <v>3655</v>
      </c>
      <c r="JX178" s="9" t="s">
        <v>3656</v>
      </c>
      <c r="KS178" s="9" t="s">
        <v>3657</v>
      </c>
      <c r="KY178" s="9" t="s">
        <v>3658</v>
      </c>
      <c r="LB178" s="9" t="s">
        <v>3659</v>
      </c>
    </row>
    <row r="179" spans="99:314" x14ac:dyDescent="0.2">
      <c r="CU179" s="9" t="s">
        <v>3660</v>
      </c>
      <c r="EW179" s="9" t="s">
        <v>92</v>
      </c>
      <c r="FA179" s="9" t="s">
        <v>127</v>
      </c>
      <c r="FB179" s="9" t="s">
        <v>134</v>
      </c>
      <c r="FF179" s="9" t="s">
        <v>3661</v>
      </c>
      <c r="FG179" s="9" t="s">
        <v>3662</v>
      </c>
      <c r="FN179" s="9" t="s">
        <v>3663</v>
      </c>
      <c r="HD179" s="9" t="s">
        <v>3664</v>
      </c>
      <c r="JX179" s="9" t="s">
        <v>3665</v>
      </c>
      <c r="KS179" s="9" t="s">
        <v>3666</v>
      </c>
      <c r="KY179" s="9" t="s">
        <v>3667</v>
      </c>
      <c r="LB179" s="9" t="s">
        <v>3668</v>
      </c>
    </row>
    <row r="180" spans="99:314" x14ac:dyDescent="0.2">
      <c r="CU180" s="9" t="s">
        <v>3669</v>
      </c>
      <c r="EW180" s="9" t="s">
        <v>93</v>
      </c>
      <c r="FA180" s="9" t="s">
        <v>3670</v>
      </c>
      <c r="FB180" s="9" t="s">
        <v>3671</v>
      </c>
      <c r="FG180" s="9" t="s">
        <v>3672</v>
      </c>
      <c r="FN180" s="9" t="s">
        <v>3673</v>
      </c>
      <c r="JX180" s="9" t="s">
        <v>3674</v>
      </c>
      <c r="KS180" s="9" t="s">
        <v>3675</v>
      </c>
      <c r="KY180" s="9" t="s">
        <v>3676</v>
      </c>
      <c r="LB180" s="9" t="s">
        <v>3677</v>
      </c>
    </row>
    <row r="181" spans="99:314" x14ac:dyDescent="0.2">
      <c r="CU181" s="9" t="s">
        <v>3678</v>
      </c>
      <c r="EW181" s="9" t="s">
        <v>94</v>
      </c>
      <c r="FA181" s="9" t="s">
        <v>128</v>
      </c>
      <c r="FB181" s="9" t="s">
        <v>3679</v>
      </c>
      <c r="FG181" s="9" t="s">
        <v>3680</v>
      </c>
      <c r="FN181" s="9" t="s">
        <v>3681</v>
      </c>
      <c r="JX181" s="9" t="s">
        <v>3682</v>
      </c>
      <c r="KS181" s="9" t="s">
        <v>3683</v>
      </c>
      <c r="KY181" s="9" t="s">
        <v>3684</v>
      </c>
      <c r="LB181" s="9" t="s">
        <v>3685</v>
      </c>
    </row>
    <row r="182" spans="99:314" x14ac:dyDescent="0.2">
      <c r="CU182" s="9" t="s">
        <v>3686</v>
      </c>
      <c r="EW182" s="9" t="s">
        <v>95</v>
      </c>
      <c r="FB182" s="9" t="s">
        <v>3687</v>
      </c>
      <c r="FG182" s="9" t="s">
        <v>3688</v>
      </c>
      <c r="FN182" s="9" t="s">
        <v>3689</v>
      </c>
      <c r="JX182" s="9" t="s">
        <v>3690</v>
      </c>
      <c r="KS182" s="9" t="s">
        <v>3691</v>
      </c>
      <c r="KY182" s="9" t="s">
        <v>3692</v>
      </c>
      <c r="LB182" s="9" t="s">
        <v>3693</v>
      </c>
    </row>
    <row r="183" spans="99:314" x14ac:dyDescent="0.2">
      <c r="EW183" s="9" t="s">
        <v>96</v>
      </c>
      <c r="FB183" s="9" t="s">
        <v>135</v>
      </c>
      <c r="FG183" s="9" t="s">
        <v>3694</v>
      </c>
      <c r="FN183" s="9" t="s">
        <v>3695</v>
      </c>
      <c r="JX183" s="9" t="s">
        <v>3696</v>
      </c>
      <c r="KS183" s="9" t="s">
        <v>3697</v>
      </c>
      <c r="LB183" s="9" t="s">
        <v>3698</v>
      </c>
    </row>
    <row r="184" spans="99:314" x14ac:dyDescent="0.2">
      <c r="EW184" s="9" t="s">
        <v>97</v>
      </c>
      <c r="FB184" s="9" t="s">
        <v>3699</v>
      </c>
      <c r="FG184" s="9" t="s">
        <v>3700</v>
      </c>
      <c r="FN184" s="9" t="s">
        <v>3701</v>
      </c>
      <c r="JX184" s="9" t="s">
        <v>3702</v>
      </c>
      <c r="KS184" s="9" t="s">
        <v>3703</v>
      </c>
    </row>
    <row r="185" spans="99:314" x14ac:dyDescent="0.2">
      <c r="EW185" s="9" t="s">
        <v>98</v>
      </c>
      <c r="FG185" s="9" t="s">
        <v>3704</v>
      </c>
      <c r="KS185" s="9" t="s">
        <v>3705</v>
      </c>
    </row>
    <row r="186" spans="99:314" x14ac:dyDescent="0.2">
      <c r="EW186" s="9" t="s">
        <v>99</v>
      </c>
      <c r="FG186" s="9" t="s">
        <v>3706</v>
      </c>
      <c r="KS186" s="9" t="s">
        <v>3707</v>
      </c>
    </row>
    <row r="187" spans="99:314" x14ac:dyDescent="0.2">
      <c r="EW187" s="9" t="s">
        <v>3708</v>
      </c>
      <c r="KS187" s="9" t="s">
        <v>3709</v>
      </c>
    </row>
    <row r="188" spans="99:314" x14ac:dyDescent="0.2">
      <c r="KS188" s="9" t="s">
        <v>3710</v>
      </c>
    </row>
    <row r="189" spans="99:314" x14ac:dyDescent="0.2">
      <c r="KS189" s="9" t="s">
        <v>3711</v>
      </c>
    </row>
    <row r="190" spans="99:314" x14ac:dyDescent="0.2">
      <c r="KS190" s="9" t="s">
        <v>3712</v>
      </c>
    </row>
    <row r="191" spans="99:314" x14ac:dyDescent="0.2">
      <c r="KS191" s="9" t="s">
        <v>3713</v>
      </c>
    </row>
    <row r="192" spans="99:314" x14ac:dyDescent="0.2">
      <c r="KS192" s="9" t="s">
        <v>3714</v>
      </c>
    </row>
    <row r="193" spans="305:305" x14ac:dyDescent="0.2">
      <c r="KS193" s="9" t="s">
        <v>3715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1"/>
  <sheetViews>
    <sheetView topLeftCell="A536" zoomScale="70" zoomScaleNormal="70" workbookViewId="0">
      <selection activeCell="E2" sqref="E2:E571"/>
    </sheetView>
  </sheetViews>
  <sheetFormatPr baseColWidth="10" defaultColWidth="11.42578125" defaultRowHeight="15.75" x14ac:dyDescent="0.25"/>
  <cols>
    <col min="1" max="1" width="14.28515625" style="68" bestFit="1" customWidth="1"/>
    <col min="2" max="2" width="44" style="68" customWidth="1"/>
    <col min="3" max="3" width="7.140625" style="68" customWidth="1"/>
    <col min="4" max="4" width="26.7109375" style="68" customWidth="1"/>
    <col min="5" max="5" width="26.85546875" style="68" customWidth="1"/>
    <col min="6" max="6" width="8" style="68" customWidth="1"/>
    <col min="7" max="7" width="10" style="68" bestFit="1" customWidth="1"/>
    <col min="8" max="8" width="17.140625" style="68" customWidth="1"/>
    <col min="9" max="9" width="2.42578125" style="68" bestFit="1" customWidth="1"/>
    <col min="10" max="10" width="8" style="68" customWidth="1"/>
    <col min="11" max="11" width="10" style="73" bestFit="1" customWidth="1"/>
    <col min="12" max="12" width="28.42578125" style="68" customWidth="1"/>
    <col min="13" max="13" width="2.42578125" style="68" bestFit="1" customWidth="1"/>
    <col min="14" max="14" width="8" style="68" customWidth="1"/>
    <col min="15" max="22" width="11.42578125" style="68"/>
    <col min="23" max="23" width="100.140625" style="68" bestFit="1" customWidth="1"/>
    <col min="24" max="24" width="11.42578125" style="68"/>
    <col min="25" max="25" width="94.42578125" style="68" bestFit="1" customWidth="1"/>
    <col min="26" max="16384" width="11.42578125" style="68"/>
  </cols>
  <sheetData>
    <row r="1" spans="1:25" x14ac:dyDescent="0.25">
      <c r="A1" s="70" t="s">
        <v>5057</v>
      </c>
      <c r="B1" s="70" t="s">
        <v>5056</v>
      </c>
      <c r="C1" s="70" t="s">
        <v>5055</v>
      </c>
      <c r="D1" s="70" t="s">
        <v>5054</v>
      </c>
      <c r="E1" s="70" t="s">
        <v>5053</v>
      </c>
      <c r="O1" s="70" t="s">
        <v>5052</v>
      </c>
      <c r="P1" s="70" t="s">
        <v>5051</v>
      </c>
      <c r="Q1" s="70" t="s">
        <v>5050</v>
      </c>
      <c r="R1" s="70" t="s">
        <v>5049</v>
      </c>
      <c r="S1" s="70" t="s">
        <v>3940</v>
      </c>
      <c r="T1" s="70" t="s">
        <v>5048</v>
      </c>
      <c r="U1" s="67"/>
      <c r="W1" s="67" t="s">
        <v>5047</v>
      </c>
      <c r="X1" s="69" t="s">
        <v>5046</v>
      </c>
      <c r="Y1" s="69" t="s">
        <v>5045</v>
      </c>
    </row>
    <row r="2" spans="1:25" x14ac:dyDescent="0.25">
      <c r="A2" s="74" t="s">
        <v>5044</v>
      </c>
      <c r="B2" s="74" t="s">
        <v>5043</v>
      </c>
      <c r="C2" s="66" t="s">
        <v>3982</v>
      </c>
      <c r="D2" s="68" t="str">
        <f t="shared" ref="D2:D65" si="0">IF(MID(A2,3,2)="0.","0. RESERVA DE CONTINGENCIA",IF(MID(A2,3,2)="1.","1. PERSONAL Y OBLIGACIONES SOCIALES",IF(MID(A2,3,2)="2.","2. PENSIONES Y OTRAS PRESTACIONES SOCIALES",IF(MID(A2,3,2)="3.","3. BIENES Y SERVICIOS",IF(MID(A2,3,2)="4.","4. DONACIONES Y TRANSFERENCIAS",IF(MID(A2,3,2)="5.","5. OTROS GASTOS",IF(MID(A2,3,2)="6.","6. ADQUISICION DE ACTIVOS NO FINANCIEROS",IF(MID(A2,3,2)="7.","7. ADQUISICION DE ACTIVOS FINANCIEROS",IF(MID(A2,3,2)="8.","8. SERVICIO DE LA DEUDA PUBLICA")))))))))</f>
        <v>3. BIENES Y SERVICIOS</v>
      </c>
      <c r="E2" s="68" t="str">
        <f>IF(MID(A2,1,3)="2.6","6. GASTOS DE CAPITAL",IF(MID(A2,1,3)="2.7","6. GASTOS DE CAPITAL",IF(A2="2.5.2.2.1.99","6. GASTOS DE CAPITAL",IF(MID(A2,1,3)="2.8","7. SERVICIO DE LA DEUDA","5. GASTOS CORRIENTES"))))</f>
        <v>5. GASTOS CORRIENTES</v>
      </c>
      <c r="G2" s="68">
        <v>2001621</v>
      </c>
      <c r="H2" s="68" t="s">
        <v>4892</v>
      </c>
      <c r="I2" s="72" t="s">
        <v>5058</v>
      </c>
      <c r="K2" s="73">
        <v>4000021</v>
      </c>
      <c r="L2" s="68" t="s">
        <v>5059</v>
      </c>
      <c r="M2" s="72" t="s">
        <v>5058</v>
      </c>
      <c r="O2" s="67" t="s">
        <v>5042</v>
      </c>
      <c r="P2" s="68" t="s">
        <v>1164</v>
      </c>
      <c r="Q2" s="67" t="s">
        <v>5041</v>
      </c>
      <c r="R2" s="68" t="s">
        <v>312</v>
      </c>
      <c r="S2" s="68" t="s">
        <v>27</v>
      </c>
      <c r="T2" s="68" t="s">
        <v>3</v>
      </c>
      <c r="W2" s="67" t="s">
        <v>5040</v>
      </c>
      <c r="X2" s="67" t="str">
        <f t="shared" ref="X2:X10" si="1">MID(W2,1,4)</f>
        <v>0031</v>
      </c>
      <c r="Y2" s="67" t="str">
        <f t="shared" ref="Y2:Y10" si="2">MID(W2,7,400)</f>
        <v>REDUCCION DEL TRAFICO ILICITO DE DROGAS</v>
      </c>
    </row>
    <row r="3" spans="1:25" x14ac:dyDescent="0.25">
      <c r="A3" s="74" t="s">
        <v>5039</v>
      </c>
      <c r="B3" s="74" t="s">
        <v>5038</v>
      </c>
      <c r="C3" s="66" t="s">
        <v>3941</v>
      </c>
      <c r="D3" s="68" t="str">
        <f t="shared" si="0"/>
        <v>3. BIENES Y SERVICIOS</v>
      </c>
      <c r="E3" s="68" t="str">
        <f t="shared" ref="E3:E66" si="3">IF(MID(A3,1,3)="2.6","6. GASTOS DE CAPITAL",IF(MID(A3,1,3)="2.7","6. GASTOS DE CAPITAL",IF(A3="2.5.2.2.1.99","6. GASTOS DE CAPITAL",IF(MID(A3,1,3)="2.8","7. SERVICIO DE LA DEUDA","5. GASTOS CORRIENTES"))))</f>
        <v>5. GASTOS CORRIENTES</v>
      </c>
      <c r="G3" s="68">
        <v>2115834</v>
      </c>
      <c r="H3" s="68" t="s">
        <v>5037</v>
      </c>
      <c r="I3" s="72" t="s">
        <v>5058</v>
      </c>
      <c r="K3" s="73">
        <v>5000001</v>
      </c>
      <c r="L3" s="68" t="s">
        <v>5060</v>
      </c>
      <c r="M3" s="72" t="s">
        <v>5058</v>
      </c>
      <c r="O3" s="67" t="s">
        <v>5036</v>
      </c>
      <c r="P3" s="68" t="s">
        <v>1165</v>
      </c>
      <c r="Q3" s="67" t="s">
        <v>5035</v>
      </c>
      <c r="R3" s="68" t="s">
        <v>313</v>
      </c>
      <c r="S3" s="68" t="s">
        <v>27</v>
      </c>
      <c r="T3" s="68" t="s">
        <v>3</v>
      </c>
      <c r="W3" s="67" t="s">
        <v>5034</v>
      </c>
      <c r="X3" s="67" t="str">
        <f t="shared" si="1"/>
        <v>0032</v>
      </c>
      <c r="Y3" s="67" t="str">
        <f t="shared" si="2"/>
        <v>LUCHA CONTRA EL TERRORISMO</v>
      </c>
    </row>
    <row r="4" spans="1:25" x14ac:dyDescent="0.25">
      <c r="A4" s="74" t="s">
        <v>5033</v>
      </c>
      <c r="B4" s="74" t="s">
        <v>5032</v>
      </c>
      <c r="C4" s="66" t="s">
        <v>3941</v>
      </c>
      <c r="D4" s="68" t="str">
        <f t="shared" si="0"/>
        <v>3. BIENES Y SERVICIOS</v>
      </c>
      <c r="E4" s="68" t="str">
        <f t="shared" si="3"/>
        <v>5. GASTOS CORRIENTES</v>
      </c>
      <c r="G4" s="68">
        <v>2143752</v>
      </c>
      <c r="H4" s="68" t="s">
        <v>5031</v>
      </c>
      <c r="I4" s="72" t="s">
        <v>5058</v>
      </c>
      <c r="K4" s="73">
        <v>5000002</v>
      </c>
      <c r="L4" s="68" t="s">
        <v>5061</v>
      </c>
      <c r="M4" s="72" t="s">
        <v>5058</v>
      </c>
      <c r="O4" s="67" t="s">
        <v>3921</v>
      </c>
      <c r="P4" s="68" t="s">
        <v>1064</v>
      </c>
      <c r="Q4" s="67" t="s">
        <v>5002</v>
      </c>
      <c r="R4" s="68" t="s">
        <v>28</v>
      </c>
      <c r="S4" s="68" t="s">
        <v>27</v>
      </c>
      <c r="T4" s="68" t="s">
        <v>3</v>
      </c>
      <c r="W4" s="67" t="s">
        <v>5030</v>
      </c>
      <c r="X4" s="67" t="str">
        <f t="shared" si="1"/>
        <v>0068</v>
      </c>
      <c r="Y4" s="67" t="str">
        <f t="shared" si="2"/>
        <v>REDUCCION DE VULNERABILIDAD Y ATENCION DE EMERGENCIAS POR DESASTRES</v>
      </c>
    </row>
    <row r="5" spans="1:25" x14ac:dyDescent="0.25">
      <c r="A5" s="74" t="s">
        <v>5029</v>
      </c>
      <c r="B5" s="74" t="s">
        <v>5028</v>
      </c>
      <c r="C5" s="66" t="s">
        <v>3941</v>
      </c>
      <c r="D5" s="68" t="str">
        <f t="shared" si="0"/>
        <v>3. BIENES Y SERVICIOS</v>
      </c>
      <c r="E5" s="68" t="str">
        <f t="shared" si="3"/>
        <v>5. GASTOS CORRIENTES</v>
      </c>
      <c r="G5" s="68">
        <v>2163489</v>
      </c>
      <c r="H5" s="68" t="s">
        <v>5027</v>
      </c>
      <c r="I5" s="72" t="s">
        <v>5058</v>
      </c>
      <c r="K5" s="73">
        <v>5000003</v>
      </c>
      <c r="L5" s="68" t="s">
        <v>5062</v>
      </c>
      <c r="M5" s="72" t="s">
        <v>5058</v>
      </c>
      <c r="O5" s="67" t="s">
        <v>5026</v>
      </c>
      <c r="P5" s="68" t="s">
        <v>1427</v>
      </c>
      <c r="Q5" s="67" t="s">
        <v>5002</v>
      </c>
      <c r="R5" s="68" t="s">
        <v>28</v>
      </c>
      <c r="S5" s="68" t="s">
        <v>27</v>
      </c>
      <c r="T5" s="68" t="s">
        <v>3</v>
      </c>
      <c r="W5" s="67" t="s">
        <v>5025</v>
      </c>
      <c r="X5" s="67" t="str">
        <f t="shared" si="1"/>
        <v>0074</v>
      </c>
      <c r="Y5" s="67" t="str">
        <f t="shared" si="2"/>
        <v>GESTION INTEGRADA Y EFECTIVA DEL CONTROL DE OFERTA DE DROGAS EN EL PERU</v>
      </c>
    </row>
    <row r="6" spans="1:25" x14ac:dyDescent="0.25">
      <c r="A6" s="74" t="s">
        <v>5024</v>
      </c>
      <c r="B6" s="74" t="s">
        <v>5023</v>
      </c>
      <c r="C6" s="66" t="s">
        <v>3941</v>
      </c>
      <c r="D6" s="68" t="str">
        <f t="shared" si="0"/>
        <v>3. BIENES Y SERVICIOS</v>
      </c>
      <c r="E6" s="68" t="str">
        <f t="shared" si="3"/>
        <v>5. GASTOS CORRIENTES</v>
      </c>
      <c r="G6" s="68">
        <v>2163767</v>
      </c>
      <c r="H6" s="68" t="s">
        <v>4848</v>
      </c>
      <c r="I6" s="72" t="s">
        <v>5058</v>
      </c>
      <c r="K6" s="73">
        <v>5000004</v>
      </c>
      <c r="L6" s="68" t="s">
        <v>5063</v>
      </c>
      <c r="M6" s="72" t="s">
        <v>5058</v>
      </c>
      <c r="O6" s="67" t="s">
        <v>5022</v>
      </c>
      <c r="P6" s="68" t="s">
        <v>1659</v>
      </c>
      <c r="Q6" s="67" t="s">
        <v>5002</v>
      </c>
      <c r="R6" s="68" t="s">
        <v>28</v>
      </c>
      <c r="S6" s="68" t="s">
        <v>27</v>
      </c>
      <c r="T6" s="68" t="s">
        <v>3</v>
      </c>
      <c r="W6" s="67" t="s">
        <v>5021</v>
      </c>
      <c r="X6" s="67" t="str">
        <f t="shared" si="1"/>
        <v>0128</v>
      </c>
      <c r="Y6" s="67" t="str">
        <f t="shared" si="2"/>
        <v>REDUCCION DE LA MINERIA ILEGAL</v>
      </c>
    </row>
    <row r="7" spans="1:25" x14ac:dyDescent="0.25">
      <c r="A7" s="74" t="s">
        <v>5020</v>
      </c>
      <c r="B7" s="74" t="s">
        <v>5019</v>
      </c>
      <c r="C7" s="66" t="s">
        <v>3982</v>
      </c>
      <c r="D7" s="68" t="str">
        <f t="shared" si="0"/>
        <v>3. BIENES Y SERVICIOS</v>
      </c>
      <c r="E7" s="68" t="str">
        <f t="shared" si="3"/>
        <v>5. GASTOS CORRIENTES</v>
      </c>
      <c r="G7" s="68">
        <v>2183937</v>
      </c>
      <c r="H7" s="68" t="s">
        <v>4828</v>
      </c>
      <c r="I7" s="72" t="s">
        <v>5058</v>
      </c>
      <c r="K7" s="73">
        <v>5000005</v>
      </c>
      <c r="L7" s="68" t="s">
        <v>5064</v>
      </c>
      <c r="M7" s="72" t="s">
        <v>5058</v>
      </c>
      <c r="O7" s="67" t="s">
        <v>5018</v>
      </c>
      <c r="P7" s="68" t="s">
        <v>1897</v>
      </c>
      <c r="Q7" s="67" t="s">
        <v>5002</v>
      </c>
      <c r="R7" s="68" t="s">
        <v>28</v>
      </c>
      <c r="S7" s="68" t="s">
        <v>27</v>
      </c>
      <c r="T7" s="68" t="s">
        <v>3</v>
      </c>
      <c r="W7" s="67" t="s">
        <v>5017</v>
      </c>
      <c r="X7" s="67" t="str">
        <f t="shared" si="1"/>
        <v>0135</v>
      </c>
      <c r="Y7" s="67" t="str">
        <f t="shared" si="2"/>
        <v>MEJORA DE LAS CAPACIDADES MILITARES PARA LA DEFENSA Y EL DESARROLLO NACIONAL</v>
      </c>
    </row>
    <row r="8" spans="1:25" x14ac:dyDescent="0.25">
      <c r="A8" s="74" t="s">
        <v>5016</v>
      </c>
      <c r="B8" s="74" t="s">
        <v>5015</v>
      </c>
      <c r="C8" s="66" t="s">
        <v>3982</v>
      </c>
      <c r="D8" s="68" t="str">
        <f t="shared" si="0"/>
        <v>3. BIENES Y SERVICIOS</v>
      </c>
      <c r="E8" s="68" t="str">
        <f t="shared" si="3"/>
        <v>5. GASTOS CORRIENTES</v>
      </c>
      <c r="G8" s="68">
        <v>2193840</v>
      </c>
      <c r="H8" s="68" t="s">
        <v>4819</v>
      </c>
      <c r="I8" s="72" t="s">
        <v>5058</v>
      </c>
      <c r="K8" s="73">
        <v>5000006</v>
      </c>
      <c r="L8" s="68" t="s">
        <v>5065</v>
      </c>
      <c r="M8" s="72" t="s">
        <v>5058</v>
      </c>
      <c r="O8" s="67" t="s">
        <v>5014</v>
      </c>
      <c r="P8" s="68" t="s">
        <v>29</v>
      </c>
      <c r="Q8" s="67" t="s">
        <v>5002</v>
      </c>
      <c r="R8" s="68" t="s">
        <v>28</v>
      </c>
      <c r="S8" s="68" t="s">
        <v>27</v>
      </c>
      <c r="T8" s="68" t="s">
        <v>3</v>
      </c>
      <c r="W8" s="67" t="s">
        <v>5013</v>
      </c>
      <c r="X8" s="67" t="str">
        <f t="shared" si="1"/>
        <v>0137</v>
      </c>
      <c r="Y8" s="67" t="str">
        <f t="shared" si="2"/>
        <v>DESARROLLO DE LA CIENCIA, TECNOLOGIA E INNOVACION TECNOLOGICA</v>
      </c>
    </row>
    <row r="9" spans="1:25" x14ac:dyDescent="0.25">
      <c r="A9" s="74" t="s">
        <v>5012</v>
      </c>
      <c r="B9" s="74" t="s">
        <v>5011</v>
      </c>
      <c r="C9" s="66" t="s">
        <v>3982</v>
      </c>
      <c r="D9" s="68" t="str">
        <f t="shared" si="0"/>
        <v>3. BIENES Y SERVICIOS</v>
      </c>
      <c r="E9" s="68" t="str">
        <f t="shared" si="3"/>
        <v>5. GASTOS CORRIENTES</v>
      </c>
      <c r="G9" s="68">
        <v>2193999</v>
      </c>
      <c r="H9" s="68" t="s">
        <v>4816</v>
      </c>
      <c r="I9" s="72" t="s">
        <v>5058</v>
      </c>
      <c r="K9" s="73">
        <v>5000007</v>
      </c>
      <c r="L9" s="68" t="s">
        <v>5066</v>
      </c>
      <c r="M9" s="72" t="s">
        <v>5058</v>
      </c>
      <c r="O9" s="67" t="s">
        <v>5010</v>
      </c>
      <c r="P9" s="68" t="s">
        <v>2322</v>
      </c>
      <c r="Q9" s="67" t="s">
        <v>5002</v>
      </c>
      <c r="R9" s="68" t="s">
        <v>28</v>
      </c>
      <c r="S9" s="68" t="s">
        <v>27</v>
      </c>
      <c r="T9" s="68" t="s">
        <v>3</v>
      </c>
      <c r="W9" s="67" t="s">
        <v>5009</v>
      </c>
      <c r="X9" s="67" t="str">
        <f t="shared" si="1"/>
        <v>9001</v>
      </c>
      <c r="Y9" s="67" t="str">
        <f t="shared" si="2"/>
        <v>ACCIONES CENTRALES</v>
      </c>
    </row>
    <row r="10" spans="1:25" x14ac:dyDescent="0.25">
      <c r="A10" s="74" t="s">
        <v>5008</v>
      </c>
      <c r="B10" s="74" t="s">
        <v>5007</v>
      </c>
      <c r="C10" s="66" t="s">
        <v>3941</v>
      </c>
      <c r="D10" s="68" t="str">
        <f t="shared" si="0"/>
        <v>3. BIENES Y SERVICIOS</v>
      </c>
      <c r="E10" s="68" t="str">
        <f t="shared" si="3"/>
        <v>5. GASTOS CORRIENTES</v>
      </c>
      <c r="G10" s="68">
        <v>2200132</v>
      </c>
      <c r="H10" s="68" t="s">
        <v>4807</v>
      </c>
      <c r="I10" s="72" t="s">
        <v>5058</v>
      </c>
      <c r="K10" s="73">
        <v>5000276</v>
      </c>
      <c r="L10" s="68" t="s">
        <v>5067</v>
      </c>
      <c r="M10" s="72" t="s">
        <v>5058</v>
      </c>
      <c r="O10" s="67" t="s">
        <v>5006</v>
      </c>
      <c r="P10" s="68" t="s">
        <v>2510</v>
      </c>
      <c r="Q10" s="67" t="s">
        <v>5002</v>
      </c>
      <c r="R10" s="68" t="s">
        <v>28</v>
      </c>
      <c r="S10" s="68" t="s">
        <v>27</v>
      </c>
      <c r="T10" s="68" t="s">
        <v>3</v>
      </c>
      <c r="W10" s="67" t="s">
        <v>3919</v>
      </c>
      <c r="X10" s="67" t="str">
        <f t="shared" si="1"/>
        <v>9002</v>
      </c>
      <c r="Y10" s="67" t="str">
        <f t="shared" si="2"/>
        <v>ASIGNACIONES PRESUPUESTARIAS QUE NO RESULTAN EN PRODUCTOS</v>
      </c>
    </row>
    <row r="11" spans="1:25" x14ac:dyDescent="0.25">
      <c r="A11" s="74" t="s">
        <v>5005</v>
      </c>
      <c r="B11" s="74" t="s">
        <v>5004</v>
      </c>
      <c r="C11" s="66" t="s">
        <v>3941</v>
      </c>
      <c r="D11" s="68" t="str">
        <f t="shared" si="0"/>
        <v>3. BIENES Y SERVICIOS</v>
      </c>
      <c r="E11" s="68" t="str">
        <f t="shared" si="3"/>
        <v>5. GASTOS CORRIENTES</v>
      </c>
      <c r="G11" s="68">
        <v>2233769</v>
      </c>
      <c r="H11" s="68" t="s">
        <v>4801</v>
      </c>
      <c r="I11" s="72" t="s">
        <v>5058</v>
      </c>
      <c r="K11" s="73">
        <v>5000376</v>
      </c>
      <c r="L11" s="68" t="s">
        <v>5068</v>
      </c>
      <c r="M11" s="72" t="s">
        <v>5058</v>
      </c>
      <c r="O11" s="67" t="s">
        <v>5003</v>
      </c>
      <c r="P11" s="68" t="s">
        <v>2674</v>
      </c>
      <c r="Q11" s="67" t="s">
        <v>5002</v>
      </c>
      <c r="R11" s="68" t="s">
        <v>28</v>
      </c>
      <c r="S11" s="68" t="s">
        <v>27</v>
      </c>
      <c r="T11" s="68" t="s">
        <v>3</v>
      </c>
    </row>
    <row r="12" spans="1:25" x14ac:dyDescent="0.25">
      <c r="A12" s="74" t="s">
        <v>5001</v>
      </c>
      <c r="B12" s="74" t="s">
        <v>5000</v>
      </c>
      <c r="C12" s="66" t="s">
        <v>3941</v>
      </c>
      <c r="D12" s="68" t="str">
        <f t="shared" si="0"/>
        <v>3. BIENES Y SERVICIOS</v>
      </c>
      <c r="E12" s="68" t="str">
        <f t="shared" si="3"/>
        <v>5. GASTOS CORRIENTES</v>
      </c>
      <c r="G12" s="68">
        <v>2233782</v>
      </c>
      <c r="H12" s="68" t="s">
        <v>4999</v>
      </c>
      <c r="I12" s="72" t="s">
        <v>5058</v>
      </c>
      <c r="K12" s="73">
        <v>5000390</v>
      </c>
      <c r="L12" s="68" t="s">
        <v>5069</v>
      </c>
      <c r="M12" s="72" t="s">
        <v>5058</v>
      </c>
      <c r="O12" s="69" t="s">
        <v>4998</v>
      </c>
      <c r="P12" s="68" t="s">
        <v>1166</v>
      </c>
      <c r="Q12" s="69" t="s">
        <v>4997</v>
      </c>
      <c r="R12" s="68" t="s">
        <v>314</v>
      </c>
      <c r="S12" s="68" t="s">
        <v>27</v>
      </c>
      <c r="T12" s="68" t="s">
        <v>3</v>
      </c>
    </row>
    <row r="13" spans="1:25" x14ac:dyDescent="0.25">
      <c r="A13" s="74" t="s">
        <v>4996</v>
      </c>
      <c r="B13" s="74" t="s">
        <v>4995</v>
      </c>
      <c r="C13" s="66" t="s">
        <v>3941</v>
      </c>
      <c r="D13" s="68" t="str">
        <f t="shared" si="0"/>
        <v>3. BIENES Y SERVICIOS</v>
      </c>
      <c r="E13" s="68" t="str">
        <f t="shared" si="3"/>
        <v>5. GASTOS CORRIENTES</v>
      </c>
      <c r="G13" s="68">
        <v>2234588</v>
      </c>
      <c r="H13" s="68" t="s">
        <v>4994</v>
      </c>
      <c r="I13" s="72" t="s">
        <v>5058</v>
      </c>
      <c r="K13" s="73">
        <v>5000401</v>
      </c>
      <c r="L13" s="68" t="s">
        <v>5070</v>
      </c>
      <c r="M13" s="72" t="s">
        <v>5058</v>
      </c>
      <c r="O13" s="69" t="s">
        <v>4993</v>
      </c>
      <c r="P13" s="68" t="s">
        <v>1167</v>
      </c>
      <c r="Q13" s="69" t="s">
        <v>4992</v>
      </c>
      <c r="R13" s="68" t="s">
        <v>315</v>
      </c>
      <c r="S13" s="68" t="s">
        <v>27</v>
      </c>
      <c r="T13" s="68" t="s">
        <v>3</v>
      </c>
    </row>
    <row r="14" spans="1:25" x14ac:dyDescent="0.25">
      <c r="A14" s="74" t="s">
        <v>4991</v>
      </c>
      <c r="B14" s="74" t="s">
        <v>4990</v>
      </c>
      <c r="C14" s="66" t="s">
        <v>3941</v>
      </c>
      <c r="D14" s="68" t="str">
        <f t="shared" si="0"/>
        <v>3. BIENES Y SERVICIOS</v>
      </c>
      <c r="E14" s="68" t="str">
        <f t="shared" si="3"/>
        <v>5. GASTOS CORRIENTES</v>
      </c>
      <c r="G14" s="68">
        <v>2234930</v>
      </c>
      <c r="H14" s="68" t="s">
        <v>4792</v>
      </c>
      <c r="I14" s="72" t="s">
        <v>5058</v>
      </c>
      <c r="K14" s="73">
        <v>5000408</v>
      </c>
      <c r="L14" s="68" t="s">
        <v>5071</v>
      </c>
      <c r="M14" s="72" t="s">
        <v>5058</v>
      </c>
      <c r="O14" s="67"/>
      <c r="P14" s="67"/>
      <c r="Q14" s="67"/>
      <c r="T14" s="67"/>
      <c r="U14" s="67"/>
    </row>
    <row r="15" spans="1:25" x14ac:dyDescent="0.25">
      <c r="A15" s="74" t="s">
        <v>4989</v>
      </c>
      <c r="B15" s="74" t="s">
        <v>4988</v>
      </c>
      <c r="C15" s="66" t="s">
        <v>3941</v>
      </c>
      <c r="D15" s="68" t="str">
        <f t="shared" si="0"/>
        <v>3. BIENES Y SERVICIOS</v>
      </c>
      <c r="E15" s="68" t="str">
        <f t="shared" si="3"/>
        <v>5. GASTOS CORRIENTES</v>
      </c>
      <c r="G15" s="68">
        <v>2234996</v>
      </c>
      <c r="H15" s="68" t="s">
        <v>4786</v>
      </c>
      <c r="I15" s="72" t="s">
        <v>5058</v>
      </c>
      <c r="K15" s="73">
        <v>5000502</v>
      </c>
      <c r="L15" s="68" t="s">
        <v>5072</v>
      </c>
      <c r="M15" s="72" t="s">
        <v>5058</v>
      </c>
      <c r="O15" s="67"/>
      <c r="P15" s="67"/>
      <c r="Q15" s="67"/>
      <c r="T15" s="67"/>
      <c r="U15" s="67"/>
    </row>
    <row r="16" spans="1:25" x14ac:dyDescent="0.25">
      <c r="A16" s="74" t="s">
        <v>4987</v>
      </c>
      <c r="B16" s="74" t="s">
        <v>4986</v>
      </c>
      <c r="C16" s="66" t="s">
        <v>3941</v>
      </c>
      <c r="D16" s="68" t="str">
        <f t="shared" si="0"/>
        <v>3. BIENES Y SERVICIOS</v>
      </c>
      <c r="E16" s="68" t="str">
        <f t="shared" si="3"/>
        <v>5. GASTOS CORRIENTES</v>
      </c>
      <c r="G16" s="68">
        <v>2235081</v>
      </c>
      <c r="H16" s="68" t="s">
        <v>4784</v>
      </c>
      <c r="I16" s="72" t="s">
        <v>5058</v>
      </c>
      <c r="K16" s="73">
        <v>5000538</v>
      </c>
      <c r="L16" s="68" t="s">
        <v>5073</v>
      </c>
      <c r="M16" s="72" t="s">
        <v>5058</v>
      </c>
      <c r="O16" s="67"/>
      <c r="P16" s="67"/>
      <c r="Q16" s="67"/>
      <c r="T16" s="67"/>
      <c r="U16" s="67"/>
    </row>
    <row r="17" spans="1:23" x14ac:dyDescent="0.25">
      <c r="A17" s="74" t="s">
        <v>4985</v>
      </c>
      <c r="B17" s="74" t="s">
        <v>4984</v>
      </c>
      <c r="C17" s="66" t="s">
        <v>3941</v>
      </c>
      <c r="D17" s="68" t="str">
        <f t="shared" si="0"/>
        <v>3. BIENES Y SERVICIOS</v>
      </c>
      <c r="E17" s="68" t="str">
        <f t="shared" si="3"/>
        <v>5. GASTOS CORRIENTES</v>
      </c>
      <c r="G17" s="68">
        <v>2250316</v>
      </c>
      <c r="H17" s="68" t="s">
        <v>4780</v>
      </c>
      <c r="I17" s="72" t="s">
        <v>5058</v>
      </c>
      <c r="K17" s="73">
        <v>5000627</v>
      </c>
      <c r="L17" s="68" t="s">
        <v>5074</v>
      </c>
      <c r="M17" s="72" t="s">
        <v>5058</v>
      </c>
      <c r="O17" s="68" t="s">
        <v>2</v>
      </c>
      <c r="P17" s="67"/>
      <c r="Q17" s="67"/>
      <c r="R17" s="75" t="s">
        <v>4983</v>
      </c>
      <c r="T17" s="67"/>
      <c r="U17" s="76" t="s">
        <v>3917</v>
      </c>
      <c r="V17" s="76" t="s">
        <v>4982</v>
      </c>
      <c r="W17" s="76" t="s">
        <v>4981</v>
      </c>
    </row>
    <row r="18" spans="1:23" x14ac:dyDescent="0.25">
      <c r="A18" s="74" t="s">
        <v>4980</v>
      </c>
      <c r="B18" s="74" t="s">
        <v>4979</v>
      </c>
      <c r="C18" s="66" t="s">
        <v>3982</v>
      </c>
      <c r="D18" s="68" t="str">
        <f t="shared" si="0"/>
        <v>3. BIENES Y SERVICIOS</v>
      </c>
      <c r="E18" s="68" t="str">
        <f t="shared" si="3"/>
        <v>5. GASTOS CORRIENTES</v>
      </c>
      <c r="G18" s="68">
        <v>2251218</v>
      </c>
      <c r="H18" s="68" t="s">
        <v>4978</v>
      </c>
      <c r="I18" s="72" t="s">
        <v>5058</v>
      </c>
      <c r="K18" s="73">
        <v>5000629</v>
      </c>
      <c r="L18" s="68" t="s">
        <v>5075</v>
      </c>
      <c r="M18" s="72" t="s">
        <v>5058</v>
      </c>
      <c r="O18" s="77" t="s">
        <v>3795</v>
      </c>
      <c r="P18" s="67"/>
      <c r="Q18" s="67"/>
      <c r="R18" s="75" t="s">
        <v>3918</v>
      </c>
      <c r="T18" s="67"/>
      <c r="U18" s="76" t="s">
        <v>4943</v>
      </c>
      <c r="V18" s="76" t="s">
        <v>3916</v>
      </c>
      <c r="W18" s="76" t="s">
        <v>3915</v>
      </c>
    </row>
    <row r="19" spans="1:23" x14ac:dyDescent="0.25">
      <c r="A19" s="74" t="s">
        <v>4977</v>
      </c>
      <c r="B19" s="74" t="s">
        <v>4976</v>
      </c>
      <c r="C19" s="66" t="s">
        <v>3982</v>
      </c>
      <c r="D19" s="68" t="str">
        <f t="shared" si="0"/>
        <v>3. BIENES Y SERVICIOS</v>
      </c>
      <c r="E19" s="68" t="str">
        <f t="shared" si="3"/>
        <v>5. GASTOS CORRIENTES</v>
      </c>
      <c r="G19" s="68">
        <v>2268240</v>
      </c>
      <c r="H19" s="68" t="s">
        <v>4975</v>
      </c>
      <c r="I19" s="72" t="s">
        <v>5058</v>
      </c>
      <c r="K19" s="73">
        <v>5000654</v>
      </c>
      <c r="L19" s="68" t="s">
        <v>5076</v>
      </c>
      <c r="M19" s="72" t="s">
        <v>5058</v>
      </c>
      <c r="O19" s="77" t="s">
        <v>6</v>
      </c>
      <c r="P19" s="67"/>
      <c r="Q19" s="67"/>
      <c r="R19" s="75" t="s">
        <v>4974</v>
      </c>
      <c r="T19" s="67"/>
      <c r="U19" s="76" t="s">
        <v>4940</v>
      </c>
      <c r="V19" s="76" t="s">
        <v>3917</v>
      </c>
      <c r="W19" s="76" t="s">
        <v>4973</v>
      </c>
    </row>
    <row r="20" spans="1:23" x14ac:dyDescent="0.25">
      <c r="A20" s="74" t="s">
        <v>4972</v>
      </c>
      <c r="B20" s="74" t="s">
        <v>4971</v>
      </c>
      <c r="C20" s="66" t="s">
        <v>3982</v>
      </c>
      <c r="D20" s="68" t="str">
        <f t="shared" si="0"/>
        <v>3. BIENES Y SERVICIOS</v>
      </c>
      <c r="E20" s="68" t="str">
        <f t="shared" si="3"/>
        <v>5. GASTOS CORRIENTES</v>
      </c>
      <c r="G20" s="68">
        <v>2272159</v>
      </c>
      <c r="H20" s="68" t="s">
        <v>4778</v>
      </c>
      <c r="I20" s="72" t="s">
        <v>5058</v>
      </c>
      <c r="K20" s="73">
        <v>5000661</v>
      </c>
      <c r="L20" s="68" t="s">
        <v>5077</v>
      </c>
      <c r="M20" s="72" t="s">
        <v>5058</v>
      </c>
      <c r="O20" s="77" t="s">
        <v>7</v>
      </c>
      <c r="P20" s="67"/>
      <c r="R20" s="75" t="s">
        <v>4970</v>
      </c>
      <c r="T20" s="67"/>
      <c r="U20" s="76" t="s">
        <v>4969</v>
      </c>
      <c r="V20" s="76" t="s">
        <v>4968</v>
      </c>
    </row>
    <row r="21" spans="1:23" x14ac:dyDescent="0.25">
      <c r="A21" s="74" t="s">
        <v>4967</v>
      </c>
      <c r="B21" s="74" t="s">
        <v>4966</v>
      </c>
      <c r="C21" s="66" t="s">
        <v>3982</v>
      </c>
      <c r="D21" s="68" t="str">
        <f t="shared" si="0"/>
        <v>3. BIENES Y SERVICIOS</v>
      </c>
      <c r="E21" s="68" t="str">
        <f t="shared" si="3"/>
        <v>5. GASTOS CORRIENTES</v>
      </c>
      <c r="G21" s="68">
        <v>2279487</v>
      </c>
      <c r="H21" s="68" t="s">
        <v>4773</v>
      </c>
      <c r="I21" s="72" t="s">
        <v>5058</v>
      </c>
      <c r="K21" s="73">
        <v>5000743</v>
      </c>
      <c r="L21" s="68" t="s">
        <v>5078</v>
      </c>
      <c r="M21" s="72" t="s">
        <v>5058</v>
      </c>
      <c r="O21" s="77" t="s">
        <v>8</v>
      </c>
      <c r="P21" s="67"/>
      <c r="Q21" s="67"/>
      <c r="R21" s="75" t="s">
        <v>4965</v>
      </c>
      <c r="T21" s="67"/>
      <c r="U21" s="67"/>
      <c r="V21" s="76" t="s">
        <v>4964</v>
      </c>
    </row>
    <row r="22" spans="1:23" x14ac:dyDescent="0.25">
      <c r="A22" s="74" t="s">
        <v>4963</v>
      </c>
      <c r="B22" s="74" t="s">
        <v>4962</v>
      </c>
      <c r="C22" s="66" t="s">
        <v>3982</v>
      </c>
      <c r="D22" s="68" t="str">
        <f t="shared" si="0"/>
        <v>3. BIENES Y SERVICIOS</v>
      </c>
      <c r="E22" s="68" t="str">
        <f t="shared" si="3"/>
        <v>5. GASTOS CORRIENTES</v>
      </c>
      <c r="G22" s="68">
        <v>2300444</v>
      </c>
      <c r="H22" s="68" t="s">
        <v>4961</v>
      </c>
      <c r="I22" s="72" t="s">
        <v>5058</v>
      </c>
      <c r="K22" s="73">
        <v>5000923</v>
      </c>
      <c r="L22" s="68" t="s">
        <v>5079</v>
      </c>
      <c r="M22" s="72" t="s">
        <v>5058</v>
      </c>
      <c r="O22" s="77" t="s">
        <v>9</v>
      </c>
      <c r="P22" s="67"/>
      <c r="Q22" s="67"/>
      <c r="R22" s="75" t="s">
        <v>4960</v>
      </c>
      <c r="T22" s="67"/>
      <c r="U22" s="67"/>
    </row>
    <row r="23" spans="1:23" x14ac:dyDescent="0.25">
      <c r="A23" s="74" t="s">
        <v>4959</v>
      </c>
      <c r="B23" s="74" t="s">
        <v>4958</v>
      </c>
      <c r="C23" s="66" t="s">
        <v>3941</v>
      </c>
      <c r="D23" s="68" t="str">
        <f t="shared" si="0"/>
        <v>3. BIENES Y SERVICIOS</v>
      </c>
      <c r="E23" s="68" t="str">
        <f t="shared" si="3"/>
        <v>5. GASTOS CORRIENTES</v>
      </c>
      <c r="G23" s="68">
        <v>2317325</v>
      </c>
      <c r="H23" s="68" t="s">
        <v>4957</v>
      </c>
      <c r="I23" s="72" t="s">
        <v>5058</v>
      </c>
      <c r="K23" s="73">
        <v>5000991</v>
      </c>
      <c r="L23" s="68" t="s">
        <v>5080</v>
      </c>
      <c r="M23" s="72" t="s">
        <v>5058</v>
      </c>
      <c r="O23" s="77" t="s">
        <v>10</v>
      </c>
      <c r="P23" s="67"/>
      <c r="Q23" s="67"/>
      <c r="R23" s="75" t="s">
        <v>4956</v>
      </c>
      <c r="T23" s="67"/>
      <c r="U23" s="67"/>
    </row>
    <row r="24" spans="1:23" x14ac:dyDescent="0.25">
      <c r="A24" s="74" t="s">
        <v>4955</v>
      </c>
      <c r="B24" s="74" t="s">
        <v>4954</v>
      </c>
      <c r="C24" s="66" t="s">
        <v>3941</v>
      </c>
      <c r="D24" s="68" t="str">
        <f t="shared" si="0"/>
        <v>3. BIENES Y SERVICIOS</v>
      </c>
      <c r="E24" s="68" t="str">
        <f t="shared" si="3"/>
        <v>5. GASTOS CORRIENTES</v>
      </c>
      <c r="G24" s="68">
        <v>2333362</v>
      </c>
      <c r="H24" s="68" t="s">
        <v>4764</v>
      </c>
      <c r="I24" s="72" t="s">
        <v>5058</v>
      </c>
      <c r="K24" s="73">
        <v>5001020</v>
      </c>
      <c r="L24" s="68" t="s">
        <v>5081</v>
      </c>
      <c r="M24" s="72" t="s">
        <v>5058</v>
      </c>
      <c r="O24" s="67"/>
      <c r="P24" s="67"/>
      <c r="Q24" s="67"/>
      <c r="R24" s="75" t="s">
        <v>4953</v>
      </c>
      <c r="T24" s="67"/>
      <c r="U24" s="67"/>
    </row>
    <row r="25" spans="1:23" x14ac:dyDescent="0.25">
      <c r="A25" s="74" t="s">
        <v>4952</v>
      </c>
      <c r="B25" s="74" t="s">
        <v>4951</v>
      </c>
      <c r="C25" s="66" t="s">
        <v>3941</v>
      </c>
      <c r="D25" s="68" t="str">
        <f t="shared" si="0"/>
        <v>3. BIENES Y SERVICIOS</v>
      </c>
      <c r="E25" s="68" t="str">
        <f t="shared" si="3"/>
        <v>5. GASTOS CORRIENTES</v>
      </c>
      <c r="G25" s="68">
        <v>2336426</v>
      </c>
      <c r="H25" s="68" t="s">
        <v>4761</v>
      </c>
      <c r="I25" s="72" t="s">
        <v>5058</v>
      </c>
      <c r="K25" s="73">
        <v>5001169</v>
      </c>
      <c r="L25" s="68" t="s">
        <v>5082</v>
      </c>
      <c r="M25" s="72" t="s">
        <v>5058</v>
      </c>
      <c r="O25" s="67"/>
      <c r="P25" s="67"/>
      <c r="Q25" s="67"/>
      <c r="R25" s="75" t="s">
        <v>4950</v>
      </c>
      <c r="T25" s="67"/>
      <c r="U25" s="67"/>
    </row>
    <row r="26" spans="1:23" x14ac:dyDescent="0.25">
      <c r="A26" s="74" t="s">
        <v>4949</v>
      </c>
      <c r="B26" s="74" t="s">
        <v>4948</v>
      </c>
      <c r="C26" s="66" t="s">
        <v>3941</v>
      </c>
      <c r="D26" s="68" t="str">
        <f t="shared" si="0"/>
        <v>3. BIENES Y SERVICIOS</v>
      </c>
      <c r="E26" s="68" t="str">
        <f t="shared" si="3"/>
        <v>5. GASTOS CORRIENTES</v>
      </c>
      <c r="G26" s="68">
        <v>2361610</v>
      </c>
      <c r="H26" s="68" t="s">
        <v>4947</v>
      </c>
      <c r="I26" s="72" t="s">
        <v>5058</v>
      </c>
      <c r="K26" s="73">
        <v>5001942</v>
      </c>
      <c r="L26" s="68" t="s">
        <v>5083</v>
      </c>
      <c r="M26" s="72" t="s">
        <v>5058</v>
      </c>
      <c r="O26" s="67"/>
      <c r="P26" s="67"/>
      <c r="Q26" s="67"/>
      <c r="R26" s="75" t="s">
        <v>3917</v>
      </c>
      <c r="T26" s="67"/>
      <c r="U26" s="67"/>
    </row>
    <row r="27" spans="1:23" x14ac:dyDescent="0.25">
      <c r="A27" s="74" t="s">
        <v>4946</v>
      </c>
      <c r="B27" s="74" t="s">
        <v>4945</v>
      </c>
      <c r="C27" s="66" t="s">
        <v>3941</v>
      </c>
      <c r="D27" s="68" t="str">
        <f t="shared" si="0"/>
        <v>3. BIENES Y SERVICIOS</v>
      </c>
      <c r="E27" s="68" t="str">
        <f t="shared" si="3"/>
        <v>5. GASTOS CORRIENTES</v>
      </c>
      <c r="G27" s="68">
        <v>2361682</v>
      </c>
      <c r="H27" s="68" t="s">
        <v>4944</v>
      </c>
      <c r="I27" s="72" t="s">
        <v>5058</v>
      </c>
      <c r="K27" s="73">
        <v>5001946</v>
      </c>
      <c r="L27" s="68" t="s">
        <v>5084</v>
      </c>
      <c r="M27" s="72" t="s">
        <v>5058</v>
      </c>
      <c r="O27" s="67"/>
      <c r="P27" s="67"/>
      <c r="Q27" s="67"/>
      <c r="R27" s="75" t="s">
        <v>4943</v>
      </c>
      <c r="S27" s="67"/>
      <c r="T27" s="67"/>
      <c r="U27" s="67"/>
    </row>
    <row r="28" spans="1:23" x14ac:dyDescent="0.25">
      <c r="A28" s="74" t="s">
        <v>4942</v>
      </c>
      <c r="B28" s="74" t="s">
        <v>4941</v>
      </c>
      <c r="C28" s="66" t="s">
        <v>3941</v>
      </c>
      <c r="D28" s="68" t="str">
        <f t="shared" si="0"/>
        <v>3. BIENES Y SERVICIOS</v>
      </c>
      <c r="E28" s="68" t="str">
        <f t="shared" si="3"/>
        <v>5. GASTOS CORRIENTES</v>
      </c>
      <c r="G28" s="68">
        <v>2365564</v>
      </c>
      <c r="H28" s="68" t="s">
        <v>4749</v>
      </c>
      <c r="I28" s="72" t="s">
        <v>5058</v>
      </c>
      <c r="K28" s="73">
        <v>5002007</v>
      </c>
      <c r="L28" s="68" t="s">
        <v>5085</v>
      </c>
      <c r="M28" s="72" t="s">
        <v>5058</v>
      </c>
      <c r="P28" s="67"/>
      <c r="R28" s="75" t="s">
        <v>4940</v>
      </c>
      <c r="S28" s="67"/>
      <c r="T28" s="67"/>
      <c r="U28" s="67"/>
    </row>
    <row r="29" spans="1:23" x14ac:dyDescent="0.25">
      <c r="A29" s="74" t="s">
        <v>4939</v>
      </c>
      <c r="B29" s="74" t="s">
        <v>4938</v>
      </c>
      <c r="C29" s="66" t="s">
        <v>3941</v>
      </c>
      <c r="D29" s="68" t="str">
        <f t="shared" si="0"/>
        <v>3. BIENES Y SERVICIOS</v>
      </c>
      <c r="E29" s="68" t="str">
        <f t="shared" si="3"/>
        <v>5. GASTOS CORRIENTES</v>
      </c>
      <c r="G29" s="68">
        <v>2377002</v>
      </c>
      <c r="H29" s="68" t="s">
        <v>4743</v>
      </c>
      <c r="I29" s="72" t="s">
        <v>5058</v>
      </c>
      <c r="K29" s="73">
        <v>5002089</v>
      </c>
      <c r="L29" s="68" t="s">
        <v>5086</v>
      </c>
      <c r="M29" s="72" t="s">
        <v>5058</v>
      </c>
      <c r="P29" s="67"/>
    </row>
    <row r="30" spans="1:23" x14ac:dyDescent="0.25">
      <c r="A30" s="74" t="s">
        <v>4937</v>
      </c>
      <c r="B30" s="74" t="s">
        <v>4936</v>
      </c>
      <c r="C30" s="66" t="s">
        <v>3941</v>
      </c>
      <c r="D30" s="68" t="str">
        <f t="shared" si="0"/>
        <v>3. BIENES Y SERVICIOS</v>
      </c>
      <c r="E30" s="68" t="str">
        <f t="shared" si="3"/>
        <v>5. GASTOS CORRIENTES</v>
      </c>
      <c r="G30" s="68">
        <v>2381302</v>
      </c>
      <c r="H30" s="68" t="s">
        <v>4698</v>
      </c>
      <c r="I30" s="72" t="s">
        <v>5058</v>
      </c>
      <c r="K30" s="73">
        <v>5002154</v>
      </c>
      <c r="L30" s="68" t="s">
        <v>5087</v>
      </c>
      <c r="M30" s="72" t="s">
        <v>5058</v>
      </c>
      <c r="P30" s="67"/>
    </row>
    <row r="31" spans="1:23" x14ac:dyDescent="0.25">
      <c r="A31" s="74" t="s">
        <v>4935</v>
      </c>
      <c r="B31" s="74" t="s">
        <v>4934</v>
      </c>
      <c r="C31" s="66" t="s">
        <v>3941</v>
      </c>
      <c r="D31" s="68" t="str">
        <f t="shared" si="0"/>
        <v>3. BIENES Y SERVICIOS</v>
      </c>
      <c r="E31" s="68" t="str">
        <f t="shared" si="3"/>
        <v>5. GASTOS CORRIENTES</v>
      </c>
      <c r="G31" s="68">
        <v>2431235</v>
      </c>
      <c r="H31" s="68" t="s">
        <v>4933</v>
      </c>
      <c r="I31" s="72" t="s">
        <v>5058</v>
      </c>
      <c r="K31" s="73">
        <v>5002307</v>
      </c>
      <c r="L31" s="68" t="s">
        <v>5088</v>
      </c>
      <c r="M31" s="72" t="s">
        <v>5058</v>
      </c>
      <c r="P31" s="67"/>
    </row>
    <row r="32" spans="1:23" x14ac:dyDescent="0.25">
      <c r="A32" s="74" t="s">
        <v>4932</v>
      </c>
      <c r="B32" s="74" t="s">
        <v>4931</v>
      </c>
      <c r="C32" s="66" t="s">
        <v>3941</v>
      </c>
      <c r="D32" s="68" t="str">
        <f t="shared" si="0"/>
        <v>3. BIENES Y SERVICIOS</v>
      </c>
      <c r="E32" s="68" t="str">
        <f t="shared" si="3"/>
        <v>5. GASTOS CORRIENTES</v>
      </c>
      <c r="G32" s="68">
        <v>3000001</v>
      </c>
      <c r="H32" s="68" t="s">
        <v>4632</v>
      </c>
      <c r="I32" s="72" t="s">
        <v>5058</v>
      </c>
      <c r="K32" s="73">
        <v>5003032</v>
      </c>
      <c r="L32" s="68" t="s">
        <v>5089</v>
      </c>
      <c r="M32" s="72" t="s">
        <v>5058</v>
      </c>
      <c r="P32" s="67"/>
    </row>
    <row r="33" spans="1:16" x14ac:dyDescent="0.25">
      <c r="A33" s="74" t="s">
        <v>4930</v>
      </c>
      <c r="B33" s="74" t="s">
        <v>4929</v>
      </c>
      <c r="C33" s="66" t="s">
        <v>3941</v>
      </c>
      <c r="D33" s="68" t="str">
        <f t="shared" si="0"/>
        <v>3. BIENES Y SERVICIOS</v>
      </c>
      <c r="E33" s="68" t="str">
        <f t="shared" si="3"/>
        <v>5. GASTOS CORRIENTES</v>
      </c>
      <c r="G33" s="68">
        <v>3000294</v>
      </c>
      <c r="H33" s="68" t="s">
        <v>4630</v>
      </c>
      <c r="I33" s="72" t="s">
        <v>5058</v>
      </c>
      <c r="K33" s="73">
        <v>5003293</v>
      </c>
      <c r="L33" s="68" t="s">
        <v>5090</v>
      </c>
      <c r="M33" s="72" t="s">
        <v>5058</v>
      </c>
      <c r="P33" s="67"/>
    </row>
    <row r="34" spans="1:16" x14ac:dyDescent="0.25">
      <c r="A34" s="74" t="s">
        <v>4928</v>
      </c>
      <c r="B34" s="74" t="s">
        <v>4927</v>
      </c>
      <c r="C34" s="66" t="s">
        <v>3941</v>
      </c>
      <c r="D34" s="68" t="str">
        <f t="shared" si="0"/>
        <v>3. BIENES Y SERVICIOS</v>
      </c>
      <c r="E34" s="68" t="str">
        <f t="shared" si="3"/>
        <v>5. GASTOS CORRIENTES</v>
      </c>
      <c r="G34" s="68">
        <v>3000570</v>
      </c>
      <c r="H34" s="68" t="s">
        <v>4628</v>
      </c>
      <c r="I34" s="72" t="s">
        <v>5058</v>
      </c>
      <c r="K34" s="73">
        <v>5004067</v>
      </c>
      <c r="L34" s="68" t="s">
        <v>5091</v>
      </c>
      <c r="M34" s="72" t="s">
        <v>5058</v>
      </c>
      <c r="P34" s="67"/>
    </row>
    <row r="35" spans="1:16" x14ac:dyDescent="0.25">
      <c r="A35" s="74" t="s">
        <v>4926</v>
      </c>
      <c r="B35" s="74" t="s">
        <v>4925</v>
      </c>
      <c r="C35" s="66" t="s">
        <v>3941</v>
      </c>
      <c r="D35" s="68" t="str">
        <f t="shared" si="0"/>
        <v>3. BIENES Y SERVICIOS</v>
      </c>
      <c r="E35" s="68" t="str">
        <f t="shared" si="3"/>
        <v>5. GASTOS CORRIENTES</v>
      </c>
      <c r="G35" s="68">
        <v>3000595</v>
      </c>
      <c r="H35" s="68" t="s">
        <v>4626</v>
      </c>
      <c r="I35" s="72" t="s">
        <v>5058</v>
      </c>
      <c r="K35" s="73">
        <v>5004279</v>
      </c>
      <c r="L35" s="68" t="s">
        <v>5092</v>
      </c>
      <c r="M35" s="72" t="s">
        <v>5058</v>
      </c>
      <c r="P35" s="67"/>
    </row>
    <row r="36" spans="1:16" x14ac:dyDescent="0.25">
      <c r="A36" s="74" t="s">
        <v>4924</v>
      </c>
      <c r="B36" s="74" t="s">
        <v>4923</v>
      </c>
      <c r="C36" s="66" t="s">
        <v>3941</v>
      </c>
      <c r="D36" s="68" t="str">
        <f t="shared" si="0"/>
        <v>3. BIENES Y SERVICIOS</v>
      </c>
      <c r="E36" s="68" t="str">
        <f t="shared" si="3"/>
        <v>5. GASTOS CORRIENTES</v>
      </c>
      <c r="G36" s="68">
        <v>3000596</v>
      </c>
      <c r="H36" s="68" t="s">
        <v>4624</v>
      </c>
      <c r="I36" s="72" t="s">
        <v>5058</v>
      </c>
      <c r="K36" s="73">
        <v>5004280</v>
      </c>
      <c r="L36" s="68" t="s">
        <v>5093</v>
      </c>
      <c r="M36" s="72" t="s">
        <v>5058</v>
      </c>
      <c r="P36" s="67"/>
    </row>
    <row r="37" spans="1:16" x14ac:dyDescent="0.25">
      <c r="A37" s="74" t="s">
        <v>4922</v>
      </c>
      <c r="B37" s="74" t="s">
        <v>4921</v>
      </c>
      <c r="C37" s="66" t="s">
        <v>3982</v>
      </c>
      <c r="D37" s="68" t="str">
        <f t="shared" si="0"/>
        <v>3. BIENES Y SERVICIOS</v>
      </c>
      <c r="E37" s="68" t="str">
        <f t="shared" si="3"/>
        <v>5. GASTOS CORRIENTES</v>
      </c>
      <c r="G37" s="68">
        <v>3000717</v>
      </c>
      <c r="H37" s="68" t="s">
        <v>4620</v>
      </c>
      <c r="I37" s="72" t="s">
        <v>5058</v>
      </c>
      <c r="K37" s="73">
        <v>5004380</v>
      </c>
      <c r="L37" s="68" t="s">
        <v>5094</v>
      </c>
      <c r="M37" s="72" t="s">
        <v>5058</v>
      </c>
      <c r="P37" s="67"/>
    </row>
    <row r="38" spans="1:16" x14ac:dyDescent="0.25">
      <c r="A38" s="74" t="s">
        <v>4920</v>
      </c>
      <c r="B38" s="74" t="s">
        <v>4919</v>
      </c>
      <c r="C38" s="66" t="s">
        <v>3982</v>
      </c>
      <c r="D38" s="68" t="str">
        <f t="shared" si="0"/>
        <v>3. BIENES Y SERVICIOS</v>
      </c>
      <c r="E38" s="68" t="str">
        <f t="shared" si="3"/>
        <v>5. GASTOS CORRIENTES</v>
      </c>
      <c r="G38" s="68">
        <v>3000718</v>
      </c>
      <c r="H38" s="68" t="s">
        <v>4617</v>
      </c>
      <c r="I38" s="72" t="s">
        <v>5058</v>
      </c>
      <c r="K38" s="73">
        <v>5004381</v>
      </c>
      <c r="L38" s="68" t="s">
        <v>5095</v>
      </c>
      <c r="M38" s="72" t="s">
        <v>5058</v>
      </c>
      <c r="P38" s="67"/>
    </row>
    <row r="39" spans="1:16" x14ac:dyDescent="0.25">
      <c r="A39" s="74" t="s">
        <v>4918</v>
      </c>
      <c r="B39" s="74" t="s">
        <v>4917</v>
      </c>
      <c r="C39" s="66" t="s">
        <v>3982</v>
      </c>
      <c r="D39" s="68" t="str">
        <f t="shared" si="0"/>
        <v>3. BIENES Y SERVICIOS</v>
      </c>
      <c r="E39" s="68" t="str">
        <f t="shared" si="3"/>
        <v>5. GASTOS CORRIENTES</v>
      </c>
      <c r="G39" s="68">
        <v>3000719</v>
      </c>
      <c r="H39" s="68" t="s">
        <v>4614</v>
      </c>
      <c r="I39" s="72" t="s">
        <v>5058</v>
      </c>
      <c r="K39" s="73">
        <v>5004382</v>
      </c>
      <c r="L39" s="68" t="s">
        <v>5096</v>
      </c>
      <c r="M39" s="72" t="s">
        <v>5058</v>
      </c>
      <c r="P39" s="67"/>
    </row>
    <row r="40" spans="1:16" x14ac:dyDescent="0.25">
      <c r="A40" s="74" t="s">
        <v>4916</v>
      </c>
      <c r="B40" s="74" t="s">
        <v>4915</v>
      </c>
      <c r="C40" s="66" t="s">
        <v>3982</v>
      </c>
      <c r="D40" s="68" t="str">
        <f t="shared" si="0"/>
        <v>3. BIENES Y SERVICIOS</v>
      </c>
      <c r="E40" s="68" t="str">
        <f t="shared" si="3"/>
        <v>5. GASTOS CORRIENTES</v>
      </c>
      <c r="G40" s="68">
        <v>3000720</v>
      </c>
      <c r="H40" s="68" t="s">
        <v>4611</v>
      </c>
      <c r="I40" s="72" t="s">
        <v>5058</v>
      </c>
      <c r="K40" s="73">
        <v>5004384</v>
      </c>
      <c r="L40" s="68" t="s">
        <v>5097</v>
      </c>
      <c r="M40" s="72" t="s">
        <v>5058</v>
      </c>
      <c r="P40" s="67"/>
    </row>
    <row r="41" spans="1:16" x14ac:dyDescent="0.25">
      <c r="A41" s="74" t="s">
        <v>4914</v>
      </c>
      <c r="B41" s="74" t="s">
        <v>4913</v>
      </c>
      <c r="C41" s="66" t="s">
        <v>3982</v>
      </c>
      <c r="D41" s="68" t="str">
        <f t="shared" si="0"/>
        <v>3. BIENES Y SERVICIOS</v>
      </c>
      <c r="E41" s="68" t="str">
        <f t="shared" si="3"/>
        <v>5. GASTOS CORRIENTES</v>
      </c>
      <c r="G41" s="68">
        <v>3000721</v>
      </c>
      <c r="H41" s="68" t="s">
        <v>4608</v>
      </c>
      <c r="I41" s="72" t="s">
        <v>5058</v>
      </c>
      <c r="K41" s="73">
        <v>5004385</v>
      </c>
      <c r="L41" s="68" t="s">
        <v>5098</v>
      </c>
      <c r="M41" s="72" t="s">
        <v>5058</v>
      </c>
    </row>
    <row r="42" spans="1:16" x14ac:dyDescent="0.25">
      <c r="A42" s="74" t="s">
        <v>4912</v>
      </c>
      <c r="B42" s="74" t="s">
        <v>4911</v>
      </c>
      <c r="C42" s="66" t="s">
        <v>3982</v>
      </c>
      <c r="D42" s="68" t="str">
        <f t="shared" si="0"/>
        <v>3. BIENES Y SERVICIOS</v>
      </c>
      <c r="E42" s="68" t="str">
        <f t="shared" si="3"/>
        <v>5. GASTOS CORRIENTES</v>
      </c>
      <c r="G42" s="68">
        <v>3000722</v>
      </c>
      <c r="H42" s="68" t="s">
        <v>4605</v>
      </c>
      <c r="I42" s="72" t="s">
        <v>5058</v>
      </c>
      <c r="K42" s="73">
        <v>5004386</v>
      </c>
      <c r="L42" s="68" t="s">
        <v>5099</v>
      </c>
      <c r="M42" s="72" t="s">
        <v>5058</v>
      </c>
    </row>
    <row r="43" spans="1:16" x14ac:dyDescent="0.25">
      <c r="A43" s="74" t="s">
        <v>4910</v>
      </c>
      <c r="B43" s="74" t="s">
        <v>4909</v>
      </c>
      <c r="C43" s="66" t="s">
        <v>3941</v>
      </c>
      <c r="D43" s="68" t="str">
        <f t="shared" si="0"/>
        <v>3. BIENES Y SERVICIOS</v>
      </c>
      <c r="E43" s="68" t="str">
        <f t="shared" si="3"/>
        <v>5. GASTOS CORRIENTES</v>
      </c>
      <c r="G43" s="68">
        <v>3000723</v>
      </c>
      <c r="H43" s="68" t="s">
        <v>4602</v>
      </c>
      <c r="I43" s="72" t="s">
        <v>5058</v>
      </c>
      <c r="K43" s="73">
        <v>5005067</v>
      </c>
      <c r="L43" s="68" t="s">
        <v>5100</v>
      </c>
      <c r="M43" s="72" t="s">
        <v>5058</v>
      </c>
    </row>
    <row r="44" spans="1:16" x14ac:dyDescent="0.25">
      <c r="A44" s="74" t="s">
        <v>4908</v>
      </c>
      <c r="B44" s="74" t="s">
        <v>4907</v>
      </c>
      <c r="C44" s="66" t="s">
        <v>3941</v>
      </c>
      <c r="D44" s="68" t="str">
        <f t="shared" si="0"/>
        <v>3. BIENES Y SERVICIOS</v>
      </c>
      <c r="E44" s="68" t="str">
        <f t="shared" si="3"/>
        <v>5. GASTOS CORRIENTES</v>
      </c>
      <c r="G44" s="68">
        <v>3000724</v>
      </c>
      <c r="H44" s="68" t="s">
        <v>4599</v>
      </c>
      <c r="I44" s="72" t="s">
        <v>5058</v>
      </c>
      <c r="K44" s="73">
        <v>5005248</v>
      </c>
      <c r="L44" s="68" t="s">
        <v>5101</v>
      </c>
      <c r="M44" s="72" t="s">
        <v>5058</v>
      </c>
    </row>
    <row r="45" spans="1:16" x14ac:dyDescent="0.25">
      <c r="A45" s="74" t="s">
        <v>4906</v>
      </c>
      <c r="B45" s="74" t="s">
        <v>4905</v>
      </c>
      <c r="C45" s="66" t="s">
        <v>3941</v>
      </c>
      <c r="D45" s="68" t="str">
        <f t="shared" si="0"/>
        <v>3. BIENES Y SERVICIOS</v>
      </c>
      <c r="E45" s="68" t="str">
        <f t="shared" si="3"/>
        <v>5. GASTOS CORRIENTES</v>
      </c>
      <c r="G45" s="68">
        <v>3000725</v>
      </c>
      <c r="H45" s="68" t="s">
        <v>4596</v>
      </c>
      <c r="I45" s="72" t="s">
        <v>5058</v>
      </c>
      <c r="K45" s="73">
        <v>5005249</v>
      </c>
      <c r="L45" s="68" t="s">
        <v>5102</v>
      </c>
      <c r="M45" s="72" t="s">
        <v>5058</v>
      </c>
    </row>
    <row r="46" spans="1:16" x14ac:dyDescent="0.25">
      <c r="A46" s="74" t="s">
        <v>4904</v>
      </c>
      <c r="B46" s="74" t="s">
        <v>4903</v>
      </c>
      <c r="C46" s="66" t="s">
        <v>3941</v>
      </c>
      <c r="D46" s="68" t="str">
        <f t="shared" si="0"/>
        <v>3. BIENES Y SERVICIOS</v>
      </c>
      <c r="E46" s="68" t="str">
        <f t="shared" si="3"/>
        <v>5. GASTOS CORRIENTES</v>
      </c>
      <c r="G46" s="68">
        <v>3000726</v>
      </c>
      <c r="H46" s="68" t="s">
        <v>4593</v>
      </c>
      <c r="I46" s="72" t="s">
        <v>5058</v>
      </c>
      <c r="K46" s="73">
        <v>5005251</v>
      </c>
      <c r="L46" s="68" t="s">
        <v>5103</v>
      </c>
      <c r="M46" s="72" t="s">
        <v>5058</v>
      </c>
    </row>
    <row r="47" spans="1:16" x14ac:dyDescent="0.25">
      <c r="A47" s="74" t="s">
        <v>4902</v>
      </c>
      <c r="B47" s="74" t="s">
        <v>4901</v>
      </c>
      <c r="C47" s="66" t="s">
        <v>3941</v>
      </c>
      <c r="D47" s="68" t="str">
        <f t="shared" si="0"/>
        <v>3. BIENES Y SERVICIOS</v>
      </c>
      <c r="E47" s="68" t="str">
        <f t="shared" si="3"/>
        <v>5. GASTOS CORRIENTES</v>
      </c>
      <c r="G47" s="68">
        <v>3000734</v>
      </c>
      <c r="H47" s="68" t="s">
        <v>4590</v>
      </c>
      <c r="I47" s="72" t="s">
        <v>5058</v>
      </c>
      <c r="K47" s="73">
        <v>5005252</v>
      </c>
      <c r="L47" s="68" t="s">
        <v>5104</v>
      </c>
      <c r="M47" s="72" t="s">
        <v>5058</v>
      </c>
    </row>
    <row r="48" spans="1:16" x14ac:dyDescent="0.25">
      <c r="A48" s="74" t="s">
        <v>4900</v>
      </c>
      <c r="B48" s="74" t="s">
        <v>4895</v>
      </c>
      <c r="C48" s="66" t="s">
        <v>3941</v>
      </c>
      <c r="D48" s="68" t="str">
        <f t="shared" si="0"/>
        <v>3. BIENES Y SERVICIOS</v>
      </c>
      <c r="E48" s="68" t="str">
        <f t="shared" si="3"/>
        <v>5. GASTOS CORRIENTES</v>
      </c>
      <c r="G48" s="68">
        <v>3000737</v>
      </c>
      <c r="H48" s="68" t="s">
        <v>4587</v>
      </c>
      <c r="I48" s="72" t="s">
        <v>5058</v>
      </c>
      <c r="K48" s="73">
        <v>5005253</v>
      </c>
      <c r="L48" s="68" t="s">
        <v>5105</v>
      </c>
      <c r="M48" s="72" t="s">
        <v>5058</v>
      </c>
    </row>
    <row r="49" spans="1:13" x14ac:dyDescent="0.25">
      <c r="A49" s="74" t="s">
        <v>4899</v>
      </c>
      <c r="B49" s="74" t="s">
        <v>4893</v>
      </c>
      <c r="C49" s="66" t="s">
        <v>3941</v>
      </c>
      <c r="D49" s="68" t="str">
        <f t="shared" si="0"/>
        <v>3. BIENES Y SERVICIOS</v>
      </c>
      <c r="E49" s="68" t="str">
        <f t="shared" si="3"/>
        <v>5. GASTOS CORRIENTES</v>
      </c>
      <c r="G49" s="68">
        <v>3000738</v>
      </c>
      <c r="H49" s="68" t="s">
        <v>4584</v>
      </c>
      <c r="I49" s="72" t="s">
        <v>5058</v>
      </c>
      <c r="K49" s="73">
        <v>5005254</v>
      </c>
      <c r="L49" s="68" t="s">
        <v>5106</v>
      </c>
      <c r="M49" s="72" t="s">
        <v>5058</v>
      </c>
    </row>
    <row r="50" spans="1:13" x14ac:dyDescent="0.25">
      <c r="A50" s="74" t="s">
        <v>4898</v>
      </c>
      <c r="B50" s="74" t="s">
        <v>4890</v>
      </c>
      <c r="C50" s="66" t="s">
        <v>3941</v>
      </c>
      <c r="D50" s="68" t="str">
        <f t="shared" si="0"/>
        <v>3. BIENES Y SERVICIOS</v>
      </c>
      <c r="E50" s="68" t="str">
        <f t="shared" si="3"/>
        <v>5. GASTOS CORRIENTES</v>
      </c>
      <c r="G50" s="68">
        <v>3000739</v>
      </c>
      <c r="H50" s="68" t="s">
        <v>4582</v>
      </c>
      <c r="I50" s="72" t="s">
        <v>5058</v>
      </c>
      <c r="K50" s="73">
        <v>5005255</v>
      </c>
      <c r="L50" s="68" t="s">
        <v>5107</v>
      </c>
      <c r="M50" s="72" t="s">
        <v>5058</v>
      </c>
    </row>
    <row r="51" spans="1:13" x14ac:dyDescent="0.25">
      <c r="A51" s="74" t="s">
        <v>4897</v>
      </c>
      <c r="B51" s="74" t="s">
        <v>4283</v>
      </c>
      <c r="C51" s="66" t="s">
        <v>3941</v>
      </c>
      <c r="D51" s="68" t="str">
        <f t="shared" si="0"/>
        <v>3. BIENES Y SERVICIOS</v>
      </c>
      <c r="E51" s="68" t="str">
        <f t="shared" si="3"/>
        <v>5. GASTOS CORRIENTES</v>
      </c>
      <c r="G51" s="68">
        <v>3000742</v>
      </c>
      <c r="H51" s="68" t="s">
        <v>4580</v>
      </c>
      <c r="I51" s="72" t="s">
        <v>5058</v>
      </c>
      <c r="K51" s="73">
        <v>5005256</v>
      </c>
      <c r="L51" s="68" t="s">
        <v>5108</v>
      </c>
      <c r="M51" s="72" t="s">
        <v>5058</v>
      </c>
    </row>
    <row r="52" spans="1:13" x14ac:dyDescent="0.25">
      <c r="A52" s="74" t="s">
        <v>4896</v>
      </c>
      <c r="B52" s="74" t="s">
        <v>4895</v>
      </c>
      <c r="C52" s="66" t="s">
        <v>3941</v>
      </c>
      <c r="D52" s="68" t="str">
        <f t="shared" si="0"/>
        <v>3. BIENES Y SERVICIOS</v>
      </c>
      <c r="E52" s="68" t="str">
        <f t="shared" si="3"/>
        <v>5. GASTOS CORRIENTES</v>
      </c>
      <c r="G52" s="68">
        <v>3999999</v>
      </c>
      <c r="H52" s="68" t="s">
        <v>4578</v>
      </c>
      <c r="I52" s="72" t="s">
        <v>5058</v>
      </c>
      <c r="K52" s="73">
        <v>5005260</v>
      </c>
      <c r="L52" s="68" t="s">
        <v>5109</v>
      </c>
      <c r="M52" s="72" t="s">
        <v>5058</v>
      </c>
    </row>
    <row r="53" spans="1:13" x14ac:dyDescent="0.25">
      <c r="A53" s="74" t="s">
        <v>4894</v>
      </c>
      <c r="B53" s="74" t="s">
        <v>4893</v>
      </c>
      <c r="C53" s="66" t="s">
        <v>3941</v>
      </c>
      <c r="D53" s="68" t="str">
        <f t="shared" si="0"/>
        <v>3. BIENES Y SERVICIOS</v>
      </c>
      <c r="E53" s="68" t="str">
        <f t="shared" si="3"/>
        <v>5. GASTOS CORRIENTES</v>
      </c>
      <c r="G53" s="68">
        <v>2001621</v>
      </c>
      <c r="H53" s="68" t="s">
        <v>4892</v>
      </c>
      <c r="I53" s="72" t="s">
        <v>5058</v>
      </c>
      <c r="K53" s="73">
        <v>5005261</v>
      </c>
      <c r="L53" s="68" t="s">
        <v>5110</v>
      </c>
      <c r="M53" s="72" t="s">
        <v>5058</v>
      </c>
    </row>
    <row r="54" spans="1:13" x14ac:dyDescent="0.25">
      <c r="A54" s="74" t="s">
        <v>4891</v>
      </c>
      <c r="B54" s="74" t="s">
        <v>4890</v>
      </c>
      <c r="C54" s="66" t="s">
        <v>3941</v>
      </c>
      <c r="D54" s="68" t="str">
        <f t="shared" si="0"/>
        <v>3. BIENES Y SERVICIOS</v>
      </c>
      <c r="E54" s="68" t="str">
        <f t="shared" si="3"/>
        <v>5. GASTOS CORRIENTES</v>
      </c>
      <c r="G54" s="68">
        <v>2042181</v>
      </c>
      <c r="H54" s="68" t="s">
        <v>4889</v>
      </c>
      <c r="I54" s="72" t="s">
        <v>5058</v>
      </c>
      <c r="K54" s="73">
        <v>5005263</v>
      </c>
      <c r="L54" s="68" t="s">
        <v>5111</v>
      </c>
      <c r="M54" s="72" t="s">
        <v>5058</v>
      </c>
    </row>
    <row r="55" spans="1:13" x14ac:dyDescent="0.25">
      <c r="A55" s="74" t="s">
        <v>4888</v>
      </c>
      <c r="B55" s="74" t="s">
        <v>4283</v>
      </c>
      <c r="C55" s="66" t="s">
        <v>3941</v>
      </c>
      <c r="D55" s="68" t="str">
        <f t="shared" si="0"/>
        <v>3. BIENES Y SERVICIOS</v>
      </c>
      <c r="E55" s="68" t="str">
        <f t="shared" si="3"/>
        <v>5. GASTOS CORRIENTES</v>
      </c>
      <c r="G55" s="68">
        <v>2056175</v>
      </c>
      <c r="H55" s="68" t="s">
        <v>4887</v>
      </c>
      <c r="I55" s="72" t="s">
        <v>5058</v>
      </c>
      <c r="K55" s="73">
        <v>5005265</v>
      </c>
      <c r="L55" s="68" t="s">
        <v>5112</v>
      </c>
      <c r="M55" s="72" t="s">
        <v>5058</v>
      </c>
    </row>
    <row r="56" spans="1:13" x14ac:dyDescent="0.25">
      <c r="A56" s="74" t="s">
        <v>4886</v>
      </c>
      <c r="B56" s="74" t="s">
        <v>4885</v>
      </c>
      <c r="C56" s="66" t="s">
        <v>3982</v>
      </c>
      <c r="D56" s="68" t="str">
        <f t="shared" si="0"/>
        <v>3. BIENES Y SERVICIOS</v>
      </c>
      <c r="E56" s="68" t="str">
        <f t="shared" si="3"/>
        <v>5. GASTOS CORRIENTES</v>
      </c>
      <c r="G56" s="68">
        <v>2112566</v>
      </c>
      <c r="H56" s="68" t="s">
        <v>4884</v>
      </c>
      <c r="I56" s="72" t="s">
        <v>5058</v>
      </c>
      <c r="K56" s="73">
        <v>5005267</v>
      </c>
      <c r="L56" s="68" t="s">
        <v>5113</v>
      </c>
      <c r="M56" s="72" t="s">
        <v>5058</v>
      </c>
    </row>
    <row r="57" spans="1:13" x14ac:dyDescent="0.25">
      <c r="A57" s="74" t="s">
        <v>4883</v>
      </c>
      <c r="B57" s="74" t="s">
        <v>4882</v>
      </c>
      <c r="C57" s="66" t="s">
        <v>3982</v>
      </c>
      <c r="D57" s="68" t="str">
        <f t="shared" si="0"/>
        <v>3. BIENES Y SERVICIOS</v>
      </c>
      <c r="E57" s="68" t="str">
        <f t="shared" si="3"/>
        <v>5. GASTOS CORRIENTES</v>
      </c>
      <c r="G57" s="68">
        <v>2133011</v>
      </c>
      <c r="H57" s="68" t="s">
        <v>4881</v>
      </c>
      <c r="I57" s="72" t="s">
        <v>5058</v>
      </c>
      <c r="K57" s="73">
        <v>5005268</v>
      </c>
      <c r="L57" s="68" t="s">
        <v>5114</v>
      </c>
      <c r="M57" s="72" t="s">
        <v>5058</v>
      </c>
    </row>
    <row r="58" spans="1:13" x14ac:dyDescent="0.25">
      <c r="A58" s="74" t="s">
        <v>4880</v>
      </c>
      <c r="B58" s="74" t="s">
        <v>4879</v>
      </c>
      <c r="C58" s="66" t="s">
        <v>3982</v>
      </c>
      <c r="D58" s="68" t="str">
        <f t="shared" si="0"/>
        <v>3. BIENES Y SERVICIOS</v>
      </c>
      <c r="E58" s="68" t="str">
        <f t="shared" si="3"/>
        <v>5. GASTOS CORRIENTES</v>
      </c>
      <c r="G58" s="68">
        <v>2133013</v>
      </c>
      <c r="H58" s="68" t="s">
        <v>4878</v>
      </c>
      <c r="I58" s="72" t="s">
        <v>5058</v>
      </c>
      <c r="K58" s="73">
        <v>5005269</v>
      </c>
      <c r="L58" s="68" t="s">
        <v>5115</v>
      </c>
      <c r="M58" s="72" t="s">
        <v>5058</v>
      </c>
    </row>
    <row r="59" spans="1:13" x14ac:dyDescent="0.25">
      <c r="A59" s="74" t="s">
        <v>4877</v>
      </c>
      <c r="B59" s="74" t="s">
        <v>4876</v>
      </c>
      <c r="C59" s="66" t="s">
        <v>3982</v>
      </c>
      <c r="D59" s="68" t="str">
        <f t="shared" si="0"/>
        <v>3. BIENES Y SERVICIOS</v>
      </c>
      <c r="E59" s="68" t="str">
        <f t="shared" si="3"/>
        <v>5. GASTOS CORRIENTES</v>
      </c>
      <c r="G59" s="68">
        <v>2134927</v>
      </c>
      <c r="H59" s="68" t="s">
        <v>4875</v>
      </c>
      <c r="I59" s="72" t="s">
        <v>5058</v>
      </c>
      <c r="K59" s="73">
        <v>5005270</v>
      </c>
      <c r="L59" s="68" t="s">
        <v>5116</v>
      </c>
      <c r="M59" s="72" t="s">
        <v>5058</v>
      </c>
    </row>
    <row r="60" spans="1:13" x14ac:dyDescent="0.25">
      <c r="A60" s="74" t="s">
        <v>4874</v>
      </c>
      <c r="B60" s="74" t="s">
        <v>4873</v>
      </c>
      <c r="C60" s="66" t="s">
        <v>3982</v>
      </c>
      <c r="D60" s="68" t="str">
        <f t="shared" si="0"/>
        <v>3. BIENES Y SERVICIOS</v>
      </c>
      <c r="E60" s="68" t="str">
        <f t="shared" si="3"/>
        <v>5. GASTOS CORRIENTES</v>
      </c>
      <c r="G60" s="68">
        <v>2135235</v>
      </c>
      <c r="H60" s="68" t="s">
        <v>4872</v>
      </c>
      <c r="I60" s="72" t="s">
        <v>5058</v>
      </c>
      <c r="K60" s="73">
        <v>5005271</v>
      </c>
      <c r="L60" s="68" t="s">
        <v>5117</v>
      </c>
      <c r="M60" s="72" t="s">
        <v>5058</v>
      </c>
    </row>
    <row r="61" spans="1:13" x14ac:dyDescent="0.25">
      <c r="A61" s="74" t="s">
        <v>4871</v>
      </c>
      <c r="B61" s="74" t="s">
        <v>4870</v>
      </c>
      <c r="C61" s="66" t="s">
        <v>3982</v>
      </c>
      <c r="D61" s="68" t="str">
        <f t="shared" si="0"/>
        <v>3. BIENES Y SERVICIOS</v>
      </c>
      <c r="E61" s="68" t="str">
        <f t="shared" si="3"/>
        <v>5. GASTOS CORRIENTES</v>
      </c>
      <c r="G61" s="68">
        <v>2160305</v>
      </c>
      <c r="H61" s="68" t="s">
        <v>4869</v>
      </c>
      <c r="I61" s="72" t="s">
        <v>5058</v>
      </c>
      <c r="K61" s="73">
        <v>5005272</v>
      </c>
      <c r="L61" s="68" t="s">
        <v>5118</v>
      </c>
      <c r="M61" s="72" t="s">
        <v>5058</v>
      </c>
    </row>
    <row r="62" spans="1:13" x14ac:dyDescent="0.25">
      <c r="A62" s="74" t="s">
        <v>4868</v>
      </c>
      <c r="B62" s="74" t="s">
        <v>4867</v>
      </c>
      <c r="C62" s="66" t="s">
        <v>3941</v>
      </c>
      <c r="D62" s="68" t="str">
        <f t="shared" si="0"/>
        <v>3. BIENES Y SERVICIOS</v>
      </c>
      <c r="E62" s="68" t="str">
        <f t="shared" si="3"/>
        <v>5. GASTOS CORRIENTES</v>
      </c>
      <c r="G62" s="68">
        <v>2162318</v>
      </c>
      <c r="H62" s="68" t="s">
        <v>4866</v>
      </c>
      <c r="I62" s="72" t="s">
        <v>5058</v>
      </c>
      <c r="K62" s="73">
        <v>5005273</v>
      </c>
      <c r="L62" s="68" t="s">
        <v>5119</v>
      </c>
      <c r="M62" s="72" t="s">
        <v>5058</v>
      </c>
    </row>
    <row r="63" spans="1:13" x14ac:dyDescent="0.25">
      <c r="A63" s="74" t="s">
        <v>4865</v>
      </c>
      <c r="B63" s="74" t="s">
        <v>4864</v>
      </c>
      <c r="C63" s="66" t="s">
        <v>3941</v>
      </c>
      <c r="D63" s="68" t="str">
        <f t="shared" si="0"/>
        <v>3. BIENES Y SERVICIOS</v>
      </c>
      <c r="E63" s="68" t="str">
        <f t="shared" si="3"/>
        <v>5. GASTOS CORRIENTES</v>
      </c>
      <c r="G63" s="68">
        <v>2162319</v>
      </c>
      <c r="H63" s="68" t="s">
        <v>4863</v>
      </c>
      <c r="I63" s="72" t="s">
        <v>5058</v>
      </c>
      <c r="K63" s="73">
        <v>5005560</v>
      </c>
      <c r="L63" s="68" t="s">
        <v>5120</v>
      </c>
      <c r="M63" s="72" t="s">
        <v>5058</v>
      </c>
    </row>
    <row r="64" spans="1:13" x14ac:dyDescent="0.25">
      <c r="A64" s="74" t="s">
        <v>4862</v>
      </c>
      <c r="B64" s="74" t="s">
        <v>4861</v>
      </c>
      <c r="C64" s="66" t="s">
        <v>3982</v>
      </c>
      <c r="D64" s="68" t="str">
        <f t="shared" si="0"/>
        <v>3. BIENES Y SERVICIOS</v>
      </c>
      <c r="E64" s="68" t="str">
        <f t="shared" si="3"/>
        <v>5. GASTOS CORRIENTES</v>
      </c>
      <c r="G64" s="68">
        <v>2162320</v>
      </c>
      <c r="H64" s="68" t="s">
        <v>4860</v>
      </c>
      <c r="I64" s="72" t="s">
        <v>5058</v>
      </c>
      <c r="K64" s="73">
        <v>5005561</v>
      </c>
      <c r="L64" s="68" t="s">
        <v>5121</v>
      </c>
      <c r="M64" s="72" t="s">
        <v>5058</v>
      </c>
    </row>
    <row r="65" spans="1:13" x14ac:dyDescent="0.25">
      <c r="A65" s="74" t="s">
        <v>4859</v>
      </c>
      <c r="B65" s="74" t="s">
        <v>4858</v>
      </c>
      <c r="C65" s="66" t="s">
        <v>3982</v>
      </c>
      <c r="D65" s="68" t="str">
        <f t="shared" si="0"/>
        <v>3. BIENES Y SERVICIOS</v>
      </c>
      <c r="E65" s="68" t="str">
        <f t="shared" si="3"/>
        <v>5. GASTOS CORRIENTES</v>
      </c>
      <c r="G65" s="68">
        <v>2162321</v>
      </c>
      <c r="H65" s="68" t="s">
        <v>4857</v>
      </c>
      <c r="I65" s="72" t="s">
        <v>5058</v>
      </c>
      <c r="K65" s="73">
        <v>5005571</v>
      </c>
      <c r="L65" s="68" t="s">
        <v>5122</v>
      </c>
      <c r="M65" s="72" t="s">
        <v>5058</v>
      </c>
    </row>
    <row r="66" spans="1:13" x14ac:dyDescent="0.25">
      <c r="A66" s="74" t="s">
        <v>4856</v>
      </c>
      <c r="B66" s="74" t="s">
        <v>4855</v>
      </c>
      <c r="C66" s="66" t="s">
        <v>3941</v>
      </c>
      <c r="D66" s="68" t="str">
        <f t="shared" ref="D66:D129" si="4">IF(MID(A66,3,2)="0.","0. RESERVA DE CONTINGENCIA",IF(MID(A66,3,2)="1.","1. PERSONAL Y OBLIGACIONES SOCIALES",IF(MID(A66,3,2)="2.","2. PENSIONES Y OTRAS PRESTACIONES SOCIALES",IF(MID(A66,3,2)="3.","3. BIENES Y SERVICIOS",IF(MID(A66,3,2)="4.","4. DONACIONES Y TRANSFERENCIAS",IF(MID(A66,3,2)="5.","5. OTROS GASTOS",IF(MID(A66,3,2)="6.","6. ADQUISICION DE ACTIVOS NO FINANCIEROS",IF(MID(A66,3,2)="7.","7. ADQUISICION DE ACTIVOS FINANCIEROS",IF(MID(A66,3,2)="8.","8. SERVICIO DE LA DEUDA PUBLICA")))))))))</f>
        <v>3. BIENES Y SERVICIOS</v>
      </c>
      <c r="E66" s="68" t="str">
        <f t="shared" si="3"/>
        <v>5. GASTOS CORRIENTES</v>
      </c>
      <c r="G66" s="68">
        <v>2162322</v>
      </c>
      <c r="H66" s="68" t="s">
        <v>4854</v>
      </c>
      <c r="I66" s="72" t="s">
        <v>5058</v>
      </c>
      <c r="K66" s="73">
        <v>5005572</v>
      </c>
      <c r="L66" s="68" t="s">
        <v>5123</v>
      </c>
      <c r="M66" s="72" t="s">
        <v>5058</v>
      </c>
    </row>
    <row r="67" spans="1:13" x14ac:dyDescent="0.25">
      <c r="A67" s="74" t="s">
        <v>4853</v>
      </c>
      <c r="B67" s="74" t="s">
        <v>4852</v>
      </c>
      <c r="C67" s="66" t="s">
        <v>3941</v>
      </c>
      <c r="D67" s="68" t="str">
        <f t="shared" si="4"/>
        <v>3. BIENES Y SERVICIOS</v>
      </c>
      <c r="E67" s="68" t="str">
        <f t="shared" ref="E67:E130" si="5">IF(MID(A67,1,3)="2.6","6. GASTOS DE CAPITAL",IF(MID(A67,1,3)="2.7","6. GASTOS DE CAPITAL",IF(A67="2.5.2.2.1.99","6. GASTOS DE CAPITAL",IF(MID(A67,1,3)="2.8","7. SERVICIO DE LA DEUDA","5. GASTOS CORRIENTES"))))</f>
        <v>5. GASTOS CORRIENTES</v>
      </c>
      <c r="G67" s="68">
        <v>2162323</v>
      </c>
      <c r="H67" s="68" t="s">
        <v>4851</v>
      </c>
      <c r="I67" s="72" t="s">
        <v>5058</v>
      </c>
      <c r="K67" s="73">
        <v>5005579</v>
      </c>
      <c r="L67" s="68" t="s">
        <v>5124</v>
      </c>
      <c r="M67" s="72" t="s">
        <v>5058</v>
      </c>
    </row>
    <row r="68" spans="1:13" x14ac:dyDescent="0.25">
      <c r="A68" s="74" t="s">
        <v>4850</v>
      </c>
      <c r="B68" s="74" t="s">
        <v>4849</v>
      </c>
      <c r="C68" s="66" t="s">
        <v>3982</v>
      </c>
      <c r="D68" s="68" t="str">
        <f t="shared" si="4"/>
        <v>3. BIENES Y SERVICIOS</v>
      </c>
      <c r="E68" s="68" t="str">
        <f t="shared" si="5"/>
        <v>5. GASTOS CORRIENTES</v>
      </c>
      <c r="G68" s="68">
        <v>2163767</v>
      </c>
      <c r="H68" s="68" t="s">
        <v>4848</v>
      </c>
      <c r="I68" s="72" t="s">
        <v>5058</v>
      </c>
      <c r="K68" s="73">
        <v>5005580</v>
      </c>
      <c r="L68" s="68" t="s">
        <v>5125</v>
      </c>
      <c r="M68" s="72" t="s">
        <v>5058</v>
      </c>
    </row>
    <row r="69" spans="1:13" x14ac:dyDescent="0.25">
      <c r="A69" s="74" t="s">
        <v>4847</v>
      </c>
      <c r="B69" s="74" t="s">
        <v>4846</v>
      </c>
      <c r="C69" s="66" t="s">
        <v>3982</v>
      </c>
      <c r="D69" s="68" t="str">
        <f t="shared" si="4"/>
        <v>3. BIENES Y SERVICIOS</v>
      </c>
      <c r="E69" s="68" t="str">
        <f t="shared" si="5"/>
        <v>5. GASTOS CORRIENTES</v>
      </c>
      <c r="G69" s="68">
        <v>2166834</v>
      </c>
      <c r="H69" s="68" t="s">
        <v>4845</v>
      </c>
      <c r="I69" s="72" t="s">
        <v>5058</v>
      </c>
      <c r="K69" s="73">
        <v>5005581</v>
      </c>
      <c r="L69" s="68" t="s">
        <v>5126</v>
      </c>
      <c r="M69" s="72" t="s">
        <v>5058</v>
      </c>
    </row>
    <row r="70" spans="1:13" x14ac:dyDescent="0.25">
      <c r="A70" s="74" t="s">
        <v>4844</v>
      </c>
      <c r="B70" s="74" t="s">
        <v>4843</v>
      </c>
      <c r="C70" s="66" t="s">
        <v>3982</v>
      </c>
      <c r="D70" s="68" t="str">
        <f t="shared" si="4"/>
        <v>3. BIENES Y SERVICIOS</v>
      </c>
      <c r="E70" s="68" t="str">
        <f t="shared" si="5"/>
        <v>5. GASTOS CORRIENTES</v>
      </c>
      <c r="G70" s="68">
        <v>2166837</v>
      </c>
      <c r="H70" s="68" t="s">
        <v>4842</v>
      </c>
      <c r="I70" s="72" t="s">
        <v>5058</v>
      </c>
      <c r="K70" s="73">
        <v>5005583</v>
      </c>
      <c r="L70" s="68" t="s">
        <v>5127</v>
      </c>
      <c r="M70" s="72" t="s">
        <v>5058</v>
      </c>
    </row>
    <row r="71" spans="1:13" x14ac:dyDescent="0.25">
      <c r="A71" s="74" t="s">
        <v>4841</v>
      </c>
      <c r="B71" s="74" t="s">
        <v>4840</v>
      </c>
      <c r="C71" s="66" t="s">
        <v>3982</v>
      </c>
      <c r="D71" s="68" t="str">
        <f t="shared" si="4"/>
        <v>3. BIENES Y SERVICIOS</v>
      </c>
      <c r="E71" s="68" t="str">
        <f t="shared" si="5"/>
        <v>5. GASTOS CORRIENTES</v>
      </c>
      <c r="G71" s="68">
        <v>2166839</v>
      </c>
      <c r="H71" s="68" t="s">
        <v>4839</v>
      </c>
      <c r="I71" s="72" t="s">
        <v>5058</v>
      </c>
      <c r="K71" s="73">
        <v>5005603</v>
      </c>
      <c r="L71" s="68" t="s">
        <v>5128</v>
      </c>
      <c r="M71" s="72" t="s">
        <v>5058</v>
      </c>
    </row>
    <row r="72" spans="1:13" x14ac:dyDescent="0.25">
      <c r="A72" s="74" t="s">
        <v>4838</v>
      </c>
      <c r="B72" s="74" t="s">
        <v>4837</v>
      </c>
      <c r="C72" s="66" t="s">
        <v>3982</v>
      </c>
      <c r="D72" s="68" t="str">
        <f t="shared" si="4"/>
        <v>3. BIENES Y SERVICIOS</v>
      </c>
      <c r="E72" s="68" t="str">
        <f t="shared" si="5"/>
        <v>5. GASTOS CORRIENTES</v>
      </c>
      <c r="G72" s="68">
        <v>2166997</v>
      </c>
      <c r="H72" s="68" t="s">
        <v>4836</v>
      </c>
      <c r="I72" s="72" t="s">
        <v>5058</v>
      </c>
      <c r="K72" s="73">
        <v>5005604</v>
      </c>
      <c r="L72" s="68" t="s">
        <v>5129</v>
      </c>
      <c r="M72" s="72" t="s">
        <v>5058</v>
      </c>
    </row>
    <row r="73" spans="1:13" x14ac:dyDescent="0.25">
      <c r="A73" s="74" t="s">
        <v>3920</v>
      </c>
      <c r="B73" s="74" t="s">
        <v>4835</v>
      </c>
      <c r="C73" s="66" t="s">
        <v>3982</v>
      </c>
      <c r="D73" s="68" t="str">
        <f t="shared" si="4"/>
        <v>3. BIENES Y SERVICIOS</v>
      </c>
      <c r="E73" s="68" t="str">
        <f t="shared" si="5"/>
        <v>5. GASTOS CORRIENTES</v>
      </c>
      <c r="G73" s="68">
        <v>2169002</v>
      </c>
      <c r="H73" s="68" t="s">
        <v>4834</v>
      </c>
      <c r="I73" s="72" t="s">
        <v>5058</v>
      </c>
      <c r="K73" s="73">
        <v>5005609</v>
      </c>
      <c r="L73" s="68" t="s">
        <v>5130</v>
      </c>
      <c r="M73" s="72" t="s">
        <v>5058</v>
      </c>
    </row>
    <row r="74" spans="1:13" x14ac:dyDescent="0.25">
      <c r="A74" s="74" t="s">
        <v>4833</v>
      </c>
      <c r="B74" s="74" t="s">
        <v>4832</v>
      </c>
      <c r="C74" s="66" t="s">
        <v>3941</v>
      </c>
      <c r="D74" s="68" t="str">
        <f t="shared" si="4"/>
        <v>3. BIENES Y SERVICIOS</v>
      </c>
      <c r="E74" s="68" t="str">
        <f t="shared" si="5"/>
        <v>5. GASTOS CORRIENTES</v>
      </c>
      <c r="G74" s="68">
        <v>2172955</v>
      </c>
      <c r="H74" s="68" t="s">
        <v>4831</v>
      </c>
      <c r="I74" s="72" t="s">
        <v>5058</v>
      </c>
      <c r="K74" s="73">
        <v>5005610</v>
      </c>
      <c r="L74" s="68" t="s">
        <v>5131</v>
      </c>
      <c r="M74" s="72" t="s">
        <v>5058</v>
      </c>
    </row>
    <row r="75" spans="1:13" x14ac:dyDescent="0.25">
      <c r="A75" s="74" t="s">
        <v>4830</v>
      </c>
      <c r="B75" s="74" t="s">
        <v>4829</v>
      </c>
      <c r="C75" s="66" t="s">
        <v>3941</v>
      </c>
      <c r="D75" s="68" t="str">
        <f t="shared" si="4"/>
        <v>3. BIENES Y SERVICIOS</v>
      </c>
      <c r="E75" s="68" t="str">
        <f t="shared" si="5"/>
        <v>5. GASTOS CORRIENTES</v>
      </c>
      <c r="G75" s="68">
        <v>2183937</v>
      </c>
      <c r="H75" s="68" t="s">
        <v>4828</v>
      </c>
      <c r="I75" s="72" t="s">
        <v>5058</v>
      </c>
      <c r="K75" s="73">
        <v>5005611</v>
      </c>
      <c r="L75" s="68" t="s">
        <v>5132</v>
      </c>
      <c r="M75" s="72" t="s">
        <v>5058</v>
      </c>
    </row>
    <row r="76" spans="1:13" x14ac:dyDescent="0.25">
      <c r="A76" s="74" t="s">
        <v>4827</v>
      </c>
      <c r="B76" s="74" t="s">
        <v>4826</v>
      </c>
      <c r="C76" s="66" t="s">
        <v>3941</v>
      </c>
      <c r="D76" s="68" t="str">
        <f t="shared" si="4"/>
        <v>3. BIENES Y SERVICIOS</v>
      </c>
      <c r="E76" s="68" t="str">
        <f t="shared" si="5"/>
        <v>5. GASTOS CORRIENTES</v>
      </c>
      <c r="G76" s="68">
        <v>2186242</v>
      </c>
      <c r="H76" s="68" t="s">
        <v>4825</v>
      </c>
      <c r="I76" s="72" t="s">
        <v>5058</v>
      </c>
      <c r="K76" s="73">
        <v>5005612</v>
      </c>
      <c r="L76" s="68" t="s">
        <v>5133</v>
      </c>
      <c r="M76" s="72" t="s">
        <v>5058</v>
      </c>
    </row>
    <row r="77" spans="1:13" x14ac:dyDescent="0.25">
      <c r="A77" s="74" t="s">
        <v>4824</v>
      </c>
      <c r="B77" s="74" t="s">
        <v>4823</v>
      </c>
      <c r="C77" s="66" t="s">
        <v>3941</v>
      </c>
      <c r="D77" s="68" t="str">
        <f t="shared" si="4"/>
        <v>3. BIENES Y SERVICIOS</v>
      </c>
      <c r="E77" s="68" t="str">
        <f t="shared" si="5"/>
        <v>5. GASTOS CORRIENTES</v>
      </c>
      <c r="G77" s="68">
        <v>2186912</v>
      </c>
      <c r="H77" s="68" t="s">
        <v>4822</v>
      </c>
      <c r="I77" s="72" t="s">
        <v>5058</v>
      </c>
      <c r="K77" s="73">
        <v>5005624</v>
      </c>
      <c r="L77" s="68" t="s">
        <v>5134</v>
      </c>
      <c r="M77" s="72" t="s">
        <v>5058</v>
      </c>
    </row>
    <row r="78" spans="1:13" x14ac:dyDescent="0.25">
      <c r="A78" s="74" t="s">
        <v>4821</v>
      </c>
      <c r="B78" s="74" t="s">
        <v>4820</v>
      </c>
      <c r="C78" s="66" t="s">
        <v>3941</v>
      </c>
      <c r="D78" s="68" t="str">
        <f t="shared" si="4"/>
        <v>3. BIENES Y SERVICIOS</v>
      </c>
      <c r="E78" s="68" t="str">
        <f t="shared" si="5"/>
        <v>5. GASTOS CORRIENTES</v>
      </c>
      <c r="G78" s="68">
        <v>2193840</v>
      </c>
      <c r="H78" s="68" t="s">
        <v>4819</v>
      </c>
      <c r="I78" s="72" t="s">
        <v>5058</v>
      </c>
      <c r="K78" s="73">
        <v>5005625</v>
      </c>
      <c r="L78" s="68" t="s">
        <v>5135</v>
      </c>
      <c r="M78" s="72" t="s">
        <v>5058</v>
      </c>
    </row>
    <row r="79" spans="1:13" x14ac:dyDescent="0.25">
      <c r="A79" s="74" t="s">
        <v>4818</v>
      </c>
      <c r="B79" s="74" t="s">
        <v>4817</v>
      </c>
      <c r="C79" s="66" t="s">
        <v>3941</v>
      </c>
      <c r="D79" s="68" t="str">
        <f t="shared" si="4"/>
        <v>3. BIENES Y SERVICIOS</v>
      </c>
      <c r="E79" s="68" t="str">
        <f t="shared" si="5"/>
        <v>5. GASTOS CORRIENTES</v>
      </c>
      <c r="G79" s="68">
        <v>2193999</v>
      </c>
      <c r="H79" s="68" t="s">
        <v>4816</v>
      </c>
      <c r="I79" s="72" t="s">
        <v>5058</v>
      </c>
      <c r="K79" s="73">
        <v>5006144</v>
      </c>
      <c r="L79" s="68" t="s">
        <v>5136</v>
      </c>
      <c r="M79" s="72" t="s">
        <v>5058</v>
      </c>
    </row>
    <row r="80" spans="1:13" x14ac:dyDescent="0.25">
      <c r="A80" s="74" t="s">
        <v>4815</v>
      </c>
      <c r="B80" s="74" t="s">
        <v>4814</v>
      </c>
      <c r="C80" s="66" t="s">
        <v>3941</v>
      </c>
      <c r="D80" s="68" t="str">
        <f t="shared" si="4"/>
        <v>3. BIENES Y SERVICIOS</v>
      </c>
      <c r="E80" s="68" t="str">
        <f t="shared" si="5"/>
        <v>5. GASTOS CORRIENTES</v>
      </c>
      <c r="G80" s="68">
        <v>2194213</v>
      </c>
      <c r="H80" s="68" t="s">
        <v>4813</v>
      </c>
      <c r="I80" s="72" t="s">
        <v>5058</v>
      </c>
      <c r="K80" s="73">
        <v>6000001</v>
      </c>
      <c r="L80" s="68" t="s">
        <v>5137</v>
      </c>
      <c r="M80" s="72" t="s">
        <v>5058</v>
      </c>
    </row>
    <row r="81" spans="1:13" x14ac:dyDescent="0.25">
      <c r="A81" s="74" t="s">
        <v>4812</v>
      </c>
      <c r="B81" s="74" t="s">
        <v>4811</v>
      </c>
      <c r="C81" s="66" t="s">
        <v>3941</v>
      </c>
      <c r="D81" s="68" t="str">
        <f t="shared" si="4"/>
        <v>3. BIENES Y SERVICIOS</v>
      </c>
      <c r="E81" s="68" t="str">
        <f t="shared" si="5"/>
        <v>5. GASTOS CORRIENTES</v>
      </c>
      <c r="G81" s="68">
        <v>2195520</v>
      </c>
      <c r="H81" s="68" t="s">
        <v>4810</v>
      </c>
      <c r="I81" s="72" t="s">
        <v>5058</v>
      </c>
      <c r="K81" s="73">
        <v>6000005</v>
      </c>
      <c r="L81" s="68" t="s">
        <v>5138</v>
      </c>
      <c r="M81" s="72" t="s">
        <v>5058</v>
      </c>
    </row>
    <row r="82" spans="1:13" x14ac:dyDescent="0.25">
      <c r="A82" s="74" t="s">
        <v>4809</v>
      </c>
      <c r="B82" s="74" t="s">
        <v>4808</v>
      </c>
      <c r="C82" s="66" t="s">
        <v>3941</v>
      </c>
      <c r="D82" s="68" t="str">
        <f t="shared" si="4"/>
        <v>3. BIENES Y SERVICIOS</v>
      </c>
      <c r="E82" s="68" t="str">
        <f t="shared" si="5"/>
        <v>5. GASTOS CORRIENTES</v>
      </c>
      <c r="G82" s="68">
        <v>2200132</v>
      </c>
      <c r="H82" s="68" t="s">
        <v>4807</v>
      </c>
      <c r="I82" s="72" t="s">
        <v>5058</v>
      </c>
      <c r="K82" s="73">
        <v>6000008</v>
      </c>
      <c r="L82" s="68" t="s">
        <v>5139</v>
      </c>
      <c r="M82" s="72" t="s">
        <v>5058</v>
      </c>
    </row>
    <row r="83" spans="1:13" x14ac:dyDescent="0.25">
      <c r="A83" s="74" t="s">
        <v>4806</v>
      </c>
      <c r="B83" s="74" t="s">
        <v>4805</v>
      </c>
      <c r="C83" s="66" t="s">
        <v>3941</v>
      </c>
      <c r="D83" s="68" t="str">
        <f t="shared" si="4"/>
        <v>3. BIENES Y SERVICIOS</v>
      </c>
      <c r="E83" s="68" t="str">
        <f t="shared" si="5"/>
        <v>5. GASTOS CORRIENTES</v>
      </c>
      <c r="G83" s="68">
        <v>2216892</v>
      </c>
      <c r="H83" s="68" t="s">
        <v>4804</v>
      </c>
      <c r="I83" s="72" t="s">
        <v>5058</v>
      </c>
      <c r="K83" s="73">
        <v>6000032</v>
      </c>
      <c r="L83" s="68" t="s">
        <v>5140</v>
      </c>
      <c r="M83" s="72" t="s">
        <v>5058</v>
      </c>
    </row>
    <row r="84" spans="1:13" x14ac:dyDescent="0.25">
      <c r="A84" s="74" t="s">
        <v>4803</v>
      </c>
      <c r="B84" s="74" t="s">
        <v>4802</v>
      </c>
      <c r="C84" s="66" t="s">
        <v>3941</v>
      </c>
      <c r="D84" s="68" t="str">
        <f t="shared" si="4"/>
        <v>3. BIENES Y SERVICIOS</v>
      </c>
      <c r="E84" s="68" t="str">
        <f t="shared" si="5"/>
        <v>5. GASTOS CORRIENTES</v>
      </c>
      <c r="G84" s="68">
        <v>2233769</v>
      </c>
      <c r="H84" s="68" t="s">
        <v>4801</v>
      </c>
      <c r="I84" s="72" t="s">
        <v>5058</v>
      </c>
      <c r="K84" s="73">
        <v>4000021</v>
      </c>
      <c r="L84" s="68" t="s">
        <v>5059</v>
      </c>
      <c r="M84" s="72" t="s">
        <v>5058</v>
      </c>
    </row>
    <row r="85" spans="1:13" x14ac:dyDescent="0.25">
      <c r="A85" s="74" t="s">
        <v>4800</v>
      </c>
      <c r="B85" s="74" t="s">
        <v>4799</v>
      </c>
      <c r="C85" s="66" t="s">
        <v>3941</v>
      </c>
      <c r="D85" s="68" t="str">
        <f t="shared" si="4"/>
        <v>3. BIENES Y SERVICIOS</v>
      </c>
      <c r="E85" s="68" t="str">
        <f t="shared" si="5"/>
        <v>5. GASTOS CORRIENTES</v>
      </c>
      <c r="G85" s="68">
        <v>2234454</v>
      </c>
      <c r="H85" s="68" t="s">
        <v>4798</v>
      </c>
      <c r="I85" s="72" t="s">
        <v>5058</v>
      </c>
      <c r="K85" s="73">
        <v>4000065</v>
      </c>
      <c r="L85" s="68" t="s">
        <v>5141</v>
      </c>
      <c r="M85" s="72" t="s">
        <v>5058</v>
      </c>
    </row>
    <row r="86" spans="1:13" x14ac:dyDescent="0.25">
      <c r="A86" s="74" t="s">
        <v>4797</v>
      </c>
      <c r="B86" s="74" t="s">
        <v>4796</v>
      </c>
      <c r="C86" s="66" t="s">
        <v>3941</v>
      </c>
      <c r="D86" s="68" t="str">
        <f t="shared" si="4"/>
        <v>3. BIENES Y SERVICIOS</v>
      </c>
      <c r="E86" s="68" t="str">
        <f t="shared" si="5"/>
        <v>5. GASTOS CORRIENTES</v>
      </c>
      <c r="G86" s="68">
        <v>2234719</v>
      </c>
      <c r="H86" s="68" t="s">
        <v>4795</v>
      </c>
      <c r="I86" s="72" t="s">
        <v>5058</v>
      </c>
      <c r="K86" s="73">
        <v>4000075</v>
      </c>
      <c r="L86" s="68" t="s">
        <v>5142</v>
      </c>
      <c r="M86" s="72" t="s">
        <v>5058</v>
      </c>
    </row>
    <row r="87" spans="1:13" x14ac:dyDescent="0.25">
      <c r="A87" s="74" t="s">
        <v>4794</v>
      </c>
      <c r="B87" s="74" t="s">
        <v>4793</v>
      </c>
      <c r="C87" s="66" t="s">
        <v>3941</v>
      </c>
      <c r="D87" s="68" t="str">
        <f t="shared" si="4"/>
        <v>3. BIENES Y SERVICIOS</v>
      </c>
      <c r="E87" s="68" t="str">
        <f t="shared" si="5"/>
        <v>5. GASTOS CORRIENTES</v>
      </c>
      <c r="G87" s="68">
        <v>2234930</v>
      </c>
      <c r="H87" s="68" t="s">
        <v>4792</v>
      </c>
      <c r="I87" s="72" t="s">
        <v>5058</v>
      </c>
      <c r="K87" s="73">
        <v>4000129</v>
      </c>
      <c r="L87" s="68" t="s">
        <v>5143</v>
      </c>
      <c r="M87" s="72" t="s">
        <v>5058</v>
      </c>
    </row>
    <row r="88" spans="1:13" x14ac:dyDescent="0.25">
      <c r="A88" s="74" t="s">
        <v>4791</v>
      </c>
      <c r="B88" s="74" t="s">
        <v>4790</v>
      </c>
      <c r="C88" s="66" t="s">
        <v>3941</v>
      </c>
      <c r="D88" s="68" t="str">
        <f t="shared" si="4"/>
        <v>3. BIENES Y SERVICIOS</v>
      </c>
      <c r="E88" s="68" t="str">
        <f t="shared" si="5"/>
        <v>5. GASTOS CORRIENTES</v>
      </c>
      <c r="G88" s="68">
        <v>2234934</v>
      </c>
      <c r="H88" s="68" t="s">
        <v>4789</v>
      </c>
      <c r="I88" s="72" t="s">
        <v>5058</v>
      </c>
      <c r="K88" s="73">
        <v>4000148</v>
      </c>
      <c r="L88" s="68" t="s">
        <v>5144</v>
      </c>
      <c r="M88" s="72" t="s">
        <v>5058</v>
      </c>
    </row>
    <row r="89" spans="1:13" x14ac:dyDescent="0.25">
      <c r="A89" s="74" t="s">
        <v>4788</v>
      </c>
      <c r="B89" s="74" t="s">
        <v>4787</v>
      </c>
      <c r="C89" s="66" t="s">
        <v>3941</v>
      </c>
      <c r="D89" s="68" t="str">
        <f t="shared" si="4"/>
        <v>3. BIENES Y SERVICIOS</v>
      </c>
      <c r="E89" s="68" t="str">
        <f t="shared" si="5"/>
        <v>5. GASTOS CORRIENTES</v>
      </c>
      <c r="G89" s="68">
        <v>2234996</v>
      </c>
      <c r="H89" s="68" t="s">
        <v>4786</v>
      </c>
      <c r="I89" s="72" t="s">
        <v>5058</v>
      </c>
      <c r="K89" s="73">
        <v>4000162</v>
      </c>
      <c r="L89" s="68" t="s">
        <v>5145</v>
      </c>
      <c r="M89" s="72" t="s">
        <v>5058</v>
      </c>
    </row>
    <row r="90" spans="1:13" x14ac:dyDescent="0.25">
      <c r="A90" s="74" t="s">
        <v>4785</v>
      </c>
      <c r="B90" s="74" t="s">
        <v>4774</v>
      </c>
      <c r="C90" s="66" t="s">
        <v>3982</v>
      </c>
      <c r="D90" s="68" t="str">
        <f t="shared" si="4"/>
        <v>3. BIENES Y SERVICIOS</v>
      </c>
      <c r="E90" s="68" t="str">
        <f t="shared" si="5"/>
        <v>5. GASTOS CORRIENTES</v>
      </c>
      <c r="G90" s="68">
        <v>2235081</v>
      </c>
      <c r="H90" s="68" t="s">
        <v>4784</v>
      </c>
      <c r="I90" s="72" t="s">
        <v>5058</v>
      </c>
      <c r="K90" s="73">
        <v>4000166</v>
      </c>
      <c r="L90" s="68" t="s">
        <v>5146</v>
      </c>
      <c r="M90" s="72" t="s">
        <v>5058</v>
      </c>
    </row>
    <row r="91" spans="1:13" x14ac:dyDescent="0.25">
      <c r="A91" s="74" t="s">
        <v>4783</v>
      </c>
      <c r="B91" s="74" t="s">
        <v>4771</v>
      </c>
      <c r="C91" s="66" t="s">
        <v>3982</v>
      </c>
      <c r="D91" s="68" t="str">
        <f t="shared" si="4"/>
        <v>3. BIENES Y SERVICIOS</v>
      </c>
      <c r="E91" s="68" t="str">
        <f t="shared" si="5"/>
        <v>5. GASTOS CORRIENTES</v>
      </c>
      <c r="G91" s="68">
        <v>2235248</v>
      </c>
      <c r="H91" s="68" t="s">
        <v>4782</v>
      </c>
      <c r="I91" s="72" t="s">
        <v>5058</v>
      </c>
      <c r="K91" s="73">
        <v>4000187</v>
      </c>
      <c r="L91" s="68" t="s">
        <v>5147</v>
      </c>
      <c r="M91" s="72" t="s">
        <v>5058</v>
      </c>
    </row>
    <row r="92" spans="1:13" x14ac:dyDescent="0.25">
      <c r="A92" s="74" t="s">
        <v>4781</v>
      </c>
      <c r="B92" s="74" t="s">
        <v>4768</v>
      </c>
      <c r="C92" s="66" t="s">
        <v>3982</v>
      </c>
      <c r="D92" s="68" t="str">
        <f t="shared" si="4"/>
        <v>3. BIENES Y SERVICIOS</v>
      </c>
      <c r="E92" s="68" t="str">
        <f t="shared" si="5"/>
        <v>5. GASTOS CORRIENTES</v>
      </c>
      <c r="G92" s="68">
        <v>2250316</v>
      </c>
      <c r="H92" s="68" t="s">
        <v>4780</v>
      </c>
      <c r="I92" s="72" t="s">
        <v>5058</v>
      </c>
      <c r="K92" s="73">
        <v>4000192</v>
      </c>
      <c r="L92" s="68" t="s">
        <v>5148</v>
      </c>
      <c r="M92" s="72" t="s">
        <v>5058</v>
      </c>
    </row>
    <row r="93" spans="1:13" x14ac:dyDescent="0.25">
      <c r="A93" s="74" t="s">
        <v>4779</v>
      </c>
      <c r="B93" s="74" t="s">
        <v>4765</v>
      </c>
      <c r="C93" s="66" t="s">
        <v>3982</v>
      </c>
      <c r="D93" s="68" t="str">
        <f t="shared" si="4"/>
        <v>3. BIENES Y SERVICIOS</v>
      </c>
      <c r="E93" s="68" t="str">
        <f t="shared" si="5"/>
        <v>5. GASTOS CORRIENTES</v>
      </c>
      <c r="G93" s="68">
        <v>2272159</v>
      </c>
      <c r="H93" s="68" t="s">
        <v>4778</v>
      </c>
      <c r="I93" s="72" t="s">
        <v>5058</v>
      </c>
      <c r="K93" s="73">
        <v>5000001</v>
      </c>
      <c r="L93" s="68" t="s">
        <v>5060</v>
      </c>
      <c r="M93" s="72" t="s">
        <v>5058</v>
      </c>
    </row>
    <row r="94" spans="1:13" x14ac:dyDescent="0.25">
      <c r="A94" s="74" t="s">
        <v>4777</v>
      </c>
      <c r="B94" s="74" t="s">
        <v>4753</v>
      </c>
      <c r="C94" s="66" t="s">
        <v>3982</v>
      </c>
      <c r="D94" s="68" t="str">
        <f t="shared" si="4"/>
        <v>3. BIENES Y SERVICIOS</v>
      </c>
      <c r="E94" s="68" t="str">
        <f t="shared" si="5"/>
        <v>5. GASTOS CORRIENTES</v>
      </c>
      <c r="G94" s="68">
        <v>2274322</v>
      </c>
      <c r="H94" s="68" t="s">
        <v>4776</v>
      </c>
      <c r="I94" s="72" t="s">
        <v>5058</v>
      </c>
      <c r="K94" s="73">
        <v>5000002</v>
      </c>
      <c r="L94" s="68" t="s">
        <v>5061</v>
      </c>
      <c r="M94" s="72" t="s">
        <v>5058</v>
      </c>
    </row>
    <row r="95" spans="1:13" x14ac:dyDescent="0.25">
      <c r="A95" s="74" t="s">
        <v>4775</v>
      </c>
      <c r="B95" s="74" t="s">
        <v>4774</v>
      </c>
      <c r="C95" s="66" t="s">
        <v>3982</v>
      </c>
      <c r="D95" s="68" t="str">
        <f t="shared" si="4"/>
        <v>3. BIENES Y SERVICIOS</v>
      </c>
      <c r="E95" s="68" t="str">
        <f t="shared" si="5"/>
        <v>5. GASTOS CORRIENTES</v>
      </c>
      <c r="G95" s="68">
        <v>2279487</v>
      </c>
      <c r="H95" s="68" t="s">
        <v>4773</v>
      </c>
      <c r="I95" s="72" t="s">
        <v>5058</v>
      </c>
      <c r="K95" s="73">
        <v>5000003</v>
      </c>
      <c r="L95" s="68" t="s">
        <v>5062</v>
      </c>
      <c r="M95" s="72" t="s">
        <v>5058</v>
      </c>
    </row>
    <row r="96" spans="1:13" x14ac:dyDescent="0.25">
      <c r="A96" s="74" t="s">
        <v>4772</v>
      </c>
      <c r="B96" s="74" t="s">
        <v>4771</v>
      </c>
      <c r="C96" s="66" t="s">
        <v>3982</v>
      </c>
      <c r="D96" s="68" t="str">
        <f t="shared" si="4"/>
        <v>3. BIENES Y SERVICIOS</v>
      </c>
      <c r="E96" s="68" t="str">
        <f t="shared" si="5"/>
        <v>5. GASTOS CORRIENTES</v>
      </c>
      <c r="G96" s="68">
        <v>2285439</v>
      </c>
      <c r="H96" s="68" t="s">
        <v>4770</v>
      </c>
      <c r="I96" s="72" t="s">
        <v>5058</v>
      </c>
      <c r="K96" s="73">
        <v>5000004</v>
      </c>
      <c r="L96" s="68" t="s">
        <v>5063</v>
      </c>
      <c r="M96" s="72" t="s">
        <v>5058</v>
      </c>
    </row>
    <row r="97" spans="1:13" x14ac:dyDescent="0.25">
      <c r="A97" s="74" t="s">
        <v>4769</v>
      </c>
      <c r="B97" s="74" t="s">
        <v>4768</v>
      </c>
      <c r="C97" s="66" t="s">
        <v>3982</v>
      </c>
      <c r="D97" s="68" t="str">
        <f t="shared" si="4"/>
        <v>3. BIENES Y SERVICIOS</v>
      </c>
      <c r="E97" s="68" t="str">
        <f t="shared" si="5"/>
        <v>5. GASTOS CORRIENTES</v>
      </c>
      <c r="G97" s="68">
        <v>2300010</v>
      </c>
      <c r="H97" s="68" t="s">
        <v>4767</v>
      </c>
      <c r="I97" s="72" t="s">
        <v>5058</v>
      </c>
      <c r="K97" s="73">
        <v>5000005</v>
      </c>
      <c r="L97" s="68" t="s">
        <v>5064</v>
      </c>
      <c r="M97" s="72" t="s">
        <v>5058</v>
      </c>
    </row>
    <row r="98" spans="1:13" x14ac:dyDescent="0.25">
      <c r="A98" s="74" t="s">
        <v>4766</v>
      </c>
      <c r="B98" s="74" t="s">
        <v>4765</v>
      </c>
      <c r="C98" s="66" t="s">
        <v>3982</v>
      </c>
      <c r="D98" s="68" t="str">
        <f t="shared" si="4"/>
        <v>3. BIENES Y SERVICIOS</v>
      </c>
      <c r="E98" s="68" t="str">
        <f t="shared" si="5"/>
        <v>5. GASTOS CORRIENTES</v>
      </c>
      <c r="G98" s="68">
        <v>2333362</v>
      </c>
      <c r="H98" s="68" t="s">
        <v>4764</v>
      </c>
      <c r="I98" s="72" t="s">
        <v>5058</v>
      </c>
      <c r="K98" s="73">
        <v>5000006</v>
      </c>
      <c r="L98" s="68" t="s">
        <v>5065</v>
      </c>
      <c r="M98" s="72" t="s">
        <v>5058</v>
      </c>
    </row>
    <row r="99" spans="1:13" x14ac:dyDescent="0.25">
      <c r="A99" s="74" t="s">
        <v>4763</v>
      </c>
      <c r="B99" s="74" t="s">
        <v>4762</v>
      </c>
      <c r="C99" s="66" t="s">
        <v>3982</v>
      </c>
      <c r="D99" s="68" t="str">
        <f t="shared" si="4"/>
        <v>3. BIENES Y SERVICIOS</v>
      </c>
      <c r="E99" s="68" t="str">
        <f t="shared" si="5"/>
        <v>5. GASTOS CORRIENTES</v>
      </c>
      <c r="G99" s="68">
        <v>2336426</v>
      </c>
      <c r="H99" s="68" t="s">
        <v>4761</v>
      </c>
      <c r="I99" s="72" t="s">
        <v>5058</v>
      </c>
      <c r="K99" s="73">
        <v>5000007</v>
      </c>
      <c r="L99" s="68" t="s">
        <v>5066</v>
      </c>
      <c r="M99" s="72" t="s">
        <v>5058</v>
      </c>
    </row>
    <row r="100" spans="1:13" x14ac:dyDescent="0.25">
      <c r="A100" s="74" t="s">
        <v>4760</v>
      </c>
      <c r="B100" s="74" t="s">
        <v>4759</v>
      </c>
      <c r="C100" s="66" t="s">
        <v>3982</v>
      </c>
      <c r="D100" s="68" t="str">
        <f t="shared" si="4"/>
        <v>3. BIENES Y SERVICIOS</v>
      </c>
      <c r="E100" s="68" t="str">
        <f t="shared" si="5"/>
        <v>5. GASTOS CORRIENTES</v>
      </c>
      <c r="G100" s="68">
        <v>2338764</v>
      </c>
      <c r="H100" s="68" t="s">
        <v>4758</v>
      </c>
      <c r="I100" s="72" t="s">
        <v>5058</v>
      </c>
      <c r="K100" s="73">
        <v>5000276</v>
      </c>
      <c r="L100" s="68" t="s">
        <v>5067</v>
      </c>
      <c r="M100" s="72" t="s">
        <v>5058</v>
      </c>
    </row>
    <row r="101" spans="1:13" x14ac:dyDescent="0.25">
      <c r="A101" s="78" t="s">
        <v>4757</v>
      </c>
      <c r="B101" s="78" t="s">
        <v>4756</v>
      </c>
      <c r="C101" s="66" t="s">
        <v>3982</v>
      </c>
      <c r="D101" s="68" t="str">
        <f t="shared" si="4"/>
        <v>3. BIENES Y SERVICIOS</v>
      </c>
      <c r="E101" s="68" t="str">
        <f t="shared" si="5"/>
        <v>5. GASTOS CORRIENTES</v>
      </c>
      <c r="G101" s="68">
        <v>2360260</v>
      </c>
      <c r="H101" s="68" t="s">
        <v>4755</v>
      </c>
      <c r="I101" s="72" t="s">
        <v>5058</v>
      </c>
      <c r="K101" s="73">
        <v>5000376</v>
      </c>
      <c r="L101" s="68" t="s">
        <v>5068</v>
      </c>
      <c r="M101" s="72" t="s">
        <v>5058</v>
      </c>
    </row>
    <row r="102" spans="1:13" x14ac:dyDescent="0.25">
      <c r="A102" s="74" t="s">
        <v>4754</v>
      </c>
      <c r="B102" s="74" t="s">
        <v>4753</v>
      </c>
      <c r="C102" s="66" t="s">
        <v>3982</v>
      </c>
      <c r="D102" s="68" t="str">
        <f t="shared" si="4"/>
        <v>3. BIENES Y SERVICIOS</v>
      </c>
      <c r="E102" s="68" t="str">
        <f t="shared" si="5"/>
        <v>5. GASTOS CORRIENTES</v>
      </c>
      <c r="G102" s="68">
        <v>2360648</v>
      </c>
      <c r="H102" s="68" t="s">
        <v>4752</v>
      </c>
      <c r="I102" s="72" t="s">
        <v>5058</v>
      </c>
      <c r="K102" s="73">
        <v>5000401</v>
      </c>
      <c r="L102" s="68" t="s">
        <v>5070</v>
      </c>
      <c r="M102" s="72" t="s">
        <v>5058</v>
      </c>
    </row>
    <row r="103" spans="1:13" x14ac:dyDescent="0.25">
      <c r="A103" s="74" t="s">
        <v>4751</v>
      </c>
      <c r="B103" s="74" t="s">
        <v>4750</v>
      </c>
      <c r="C103" s="66" t="s">
        <v>3941</v>
      </c>
      <c r="D103" s="68" t="str">
        <f t="shared" si="4"/>
        <v>3. BIENES Y SERVICIOS</v>
      </c>
      <c r="E103" s="68" t="str">
        <f t="shared" si="5"/>
        <v>5. GASTOS CORRIENTES</v>
      </c>
      <c r="G103" s="68">
        <v>2365564</v>
      </c>
      <c r="H103" s="68" t="s">
        <v>4749</v>
      </c>
      <c r="I103" s="72" t="s">
        <v>5058</v>
      </c>
      <c r="K103" s="73">
        <v>5000408</v>
      </c>
      <c r="L103" s="68" t="s">
        <v>5071</v>
      </c>
      <c r="M103" s="72" t="s">
        <v>5058</v>
      </c>
    </row>
    <row r="104" spans="1:13" x14ac:dyDescent="0.25">
      <c r="A104" s="74" t="s">
        <v>4748</v>
      </c>
      <c r="B104" s="74" t="s">
        <v>4747</v>
      </c>
      <c r="C104" s="66" t="s">
        <v>3941</v>
      </c>
      <c r="D104" s="68" t="str">
        <f t="shared" si="4"/>
        <v>3. BIENES Y SERVICIOS</v>
      </c>
      <c r="E104" s="68" t="str">
        <f t="shared" si="5"/>
        <v>5. GASTOS CORRIENTES</v>
      </c>
      <c r="G104" s="68">
        <v>2366201</v>
      </c>
      <c r="H104" s="68" t="s">
        <v>4746</v>
      </c>
      <c r="I104" s="72" t="s">
        <v>5058</v>
      </c>
      <c r="K104" s="73">
        <v>5000502</v>
      </c>
      <c r="L104" s="68" t="s">
        <v>5072</v>
      </c>
      <c r="M104" s="72" t="s">
        <v>5058</v>
      </c>
    </row>
    <row r="105" spans="1:13" x14ac:dyDescent="0.25">
      <c r="A105" s="74" t="s">
        <v>4745</v>
      </c>
      <c r="B105" s="74" t="s">
        <v>4744</v>
      </c>
      <c r="C105" s="66" t="s">
        <v>3941</v>
      </c>
      <c r="D105" s="68" t="str">
        <f t="shared" si="4"/>
        <v>3. BIENES Y SERVICIOS</v>
      </c>
      <c r="E105" s="68" t="str">
        <f t="shared" si="5"/>
        <v>5. GASTOS CORRIENTES</v>
      </c>
      <c r="G105" s="68">
        <v>2377002</v>
      </c>
      <c r="H105" s="68" t="s">
        <v>4743</v>
      </c>
      <c r="I105" s="72" t="s">
        <v>5058</v>
      </c>
      <c r="K105" s="73">
        <v>5000538</v>
      </c>
      <c r="L105" s="68" t="s">
        <v>5073</v>
      </c>
      <c r="M105" s="72" t="s">
        <v>5058</v>
      </c>
    </row>
    <row r="106" spans="1:13" x14ac:dyDescent="0.25">
      <c r="A106" s="74" t="s">
        <v>4742</v>
      </c>
      <c r="B106" s="74" t="s">
        <v>4741</v>
      </c>
      <c r="C106" s="66" t="s">
        <v>3941</v>
      </c>
      <c r="D106" s="68" t="str">
        <f t="shared" si="4"/>
        <v>3. BIENES Y SERVICIOS</v>
      </c>
      <c r="E106" s="68" t="str">
        <f t="shared" si="5"/>
        <v>5. GASTOS CORRIENTES</v>
      </c>
      <c r="G106" s="68">
        <v>2380010</v>
      </c>
      <c r="H106" s="68" t="s">
        <v>4740</v>
      </c>
      <c r="I106" s="72" t="s">
        <v>5058</v>
      </c>
      <c r="K106" s="73">
        <v>5000627</v>
      </c>
      <c r="L106" s="68" t="s">
        <v>5074</v>
      </c>
      <c r="M106" s="72" t="s">
        <v>5058</v>
      </c>
    </row>
    <row r="107" spans="1:13" x14ac:dyDescent="0.25">
      <c r="A107" s="74" t="s">
        <v>4739</v>
      </c>
      <c r="B107" s="74" t="s">
        <v>4738</v>
      </c>
      <c r="C107" s="66" t="s">
        <v>3941</v>
      </c>
      <c r="D107" s="68" t="str">
        <f t="shared" si="4"/>
        <v>3. BIENES Y SERVICIOS</v>
      </c>
      <c r="E107" s="68" t="str">
        <f t="shared" si="5"/>
        <v>5. GASTOS CORRIENTES</v>
      </c>
      <c r="G107" s="68">
        <v>2380138</v>
      </c>
      <c r="H107" s="68" t="s">
        <v>4737</v>
      </c>
      <c r="I107" s="72" t="s">
        <v>5058</v>
      </c>
      <c r="K107" s="73">
        <v>5000629</v>
      </c>
      <c r="L107" s="68" t="s">
        <v>5075</v>
      </c>
      <c r="M107" s="72" t="s">
        <v>5058</v>
      </c>
    </row>
    <row r="108" spans="1:13" x14ac:dyDescent="0.25">
      <c r="A108" s="74" t="s">
        <v>4736</v>
      </c>
      <c r="B108" s="74" t="s">
        <v>4735</v>
      </c>
      <c r="C108" s="66" t="s">
        <v>3941</v>
      </c>
      <c r="D108" s="68" t="str">
        <f t="shared" si="4"/>
        <v>3. BIENES Y SERVICIOS</v>
      </c>
      <c r="E108" s="68" t="str">
        <f t="shared" si="5"/>
        <v>5. GASTOS CORRIENTES</v>
      </c>
      <c r="G108" s="68">
        <v>2380229</v>
      </c>
      <c r="H108" s="68" t="s">
        <v>4734</v>
      </c>
      <c r="I108" s="72" t="s">
        <v>5058</v>
      </c>
      <c r="K108" s="73">
        <v>5000654</v>
      </c>
      <c r="L108" s="68" t="s">
        <v>5076</v>
      </c>
      <c r="M108" s="72" t="s">
        <v>5058</v>
      </c>
    </row>
    <row r="109" spans="1:13" x14ac:dyDescent="0.25">
      <c r="A109" s="74" t="s">
        <v>4733</v>
      </c>
      <c r="B109" s="74" t="s">
        <v>4732</v>
      </c>
      <c r="C109" s="66" t="s">
        <v>3941</v>
      </c>
      <c r="D109" s="68" t="str">
        <f t="shared" si="4"/>
        <v>3. BIENES Y SERVICIOS</v>
      </c>
      <c r="E109" s="68" t="str">
        <f t="shared" si="5"/>
        <v>5. GASTOS CORRIENTES</v>
      </c>
      <c r="G109" s="68">
        <v>2380370</v>
      </c>
      <c r="H109" s="68" t="s">
        <v>4731</v>
      </c>
      <c r="I109" s="72" t="s">
        <v>5058</v>
      </c>
      <c r="K109" s="73">
        <v>5000661</v>
      </c>
      <c r="L109" s="68" t="s">
        <v>5077</v>
      </c>
      <c r="M109" s="72" t="s">
        <v>5058</v>
      </c>
    </row>
    <row r="110" spans="1:13" x14ac:dyDescent="0.25">
      <c r="A110" s="74" t="s">
        <v>4730</v>
      </c>
      <c r="B110" s="74" t="s">
        <v>4729</v>
      </c>
      <c r="C110" s="66" t="s">
        <v>3941</v>
      </c>
      <c r="D110" s="68" t="str">
        <f t="shared" si="4"/>
        <v>3. BIENES Y SERVICIOS</v>
      </c>
      <c r="E110" s="68" t="str">
        <f t="shared" si="5"/>
        <v>5. GASTOS CORRIENTES</v>
      </c>
      <c r="G110" s="68">
        <v>2381196</v>
      </c>
      <c r="H110" s="68" t="s">
        <v>4728</v>
      </c>
      <c r="I110" s="72" t="s">
        <v>5058</v>
      </c>
      <c r="K110" s="73">
        <v>5000743</v>
      </c>
      <c r="L110" s="68" t="s">
        <v>5078</v>
      </c>
      <c r="M110" s="72" t="s">
        <v>5058</v>
      </c>
    </row>
    <row r="111" spans="1:13" x14ac:dyDescent="0.25">
      <c r="A111" s="74" t="s">
        <v>4727</v>
      </c>
      <c r="B111" s="74" t="s">
        <v>4726</v>
      </c>
      <c r="C111" s="66" t="s">
        <v>3941</v>
      </c>
      <c r="D111" s="68" t="str">
        <f t="shared" si="4"/>
        <v>3. BIENES Y SERVICIOS</v>
      </c>
      <c r="E111" s="68" t="str">
        <f t="shared" si="5"/>
        <v>5. GASTOS CORRIENTES</v>
      </c>
      <c r="G111" s="68">
        <v>2381200</v>
      </c>
      <c r="H111" s="68" t="s">
        <v>4725</v>
      </c>
      <c r="I111" s="72" t="s">
        <v>5058</v>
      </c>
      <c r="K111" s="73">
        <v>5000923</v>
      </c>
      <c r="L111" s="68" t="s">
        <v>5079</v>
      </c>
      <c r="M111" s="72" t="s">
        <v>5058</v>
      </c>
    </row>
    <row r="112" spans="1:13" x14ac:dyDescent="0.25">
      <c r="A112" s="74" t="s">
        <v>4724</v>
      </c>
      <c r="B112" s="74" t="s">
        <v>4723</v>
      </c>
      <c r="C112" s="66" t="s">
        <v>3941</v>
      </c>
      <c r="D112" s="68" t="str">
        <f t="shared" si="4"/>
        <v>3. BIENES Y SERVICIOS</v>
      </c>
      <c r="E112" s="68" t="str">
        <f t="shared" si="5"/>
        <v>5. GASTOS CORRIENTES</v>
      </c>
      <c r="G112" s="68">
        <v>2381201</v>
      </c>
      <c r="H112" s="68" t="s">
        <v>4722</v>
      </c>
      <c r="I112" s="72" t="s">
        <v>5058</v>
      </c>
      <c r="K112" s="73">
        <v>5000991</v>
      </c>
      <c r="L112" s="68" t="s">
        <v>5080</v>
      </c>
      <c r="M112" s="72" t="s">
        <v>5058</v>
      </c>
    </row>
    <row r="113" spans="1:13" x14ac:dyDescent="0.25">
      <c r="A113" s="74" t="s">
        <v>4721</v>
      </c>
      <c r="B113" s="74" t="s">
        <v>4720</v>
      </c>
      <c r="C113" s="66" t="s">
        <v>3941</v>
      </c>
      <c r="D113" s="68" t="str">
        <f t="shared" si="4"/>
        <v>3. BIENES Y SERVICIOS</v>
      </c>
      <c r="E113" s="68" t="str">
        <f t="shared" si="5"/>
        <v>5. GASTOS CORRIENTES</v>
      </c>
      <c r="G113" s="68">
        <v>2381202</v>
      </c>
      <c r="H113" s="68" t="s">
        <v>4719</v>
      </c>
      <c r="I113" s="72" t="s">
        <v>5058</v>
      </c>
      <c r="K113" s="73">
        <v>5001020</v>
      </c>
      <c r="L113" s="68" t="s">
        <v>5081</v>
      </c>
      <c r="M113" s="72" t="s">
        <v>5058</v>
      </c>
    </row>
    <row r="114" spans="1:13" x14ac:dyDescent="0.25">
      <c r="A114" s="78" t="s">
        <v>4718</v>
      </c>
      <c r="B114" s="78" t="s">
        <v>4717</v>
      </c>
      <c r="C114" s="66" t="s">
        <v>3941</v>
      </c>
      <c r="D114" s="68" t="str">
        <f t="shared" si="4"/>
        <v>3. BIENES Y SERVICIOS</v>
      </c>
      <c r="E114" s="68" t="str">
        <f t="shared" si="5"/>
        <v>5. GASTOS CORRIENTES</v>
      </c>
      <c r="G114" s="68">
        <v>2381204</v>
      </c>
      <c r="H114" s="68" t="s">
        <v>4716</v>
      </c>
      <c r="I114" s="72" t="s">
        <v>5058</v>
      </c>
      <c r="K114" s="73">
        <v>5001169</v>
      </c>
      <c r="L114" s="68" t="s">
        <v>5082</v>
      </c>
      <c r="M114" s="72" t="s">
        <v>5058</v>
      </c>
    </row>
    <row r="115" spans="1:13" x14ac:dyDescent="0.25">
      <c r="A115" s="74" t="s">
        <v>4715</v>
      </c>
      <c r="B115" s="74" t="s">
        <v>4714</v>
      </c>
      <c r="C115" s="66" t="s">
        <v>3941</v>
      </c>
      <c r="D115" s="68" t="str">
        <f t="shared" si="4"/>
        <v>3. BIENES Y SERVICIOS</v>
      </c>
      <c r="E115" s="68" t="str">
        <f t="shared" si="5"/>
        <v>5. GASTOS CORRIENTES</v>
      </c>
      <c r="G115" s="68">
        <v>2381217</v>
      </c>
      <c r="H115" s="68" t="s">
        <v>4713</v>
      </c>
      <c r="I115" s="72" t="s">
        <v>5058</v>
      </c>
      <c r="K115" s="73">
        <v>5001254</v>
      </c>
      <c r="L115" s="68" t="s">
        <v>5149</v>
      </c>
      <c r="M115" s="72" t="s">
        <v>5058</v>
      </c>
    </row>
    <row r="116" spans="1:13" x14ac:dyDescent="0.25">
      <c r="A116" s="74" t="s">
        <v>4712</v>
      </c>
      <c r="B116" s="74" t="s">
        <v>4711</v>
      </c>
      <c r="C116" s="66" t="s">
        <v>3941</v>
      </c>
      <c r="D116" s="68" t="str">
        <f t="shared" si="4"/>
        <v>3. BIENES Y SERVICIOS</v>
      </c>
      <c r="E116" s="68" t="str">
        <f t="shared" si="5"/>
        <v>5. GASTOS CORRIENTES</v>
      </c>
      <c r="G116" s="68">
        <v>2381224</v>
      </c>
      <c r="H116" s="68" t="s">
        <v>4710</v>
      </c>
      <c r="I116" s="72" t="s">
        <v>5058</v>
      </c>
      <c r="K116" s="73">
        <v>5001942</v>
      </c>
      <c r="L116" s="68" t="s">
        <v>5083</v>
      </c>
      <c r="M116" s="72" t="s">
        <v>5058</v>
      </c>
    </row>
    <row r="117" spans="1:13" x14ac:dyDescent="0.25">
      <c r="A117" s="74" t="s">
        <v>4709</v>
      </c>
      <c r="B117" s="74" t="s">
        <v>4708</v>
      </c>
      <c r="C117" s="66" t="s">
        <v>3941</v>
      </c>
      <c r="D117" s="68" t="str">
        <f t="shared" si="4"/>
        <v>3. BIENES Y SERVICIOS</v>
      </c>
      <c r="E117" s="68" t="str">
        <f t="shared" si="5"/>
        <v>5. GASTOS CORRIENTES</v>
      </c>
      <c r="G117" s="68">
        <v>2381228</v>
      </c>
      <c r="H117" s="68" t="s">
        <v>4707</v>
      </c>
      <c r="I117" s="72" t="s">
        <v>5058</v>
      </c>
      <c r="K117" s="73">
        <v>5001946</v>
      </c>
      <c r="L117" s="68" t="s">
        <v>5084</v>
      </c>
      <c r="M117" s="72" t="s">
        <v>5058</v>
      </c>
    </row>
    <row r="118" spans="1:13" x14ac:dyDescent="0.25">
      <c r="A118" s="74" t="s">
        <v>4706</v>
      </c>
      <c r="B118" s="74" t="s">
        <v>4705</v>
      </c>
      <c r="C118" s="66" t="s">
        <v>3941</v>
      </c>
      <c r="D118" s="68" t="str">
        <f t="shared" si="4"/>
        <v>3. BIENES Y SERVICIOS</v>
      </c>
      <c r="E118" s="68" t="str">
        <f t="shared" si="5"/>
        <v>5. GASTOS CORRIENTES</v>
      </c>
      <c r="G118" s="68">
        <v>2381229</v>
      </c>
      <c r="H118" s="68" t="s">
        <v>4704</v>
      </c>
      <c r="I118" s="72" t="s">
        <v>5058</v>
      </c>
      <c r="K118" s="73">
        <v>5002007</v>
      </c>
      <c r="L118" s="68" t="s">
        <v>5085</v>
      </c>
      <c r="M118" s="72" t="s">
        <v>5058</v>
      </c>
    </row>
    <row r="119" spans="1:13" x14ac:dyDescent="0.25">
      <c r="A119" s="74" t="s">
        <v>4703</v>
      </c>
      <c r="B119" s="74" t="s">
        <v>4702</v>
      </c>
      <c r="C119" s="66" t="s">
        <v>3941</v>
      </c>
      <c r="D119" s="68" t="str">
        <f t="shared" si="4"/>
        <v>3. BIENES Y SERVICIOS</v>
      </c>
      <c r="E119" s="68" t="str">
        <f t="shared" si="5"/>
        <v>5. GASTOS CORRIENTES</v>
      </c>
      <c r="G119" s="68">
        <v>2381235</v>
      </c>
      <c r="H119" s="68" t="s">
        <v>4701</v>
      </c>
      <c r="I119" s="72" t="s">
        <v>5058</v>
      </c>
      <c r="K119" s="73">
        <v>5002089</v>
      </c>
      <c r="L119" s="68" t="s">
        <v>5086</v>
      </c>
      <c r="M119" s="72" t="s">
        <v>5058</v>
      </c>
    </row>
    <row r="120" spans="1:13" x14ac:dyDescent="0.25">
      <c r="A120" s="74" t="s">
        <v>4700</v>
      </c>
      <c r="B120" s="74" t="s">
        <v>4699</v>
      </c>
      <c r="C120" s="66" t="s">
        <v>3941</v>
      </c>
      <c r="D120" s="68" t="str">
        <f t="shared" si="4"/>
        <v>3. BIENES Y SERVICIOS</v>
      </c>
      <c r="E120" s="68" t="str">
        <f t="shared" si="5"/>
        <v>5. GASTOS CORRIENTES</v>
      </c>
      <c r="G120" s="68">
        <v>2381302</v>
      </c>
      <c r="H120" s="68" t="s">
        <v>4698</v>
      </c>
      <c r="I120" s="72" t="s">
        <v>5058</v>
      </c>
      <c r="K120" s="73">
        <v>5002154</v>
      </c>
      <c r="L120" s="68" t="s">
        <v>5087</v>
      </c>
      <c r="M120" s="72" t="s">
        <v>5058</v>
      </c>
    </row>
    <row r="121" spans="1:13" x14ac:dyDescent="0.25">
      <c r="A121" s="74" t="s">
        <v>4697</v>
      </c>
      <c r="B121" s="74" t="s">
        <v>4696</v>
      </c>
      <c r="C121" s="66" t="s">
        <v>3941</v>
      </c>
      <c r="D121" s="68" t="str">
        <f t="shared" si="4"/>
        <v>3. BIENES Y SERVICIOS</v>
      </c>
      <c r="E121" s="68" t="str">
        <f t="shared" si="5"/>
        <v>5. GASTOS CORRIENTES</v>
      </c>
      <c r="G121" s="68">
        <v>2382264</v>
      </c>
      <c r="H121" s="68" t="s">
        <v>4695</v>
      </c>
      <c r="I121" s="72" t="s">
        <v>5058</v>
      </c>
      <c r="K121" s="73">
        <v>5002307</v>
      </c>
      <c r="L121" s="68" t="s">
        <v>5088</v>
      </c>
      <c r="M121" s="72" t="s">
        <v>5058</v>
      </c>
    </row>
    <row r="122" spans="1:13" x14ac:dyDescent="0.25">
      <c r="A122" s="74" t="s">
        <v>4694</v>
      </c>
      <c r="B122" s="74" t="s">
        <v>4693</v>
      </c>
      <c r="C122" s="66" t="s">
        <v>3941</v>
      </c>
      <c r="D122" s="68" t="str">
        <f t="shared" si="4"/>
        <v>3. BIENES Y SERVICIOS</v>
      </c>
      <c r="E122" s="68" t="str">
        <f t="shared" si="5"/>
        <v>5. GASTOS CORRIENTES</v>
      </c>
      <c r="G122" s="68">
        <v>2385025</v>
      </c>
      <c r="H122" s="68" t="s">
        <v>4692</v>
      </c>
      <c r="I122" s="72" t="s">
        <v>5058</v>
      </c>
      <c r="K122" s="73">
        <v>5003032</v>
      </c>
      <c r="L122" s="68" t="s">
        <v>5089</v>
      </c>
      <c r="M122" s="72" t="s">
        <v>5058</v>
      </c>
    </row>
    <row r="123" spans="1:13" x14ac:dyDescent="0.25">
      <c r="A123" s="74" t="s">
        <v>4691</v>
      </c>
      <c r="B123" s="74" t="s">
        <v>4690</v>
      </c>
      <c r="C123" s="66" t="s">
        <v>3941</v>
      </c>
      <c r="D123" s="68" t="str">
        <f t="shared" si="4"/>
        <v>3. BIENES Y SERVICIOS</v>
      </c>
      <c r="E123" s="68" t="str">
        <f t="shared" si="5"/>
        <v>5. GASTOS CORRIENTES</v>
      </c>
      <c r="G123" s="68">
        <v>2385483</v>
      </c>
      <c r="H123" s="68" t="s">
        <v>4689</v>
      </c>
      <c r="I123" s="72" t="s">
        <v>5058</v>
      </c>
      <c r="K123" s="73">
        <v>5003293</v>
      </c>
      <c r="L123" s="68" t="s">
        <v>5090</v>
      </c>
      <c r="M123" s="72" t="s">
        <v>5058</v>
      </c>
    </row>
    <row r="124" spans="1:13" x14ac:dyDescent="0.25">
      <c r="A124" s="74" t="s">
        <v>4688</v>
      </c>
      <c r="B124" s="74" t="s">
        <v>4687</v>
      </c>
      <c r="C124" s="66" t="s">
        <v>3941</v>
      </c>
      <c r="D124" s="68" t="str">
        <f t="shared" si="4"/>
        <v>3. BIENES Y SERVICIOS</v>
      </c>
      <c r="E124" s="68" t="str">
        <f t="shared" si="5"/>
        <v>5. GASTOS CORRIENTES</v>
      </c>
      <c r="G124" s="68">
        <v>2385489</v>
      </c>
      <c r="H124" s="68" t="s">
        <v>4686</v>
      </c>
      <c r="I124" s="72" t="s">
        <v>5058</v>
      </c>
      <c r="K124" s="73">
        <v>5004067</v>
      </c>
      <c r="L124" s="68" t="s">
        <v>5091</v>
      </c>
      <c r="M124" s="72" t="s">
        <v>5058</v>
      </c>
    </row>
    <row r="125" spans="1:13" x14ac:dyDescent="0.25">
      <c r="A125" s="74" t="s">
        <v>4685</v>
      </c>
      <c r="B125" s="74" t="s">
        <v>4684</v>
      </c>
      <c r="C125" s="66" t="s">
        <v>3941</v>
      </c>
      <c r="D125" s="68" t="str">
        <f t="shared" si="4"/>
        <v>3. BIENES Y SERVICIOS</v>
      </c>
      <c r="E125" s="68" t="str">
        <f t="shared" si="5"/>
        <v>5. GASTOS CORRIENTES</v>
      </c>
      <c r="G125" s="68">
        <v>2385511</v>
      </c>
      <c r="H125" s="68" t="s">
        <v>4683</v>
      </c>
      <c r="I125" s="72" t="s">
        <v>5058</v>
      </c>
      <c r="K125" s="73">
        <v>5004279</v>
      </c>
      <c r="L125" s="68" t="s">
        <v>5092</v>
      </c>
      <c r="M125" s="72" t="s">
        <v>5058</v>
      </c>
    </row>
    <row r="126" spans="1:13" x14ac:dyDescent="0.25">
      <c r="A126" s="74" t="s">
        <v>4682</v>
      </c>
      <c r="B126" s="74" t="s">
        <v>4681</v>
      </c>
      <c r="C126" s="66" t="s">
        <v>3941</v>
      </c>
      <c r="D126" s="68" t="str">
        <f t="shared" si="4"/>
        <v>3. BIENES Y SERVICIOS</v>
      </c>
      <c r="E126" s="68" t="str">
        <f t="shared" si="5"/>
        <v>5. GASTOS CORRIENTES</v>
      </c>
      <c r="G126" s="68">
        <v>2387627</v>
      </c>
      <c r="H126" s="68" t="s">
        <v>4680</v>
      </c>
      <c r="I126" s="72" t="s">
        <v>5058</v>
      </c>
      <c r="K126" s="73">
        <v>5004280</v>
      </c>
      <c r="L126" s="68" t="s">
        <v>5093</v>
      </c>
      <c r="M126" s="72" t="s">
        <v>5058</v>
      </c>
    </row>
    <row r="127" spans="1:13" x14ac:dyDescent="0.25">
      <c r="A127" s="74" t="s">
        <v>4679</v>
      </c>
      <c r="B127" s="74" t="s">
        <v>4678</v>
      </c>
      <c r="C127" s="66" t="s">
        <v>3941</v>
      </c>
      <c r="D127" s="68" t="str">
        <f t="shared" si="4"/>
        <v>3. BIENES Y SERVICIOS</v>
      </c>
      <c r="E127" s="68" t="str">
        <f t="shared" si="5"/>
        <v>5. GASTOS CORRIENTES</v>
      </c>
      <c r="G127" s="68">
        <v>2400105</v>
      </c>
      <c r="H127" s="68" t="s">
        <v>4677</v>
      </c>
      <c r="I127" s="72" t="s">
        <v>5058</v>
      </c>
      <c r="K127" s="73">
        <v>5004380</v>
      </c>
      <c r="L127" s="68" t="s">
        <v>5094</v>
      </c>
      <c r="M127" s="72" t="s">
        <v>5058</v>
      </c>
    </row>
    <row r="128" spans="1:13" x14ac:dyDescent="0.25">
      <c r="A128" s="74" t="s">
        <v>4676</v>
      </c>
      <c r="B128" s="74" t="s">
        <v>4675</v>
      </c>
      <c r="C128" s="66" t="s">
        <v>3941</v>
      </c>
      <c r="D128" s="68" t="str">
        <f t="shared" si="4"/>
        <v>3. BIENES Y SERVICIOS</v>
      </c>
      <c r="E128" s="68" t="str">
        <f t="shared" si="5"/>
        <v>5. GASTOS CORRIENTES</v>
      </c>
      <c r="G128" s="68">
        <v>2402403</v>
      </c>
      <c r="H128" s="68" t="s">
        <v>4674</v>
      </c>
      <c r="I128" s="72" t="s">
        <v>5058</v>
      </c>
      <c r="K128" s="73">
        <v>5004381</v>
      </c>
      <c r="L128" s="68" t="s">
        <v>5095</v>
      </c>
      <c r="M128" s="72" t="s">
        <v>5058</v>
      </c>
    </row>
    <row r="129" spans="1:13" x14ac:dyDescent="0.25">
      <c r="A129" s="74" t="s">
        <v>4673</v>
      </c>
      <c r="B129" s="74" t="s">
        <v>4672</v>
      </c>
      <c r="C129" s="66" t="s">
        <v>3941</v>
      </c>
      <c r="D129" s="68" t="str">
        <f t="shared" si="4"/>
        <v>3. BIENES Y SERVICIOS</v>
      </c>
      <c r="E129" s="68" t="str">
        <f t="shared" si="5"/>
        <v>5. GASTOS CORRIENTES</v>
      </c>
      <c r="G129" s="68">
        <v>2402404</v>
      </c>
      <c r="H129" s="68" t="s">
        <v>4671</v>
      </c>
      <c r="I129" s="72" t="s">
        <v>5058</v>
      </c>
      <c r="K129" s="73">
        <v>5004382</v>
      </c>
      <c r="L129" s="68" t="s">
        <v>5096</v>
      </c>
      <c r="M129" s="72" t="s">
        <v>5058</v>
      </c>
    </row>
    <row r="130" spans="1:13" x14ac:dyDescent="0.25">
      <c r="A130" s="74" t="s">
        <v>4670</v>
      </c>
      <c r="B130" s="74" t="s">
        <v>4669</v>
      </c>
      <c r="C130" s="66" t="s">
        <v>3941</v>
      </c>
      <c r="D130" s="68" t="str">
        <f t="shared" ref="D130:D193" si="6">IF(MID(A130,3,2)="0.","0. RESERVA DE CONTINGENCIA",IF(MID(A130,3,2)="1.","1. PERSONAL Y OBLIGACIONES SOCIALES",IF(MID(A130,3,2)="2.","2. PENSIONES Y OTRAS PRESTACIONES SOCIALES",IF(MID(A130,3,2)="3.","3. BIENES Y SERVICIOS",IF(MID(A130,3,2)="4.","4. DONACIONES Y TRANSFERENCIAS",IF(MID(A130,3,2)="5.","5. OTROS GASTOS",IF(MID(A130,3,2)="6.","6. ADQUISICION DE ACTIVOS NO FINANCIEROS",IF(MID(A130,3,2)="7.","7. ADQUISICION DE ACTIVOS FINANCIEROS",IF(MID(A130,3,2)="8.","8. SERVICIO DE LA DEUDA PUBLICA")))))))))</f>
        <v>3. BIENES Y SERVICIOS</v>
      </c>
      <c r="E130" s="68" t="str">
        <f t="shared" si="5"/>
        <v>5. GASTOS CORRIENTES</v>
      </c>
      <c r="G130" s="68">
        <v>2404170</v>
      </c>
      <c r="H130" s="68" t="s">
        <v>4668</v>
      </c>
      <c r="I130" s="72" t="s">
        <v>5058</v>
      </c>
      <c r="K130" s="73">
        <v>5004384</v>
      </c>
      <c r="L130" s="68" t="s">
        <v>5097</v>
      </c>
      <c r="M130" s="72" t="s">
        <v>5058</v>
      </c>
    </row>
    <row r="131" spans="1:13" x14ac:dyDescent="0.25">
      <c r="A131" s="74" t="s">
        <v>4667</v>
      </c>
      <c r="B131" s="74" t="s">
        <v>4666</v>
      </c>
      <c r="C131" s="66" t="s">
        <v>3941</v>
      </c>
      <c r="D131" s="68" t="str">
        <f t="shared" si="6"/>
        <v>3. BIENES Y SERVICIOS</v>
      </c>
      <c r="E131" s="68" t="str">
        <f t="shared" ref="E131:E194" si="7">IF(MID(A131,1,3)="2.6","6. GASTOS DE CAPITAL",IF(MID(A131,1,3)="2.7","6. GASTOS DE CAPITAL",IF(A131="2.5.2.2.1.99","6. GASTOS DE CAPITAL",IF(MID(A131,1,3)="2.8","7. SERVICIO DE LA DEUDA","5. GASTOS CORRIENTES"))))</f>
        <v>5. GASTOS CORRIENTES</v>
      </c>
      <c r="G131" s="68">
        <v>2404171</v>
      </c>
      <c r="H131" s="68" t="s">
        <v>4665</v>
      </c>
      <c r="I131" s="72" t="s">
        <v>5058</v>
      </c>
      <c r="K131" s="73">
        <v>5004385</v>
      </c>
      <c r="L131" s="68" t="s">
        <v>5098</v>
      </c>
      <c r="M131" s="72" t="s">
        <v>5058</v>
      </c>
    </row>
    <row r="132" spans="1:13" x14ac:dyDescent="0.25">
      <c r="A132" s="74" t="s">
        <v>4664</v>
      </c>
      <c r="B132" s="74" t="s">
        <v>4663</v>
      </c>
      <c r="C132" s="66" t="s">
        <v>3982</v>
      </c>
      <c r="D132" s="68" t="str">
        <f t="shared" si="6"/>
        <v>3. BIENES Y SERVICIOS</v>
      </c>
      <c r="E132" s="68" t="str">
        <f t="shared" si="7"/>
        <v>5. GASTOS CORRIENTES</v>
      </c>
      <c r="G132" s="68">
        <v>2425865</v>
      </c>
      <c r="H132" s="68" t="s">
        <v>4662</v>
      </c>
      <c r="I132" s="72" t="s">
        <v>5058</v>
      </c>
      <c r="K132" s="73">
        <v>5004386</v>
      </c>
      <c r="L132" s="68" t="s">
        <v>5099</v>
      </c>
      <c r="M132" s="72" t="s">
        <v>5058</v>
      </c>
    </row>
    <row r="133" spans="1:13" x14ac:dyDescent="0.25">
      <c r="A133" s="78" t="s">
        <v>4661</v>
      </c>
      <c r="B133" s="78" t="s">
        <v>4660</v>
      </c>
      <c r="C133" s="66" t="s">
        <v>3941</v>
      </c>
      <c r="D133" s="68" t="str">
        <f t="shared" si="6"/>
        <v>3. BIENES Y SERVICIOS</v>
      </c>
      <c r="E133" s="68" t="str">
        <f t="shared" si="7"/>
        <v>5. GASTOS CORRIENTES</v>
      </c>
      <c r="G133" s="68">
        <v>2425871</v>
      </c>
      <c r="H133" s="68" t="s">
        <v>4659</v>
      </c>
      <c r="I133" s="72" t="s">
        <v>5058</v>
      </c>
      <c r="K133" s="73">
        <v>5005067</v>
      </c>
      <c r="L133" s="68" t="s">
        <v>5100</v>
      </c>
      <c r="M133" s="72" t="s">
        <v>5058</v>
      </c>
    </row>
    <row r="134" spans="1:13" x14ac:dyDescent="0.25">
      <c r="A134" s="74" t="s">
        <v>4658</v>
      </c>
      <c r="B134" s="74" t="s">
        <v>4657</v>
      </c>
      <c r="C134" s="66" t="s">
        <v>3941</v>
      </c>
      <c r="D134" s="68" t="str">
        <f t="shared" si="6"/>
        <v>3. BIENES Y SERVICIOS</v>
      </c>
      <c r="E134" s="68" t="str">
        <f t="shared" si="7"/>
        <v>5. GASTOS CORRIENTES</v>
      </c>
      <c r="G134" s="68">
        <v>2425875</v>
      </c>
      <c r="H134" s="68" t="s">
        <v>4656</v>
      </c>
      <c r="I134" s="72" t="s">
        <v>5058</v>
      </c>
      <c r="K134" s="73">
        <v>5005248</v>
      </c>
      <c r="L134" s="68" t="s">
        <v>5101</v>
      </c>
      <c r="M134" s="72" t="s">
        <v>5058</v>
      </c>
    </row>
    <row r="135" spans="1:13" x14ac:dyDescent="0.25">
      <c r="A135" s="74" t="s">
        <v>4655</v>
      </c>
      <c r="B135" s="74" t="s">
        <v>4654</v>
      </c>
      <c r="C135" s="66" t="s">
        <v>3982</v>
      </c>
      <c r="D135" s="68" t="str">
        <f t="shared" si="6"/>
        <v>3. BIENES Y SERVICIOS</v>
      </c>
      <c r="E135" s="68" t="str">
        <f t="shared" si="7"/>
        <v>5. GASTOS CORRIENTES</v>
      </c>
      <c r="G135" s="68">
        <v>2425884</v>
      </c>
      <c r="H135" s="68" t="s">
        <v>4653</v>
      </c>
      <c r="I135" s="72" t="s">
        <v>5058</v>
      </c>
      <c r="K135" s="73">
        <v>5005249</v>
      </c>
      <c r="L135" s="68" t="s">
        <v>5102</v>
      </c>
      <c r="M135" s="72" t="s">
        <v>5058</v>
      </c>
    </row>
    <row r="136" spans="1:13" x14ac:dyDescent="0.25">
      <c r="A136" s="74" t="s">
        <v>4652</v>
      </c>
      <c r="B136" s="74" t="s">
        <v>4651</v>
      </c>
      <c r="C136" s="66" t="s">
        <v>3982</v>
      </c>
      <c r="D136" s="68" t="str">
        <f t="shared" si="6"/>
        <v>3. BIENES Y SERVICIOS</v>
      </c>
      <c r="E136" s="68" t="str">
        <f t="shared" si="7"/>
        <v>5. GASTOS CORRIENTES</v>
      </c>
      <c r="G136" s="68">
        <v>2430366</v>
      </c>
      <c r="H136" s="68" t="s">
        <v>4650</v>
      </c>
      <c r="I136" s="72" t="s">
        <v>5058</v>
      </c>
      <c r="K136" s="73">
        <v>5005251</v>
      </c>
      <c r="L136" s="68" t="s">
        <v>5103</v>
      </c>
      <c r="M136" s="72" t="s">
        <v>5058</v>
      </c>
    </row>
    <row r="137" spans="1:13" x14ac:dyDescent="0.25">
      <c r="A137" s="78" t="s">
        <v>4649</v>
      </c>
      <c r="B137" s="78" t="s">
        <v>4648</v>
      </c>
      <c r="C137" s="66" t="s">
        <v>3982</v>
      </c>
      <c r="D137" s="68" t="str">
        <f t="shared" si="6"/>
        <v>3. BIENES Y SERVICIOS</v>
      </c>
      <c r="E137" s="68" t="str">
        <f t="shared" si="7"/>
        <v>5. GASTOS CORRIENTES</v>
      </c>
      <c r="G137" s="68">
        <v>2430387</v>
      </c>
      <c r="H137" s="68" t="s">
        <v>4647</v>
      </c>
      <c r="I137" s="72" t="s">
        <v>5058</v>
      </c>
      <c r="K137" s="73">
        <v>5005252</v>
      </c>
      <c r="L137" s="68" t="s">
        <v>5104</v>
      </c>
      <c r="M137" s="72" t="s">
        <v>5058</v>
      </c>
    </row>
    <row r="138" spans="1:13" x14ac:dyDescent="0.25">
      <c r="A138" s="78" t="s">
        <v>4646</v>
      </c>
      <c r="B138" s="78" t="s">
        <v>4645</v>
      </c>
      <c r="C138" s="66" t="s">
        <v>3982</v>
      </c>
      <c r="D138" s="68" t="str">
        <f t="shared" si="6"/>
        <v>3. BIENES Y SERVICIOS</v>
      </c>
      <c r="E138" s="68" t="str">
        <f t="shared" si="7"/>
        <v>5. GASTOS CORRIENTES</v>
      </c>
      <c r="G138" s="68">
        <v>2430388</v>
      </c>
      <c r="H138" s="68" t="s">
        <v>4644</v>
      </c>
      <c r="I138" s="72" t="s">
        <v>5058</v>
      </c>
      <c r="K138" s="73">
        <v>5005253</v>
      </c>
      <c r="L138" s="68" t="s">
        <v>5105</v>
      </c>
      <c r="M138" s="72" t="s">
        <v>5058</v>
      </c>
    </row>
    <row r="139" spans="1:13" x14ac:dyDescent="0.25">
      <c r="A139" s="74" t="s">
        <v>4643</v>
      </c>
      <c r="B139" s="74" t="s">
        <v>4618</v>
      </c>
      <c r="C139" s="66" t="s">
        <v>3941</v>
      </c>
      <c r="D139" s="68" t="str">
        <f t="shared" si="6"/>
        <v>4. DONACIONES Y TRANSFERENCIAS</v>
      </c>
      <c r="E139" s="68" t="str">
        <f t="shared" si="7"/>
        <v>5. GASTOS CORRIENTES</v>
      </c>
      <c r="G139" s="68">
        <v>2430390</v>
      </c>
      <c r="H139" s="68" t="s">
        <v>4642</v>
      </c>
      <c r="I139" s="72" t="s">
        <v>5058</v>
      </c>
      <c r="K139" s="73">
        <v>5005254</v>
      </c>
      <c r="L139" s="68" t="s">
        <v>5106</v>
      </c>
      <c r="M139" s="72" t="s">
        <v>5058</v>
      </c>
    </row>
    <row r="140" spans="1:13" x14ac:dyDescent="0.25">
      <c r="A140" s="74" t="s">
        <v>4641</v>
      </c>
      <c r="B140" s="74" t="s">
        <v>4615</v>
      </c>
      <c r="C140" s="66" t="s">
        <v>3941</v>
      </c>
      <c r="D140" s="68" t="str">
        <f t="shared" si="6"/>
        <v>4. DONACIONES Y TRANSFERENCIAS</v>
      </c>
      <c r="E140" s="68" t="str">
        <f t="shared" si="7"/>
        <v>5. GASTOS CORRIENTES</v>
      </c>
      <c r="G140" s="68">
        <v>2430391</v>
      </c>
      <c r="H140" s="68" t="s">
        <v>4640</v>
      </c>
      <c r="I140" s="72" t="s">
        <v>5058</v>
      </c>
      <c r="K140" s="73">
        <v>5005255</v>
      </c>
      <c r="L140" s="68" t="s">
        <v>5107</v>
      </c>
      <c r="M140" s="72" t="s">
        <v>5058</v>
      </c>
    </row>
    <row r="141" spans="1:13" x14ac:dyDescent="0.25">
      <c r="A141" s="74" t="s">
        <v>4639</v>
      </c>
      <c r="B141" s="74" t="s">
        <v>4612</v>
      </c>
      <c r="C141" s="66" t="s">
        <v>3941</v>
      </c>
      <c r="D141" s="68" t="str">
        <f t="shared" si="6"/>
        <v>4. DONACIONES Y TRANSFERENCIAS</v>
      </c>
      <c r="E141" s="68" t="str">
        <f t="shared" si="7"/>
        <v>5. GASTOS CORRIENTES</v>
      </c>
      <c r="G141" s="68">
        <v>2430392</v>
      </c>
      <c r="H141" s="68" t="s">
        <v>4638</v>
      </c>
      <c r="I141" s="72" t="s">
        <v>5058</v>
      </c>
      <c r="K141" s="73">
        <v>5005256</v>
      </c>
      <c r="L141" s="68" t="s">
        <v>5108</v>
      </c>
      <c r="M141" s="72" t="s">
        <v>5058</v>
      </c>
    </row>
    <row r="142" spans="1:13" x14ac:dyDescent="0.25">
      <c r="A142" s="74" t="s">
        <v>4637</v>
      </c>
      <c r="B142" s="74" t="s">
        <v>4609</v>
      </c>
      <c r="C142" s="66" t="s">
        <v>3941</v>
      </c>
      <c r="D142" s="68" t="str">
        <f t="shared" si="6"/>
        <v>4. DONACIONES Y TRANSFERENCIAS</v>
      </c>
      <c r="E142" s="68" t="str">
        <f t="shared" si="7"/>
        <v>5. GASTOS CORRIENTES</v>
      </c>
      <c r="G142" s="68">
        <v>2430630</v>
      </c>
      <c r="H142" s="68" t="s">
        <v>4636</v>
      </c>
      <c r="I142" s="72" t="s">
        <v>5058</v>
      </c>
      <c r="K142" s="73">
        <v>5005260</v>
      </c>
      <c r="L142" s="68" t="s">
        <v>5109</v>
      </c>
      <c r="M142" s="72" t="s">
        <v>5058</v>
      </c>
    </row>
    <row r="143" spans="1:13" x14ac:dyDescent="0.25">
      <c r="A143" s="74" t="s">
        <v>4635</v>
      </c>
      <c r="B143" s="74" t="s">
        <v>4606</v>
      </c>
      <c r="C143" s="66" t="s">
        <v>3941</v>
      </c>
      <c r="D143" s="68" t="str">
        <f t="shared" si="6"/>
        <v>4. DONACIONES Y TRANSFERENCIAS</v>
      </c>
      <c r="E143" s="68" t="str">
        <f t="shared" si="7"/>
        <v>5. GASTOS CORRIENTES</v>
      </c>
      <c r="G143" s="68">
        <v>2431430</v>
      </c>
      <c r="H143" s="68" t="s">
        <v>4634</v>
      </c>
      <c r="I143" s="72" t="s">
        <v>5058</v>
      </c>
      <c r="K143" s="73">
        <v>5005261</v>
      </c>
      <c r="L143" s="68" t="s">
        <v>5110</v>
      </c>
      <c r="M143" s="72" t="s">
        <v>5058</v>
      </c>
    </row>
    <row r="144" spans="1:13" x14ac:dyDescent="0.25">
      <c r="A144" s="74" t="s">
        <v>4633</v>
      </c>
      <c r="B144" s="74" t="s">
        <v>4603</v>
      </c>
      <c r="C144" s="66" t="s">
        <v>3941</v>
      </c>
      <c r="D144" s="68" t="str">
        <f t="shared" si="6"/>
        <v>4. DONACIONES Y TRANSFERENCIAS</v>
      </c>
      <c r="E144" s="68" t="str">
        <f t="shared" si="7"/>
        <v>5. GASTOS CORRIENTES</v>
      </c>
      <c r="G144" s="68">
        <v>3000001</v>
      </c>
      <c r="H144" s="68" t="s">
        <v>4632</v>
      </c>
      <c r="I144" s="72" t="s">
        <v>5058</v>
      </c>
      <c r="K144" s="73">
        <v>5005262</v>
      </c>
      <c r="L144" s="68" t="s">
        <v>5150</v>
      </c>
      <c r="M144" s="72" t="s">
        <v>5058</v>
      </c>
    </row>
    <row r="145" spans="1:13" x14ac:dyDescent="0.25">
      <c r="A145" s="74" t="s">
        <v>4631</v>
      </c>
      <c r="B145" s="74" t="s">
        <v>4600</v>
      </c>
      <c r="C145" s="66" t="s">
        <v>3941</v>
      </c>
      <c r="D145" s="68" t="str">
        <f t="shared" si="6"/>
        <v>4. DONACIONES Y TRANSFERENCIAS</v>
      </c>
      <c r="E145" s="68" t="str">
        <f t="shared" si="7"/>
        <v>5. GASTOS CORRIENTES</v>
      </c>
      <c r="G145" s="68">
        <v>3000294</v>
      </c>
      <c r="H145" s="68" t="s">
        <v>4630</v>
      </c>
      <c r="I145" s="72" t="s">
        <v>5058</v>
      </c>
      <c r="K145" s="73">
        <v>5005263</v>
      </c>
      <c r="L145" s="68" t="s">
        <v>5111</v>
      </c>
      <c r="M145" s="72" t="s">
        <v>5058</v>
      </c>
    </row>
    <row r="146" spans="1:13" x14ac:dyDescent="0.25">
      <c r="A146" s="74" t="s">
        <v>4629</v>
      </c>
      <c r="B146" s="74" t="s">
        <v>4597</v>
      </c>
      <c r="C146" s="66" t="s">
        <v>3941</v>
      </c>
      <c r="D146" s="68" t="str">
        <f t="shared" si="6"/>
        <v>4. DONACIONES Y TRANSFERENCIAS</v>
      </c>
      <c r="E146" s="68" t="str">
        <f t="shared" si="7"/>
        <v>5. GASTOS CORRIENTES</v>
      </c>
      <c r="G146" s="68">
        <v>3000570</v>
      </c>
      <c r="H146" s="68" t="s">
        <v>4628</v>
      </c>
      <c r="I146" s="72" t="s">
        <v>5058</v>
      </c>
      <c r="K146" s="73">
        <v>5005265</v>
      </c>
      <c r="L146" s="68" t="s">
        <v>5112</v>
      </c>
      <c r="M146" s="72" t="s">
        <v>5058</v>
      </c>
    </row>
    <row r="147" spans="1:13" x14ac:dyDescent="0.25">
      <c r="A147" s="74" t="s">
        <v>4627</v>
      </c>
      <c r="B147" s="74" t="s">
        <v>4594</v>
      </c>
      <c r="C147" s="66" t="s">
        <v>3941</v>
      </c>
      <c r="D147" s="68" t="str">
        <f t="shared" si="6"/>
        <v>4. DONACIONES Y TRANSFERENCIAS</v>
      </c>
      <c r="E147" s="68" t="str">
        <f t="shared" si="7"/>
        <v>5. GASTOS CORRIENTES</v>
      </c>
      <c r="G147" s="68">
        <v>3000595</v>
      </c>
      <c r="H147" s="68" t="s">
        <v>4626</v>
      </c>
      <c r="I147" s="72" t="s">
        <v>5058</v>
      </c>
      <c r="K147" s="73">
        <v>5005267</v>
      </c>
      <c r="L147" s="68" t="s">
        <v>5113</v>
      </c>
      <c r="M147" s="72" t="s">
        <v>5058</v>
      </c>
    </row>
    <row r="148" spans="1:13" x14ac:dyDescent="0.25">
      <c r="A148" s="74" t="s">
        <v>4625</v>
      </c>
      <c r="B148" s="74" t="s">
        <v>4591</v>
      </c>
      <c r="C148" s="66" t="s">
        <v>3941</v>
      </c>
      <c r="D148" s="68" t="str">
        <f t="shared" si="6"/>
        <v>4. DONACIONES Y TRANSFERENCIAS</v>
      </c>
      <c r="E148" s="68" t="str">
        <f t="shared" si="7"/>
        <v>5. GASTOS CORRIENTES</v>
      </c>
      <c r="G148" s="68">
        <v>3000596</v>
      </c>
      <c r="H148" s="68" t="s">
        <v>4624</v>
      </c>
      <c r="I148" s="72" t="s">
        <v>5058</v>
      </c>
      <c r="K148" s="73">
        <v>5005268</v>
      </c>
      <c r="L148" s="68" t="s">
        <v>5114</v>
      </c>
      <c r="M148" s="72" t="s">
        <v>5058</v>
      </c>
    </row>
    <row r="149" spans="1:13" x14ac:dyDescent="0.25">
      <c r="A149" s="74" t="s">
        <v>4623</v>
      </c>
      <c r="B149" s="74" t="s">
        <v>4588</v>
      </c>
      <c r="C149" s="66" t="s">
        <v>3941</v>
      </c>
      <c r="D149" s="68" t="str">
        <f t="shared" si="6"/>
        <v>4. DONACIONES Y TRANSFERENCIAS</v>
      </c>
      <c r="E149" s="68" t="str">
        <f t="shared" si="7"/>
        <v>5. GASTOS CORRIENTES</v>
      </c>
      <c r="G149" s="68">
        <v>3000679</v>
      </c>
      <c r="H149" s="68" t="s">
        <v>4622</v>
      </c>
      <c r="I149" s="72" t="s">
        <v>5058</v>
      </c>
      <c r="K149" s="73">
        <v>5005269</v>
      </c>
      <c r="L149" s="68" t="s">
        <v>5115</v>
      </c>
      <c r="M149" s="72" t="s">
        <v>5058</v>
      </c>
    </row>
    <row r="150" spans="1:13" x14ac:dyDescent="0.25">
      <c r="A150" s="74" t="s">
        <v>4621</v>
      </c>
      <c r="B150" s="74" t="s">
        <v>4585</v>
      </c>
      <c r="C150" s="66" t="s">
        <v>3941</v>
      </c>
      <c r="D150" s="68" t="str">
        <f t="shared" si="6"/>
        <v>4. DONACIONES Y TRANSFERENCIAS</v>
      </c>
      <c r="E150" s="68" t="str">
        <f t="shared" si="7"/>
        <v>5. GASTOS CORRIENTES</v>
      </c>
      <c r="G150" s="68">
        <v>3000717</v>
      </c>
      <c r="H150" s="68" t="s">
        <v>4620</v>
      </c>
      <c r="I150" s="72" t="s">
        <v>5058</v>
      </c>
      <c r="K150" s="73">
        <v>5005270</v>
      </c>
      <c r="L150" s="68" t="s">
        <v>5116</v>
      </c>
      <c r="M150" s="72" t="s">
        <v>5058</v>
      </c>
    </row>
    <row r="151" spans="1:13" x14ac:dyDescent="0.25">
      <c r="A151" s="74" t="s">
        <v>4619</v>
      </c>
      <c r="B151" s="74" t="s">
        <v>4618</v>
      </c>
      <c r="C151" s="66" t="s">
        <v>3941</v>
      </c>
      <c r="D151" s="68" t="str">
        <f t="shared" si="6"/>
        <v>4. DONACIONES Y TRANSFERENCIAS</v>
      </c>
      <c r="E151" s="68" t="str">
        <f t="shared" si="7"/>
        <v>5. GASTOS CORRIENTES</v>
      </c>
      <c r="G151" s="68">
        <v>3000718</v>
      </c>
      <c r="H151" s="68" t="s">
        <v>4617</v>
      </c>
      <c r="I151" s="72" t="s">
        <v>5058</v>
      </c>
      <c r="K151" s="73">
        <v>5005271</v>
      </c>
      <c r="L151" s="68" t="s">
        <v>5117</v>
      </c>
      <c r="M151" s="72" t="s">
        <v>5058</v>
      </c>
    </row>
    <row r="152" spans="1:13" x14ac:dyDescent="0.25">
      <c r="A152" s="74" t="s">
        <v>4616</v>
      </c>
      <c r="B152" s="74" t="s">
        <v>4615</v>
      </c>
      <c r="C152" s="66" t="s">
        <v>3941</v>
      </c>
      <c r="D152" s="68" t="str">
        <f t="shared" si="6"/>
        <v>4. DONACIONES Y TRANSFERENCIAS</v>
      </c>
      <c r="E152" s="68" t="str">
        <f t="shared" si="7"/>
        <v>5. GASTOS CORRIENTES</v>
      </c>
      <c r="G152" s="68">
        <v>3000719</v>
      </c>
      <c r="H152" s="68" t="s">
        <v>4614</v>
      </c>
      <c r="I152" s="72" t="s">
        <v>5058</v>
      </c>
      <c r="K152" s="73">
        <v>5005272</v>
      </c>
      <c r="L152" s="68" t="s">
        <v>5118</v>
      </c>
      <c r="M152" s="72" t="s">
        <v>5058</v>
      </c>
    </row>
    <row r="153" spans="1:13" x14ac:dyDescent="0.25">
      <c r="A153" s="74" t="s">
        <v>4613</v>
      </c>
      <c r="B153" s="74" t="s">
        <v>4612</v>
      </c>
      <c r="C153" s="66" t="s">
        <v>3941</v>
      </c>
      <c r="D153" s="68" t="str">
        <f t="shared" si="6"/>
        <v>4. DONACIONES Y TRANSFERENCIAS</v>
      </c>
      <c r="E153" s="68" t="str">
        <f t="shared" si="7"/>
        <v>5. GASTOS CORRIENTES</v>
      </c>
      <c r="G153" s="68">
        <v>3000720</v>
      </c>
      <c r="H153" s="68" t="s">
        <v>4611</v>
      </c>
      <c r="I153" s="72" t="s">
        <v>5058</v>
      </c>
      <c r="K153" s="73">
        <v>5005273</v>
      </c>
      <c r="L153" s="68" t="s">
        <v>5119</v>
      </c>
      <c r="M153" s="72" t="s">
        <v>5058</v>
      </c>
    </row>
    <row r="154" spans="1:13" x14ac:dyDescent="0.25">
      <c r="A154" s="74" t="s">
        <v>4610</v>
      </c>
      <c r="B154" s="74" t="s">
        <v>4609</v>
      </c>
      <c r="C154" s="66" t="s">
        <v>3941</v>
      </c>
      <c r="D154" s="68" t="str">
        <f t="shared" si="6"/>
        <v>4. DONACIONES Y TRANSFERENCIAS</v>
      </c>
      <c r="E154" s="68" t="str">
        <f t="shared" si="7"/>
        <v>5. GASTOS CORRIENTES</v>
      </c>
      <c r="G154" s="68">
        <v>3000721</v>
      </c>
      <c r="H154" s="68" t="s">
        <v>4608</v>
      </c>
      <c r="I154" s="72" t="s">
        <v>5058</v>
      </c>
      <c r="K154" s="73">
        <v>5005560</v>
      </c>
      <c r="L154" s="68" t="s">
        <v>5120</v>
      </c>
      <c r="M154" s="72" t="s">
        <v>5058</v>
      </c>
    </row>
    <row r="155" spans="1:13" x14ac:dyDescent="0.25">
      <c r="A155" s="74" t="s">
        <v>4607</v>
      </c>
      <c r="B155" s="74" t="s">
        <v>4606</v>
      </c>
      <c r="C155" s="66" t="s">
        <v>3941</v>
      </c>
      <c r="D155" s="68" t="str">
        <f t="shared" si="6"/>
        <v>4. DONACIONES Y TRANSFERENCIAS</v>
      </c>
      <c r="E155" s="68" t="str">
        <f t="shared" si="7"/>
        <v>5. GASTOS CORRIENTES</v>
      </c>
      <c r="G155" s="68">
        <v>3000722</v>
      </c>
      <c r="H155" s="68" t="s">
        <v>4605</v>
      </c>
      <c r="I155" s="72" t="s">
        <v>5058</v>
      </c>
      <c r="K155" s="73">
        <v>5005561</v>
      </c>
      <c r="L155" s="68" t="s">
        <v>5121</v>
      </c>
      <c r="M155" s="72" t="s">
        <v>5058</v>
      </c>
    </row>
    <row r="156" spans="1:13" x14ac:dyDescent="0.25">
      <c r="A156" s="74" t="s">
        <v>4604</v>
      </c>
      <c r="B156" s="74" t="s">
        <v>4603</v>
      </c>
      <c r="C156" s="66" t="s">
        <v>3941</v>
      </c>
      <c r="D156" s="68" t="str">
        <f t="shared" si="6"/>
        <v>4. DONACIONES Y TRANSFERENCIAS</v>
      </c>
      <c r="E156" s="68" t="str">
        <f t="shared" si="7"/>
        <v>5. GASTOS CORRIENTES</v>
      </c>
      <c r="G156" s="68">
        <v>3000723</v>
      </c>
      <c r="H156" s="68" t="s">
        <v>4602</v>
      </c>
      <c r="I156" s="72" t="s">
        <v>5058</v>
      </c>
      <c r="K156" s="73">
        <v>5005571</v>
      </c>
      <c r="L156" s="68" t="s">
        <v>5122</v>
      </c>
      <c r="M156" s="72" t="s">
        <v>5058</v>
      </c>
    </row>
    <row r="157" spans="1:13" x14ac:dyDescent="0.25">
      <c r="A157" s="74" t="s">
        <v>4601</v>
      </c>
      <c r="B157" s="74" t="s">
        <v>4600</v>
      </c>
      <c r="C157" s="66" t="s">
        <v>3941</v>
      </c>
      <c r="D157" s="68" t="str">
        <f t="shared" si="6"/>
        <v>4. DONACIONES Y TRANSFERENCIAS</v>
      </c>
      <c r="E157" s="68" t="str">
        <f t="shared" si="7"/>
        <v>5. GASTOS CORRIENTES</v>
      </c>
      <c r="G157" s="68">
        <v>3000724</v>
      </c>
      <c r="H157" s="68" t="s">
        <v>4599</v>
      </c>
      <c r="I157" s="72" t="s">
        <v>5058</v>
      </c>
      <c r="K157" s="73">
        <v>5005572</v>
      </c>
      <c r="L157" s="68" t="s">
        <v>5123</v>
      </c>
      <c r="M157" s="72" t="s">
        <v>5058</v>
      </c>
    </row>
    <row r="158" spans="1:13" x14ac:dyDescent="0.25">
      <c r="A158" s="74" t="s">
        <v>4598</v>
      </c>
      <c r="B158" s="74" t="s">
        <v>4597</v>
      </c>
      <c r="C158" s="66" t="s">
        <v>3941</v>
      </c>
      <c r="D158" s="68" t="str">
        <f t="shared" si="6"/>
        <v>4. DONACIONES Y TRANSFERENCIAS</v>
      </c>
      <c r="E158" s="68" t="str">
        <f t="shared" si="7"/>
        <v>5. GASTOS CORRIENTES</v>
      </c>
      <c r="G158" s="68">
        <v>3000725</v>
      </c>
      <c r="H158" s="68" t="s">
        <v>4596</v>
      </c>
      <c r="I158" s="72" t="s">
        <v>5058</v>
      </c>
      <c r="K158" s="73">
        <v>5005579</v>
      </c>
      <c r="L158" s="68" t="s">
        <v>5124</v>
      </c>
      <c r="M158" s="72" t="s">
        <v>5058</v>
      </c>
    </row>
    <row r="159" spans="1:13" x14ac:dyDescent="0.25">
      <c r="A159" s="74" t="s">
        <v>4595</v>
      </c>
      <c r="B159" s="74" t="s">
        <v>4594</v>
      </c>
      <c r="C159" s="66" t="s">
        <v>3941</v>
      </c>
      <c r="D159" s="68" t="str">
        <f t="shared" si="6"/>
        <v>4. DONACIONES Y TRANSFERENCIAS</v>
      </c>
      <c r="E159" s="68" t="str">
        <f t="shared" si="7"/>
        <v>5. GASTOS CORRIENTES</v>
      </c>
      <c r="G159" s="68">
        <v>3000726</v>
      </c>
      <c r="H159" s="68" t="s">
        <v>4593</v>
      </c>
      <c r="I159" s="72" t="s">
        <v>5058</v>
      </c>
      <c r="K159" s="73">
        <v>5005580</v>
      </c>
      <c r="L159" s="68" t="s">
        <v>5125</v>
      </c>
      <c r="M159" s="72" t="s">
        <v>5058</v>
      </c>
    </row>
    <row r="160" spans="1:13" x14ac:dyDescent="0.25">
      <c r="A160" s="74" t="s">
        <v>4592</v>
      </c>
      <c r="B160" s="74" t="s">
        <v>4591</v>
      </c>
      <c r="C160" s="66" t="s">
        <v>3941</v>
      </c>
      <c r="D160" s="68" t="str">
        <f t="shared" si="6"/>
        <v>4. DONACIONES Y TRANSFERENCIAS</v>
      </c>
      <c r="E160" s="68" t="str">
        <f t="shared" si="7"/>
        <v>5. GASTOS CORRIENTES</v>
      </c>
      <c r="G160" s="68">
        <v>3000734</v>
      </c>
      <c r="H160" s="68" t="s">
        <v>4590</v>
      </c>
      <c r="I160" s="72" t="s">
        <v>5058</v>
      </c>
      <c r="K160" s="73">
        <v>5005581</v>
      </c>
      <c r="L160" s="68" t="s">
        <v>5126</v>
      </c>
      <c r="M160" s="72" t="s">
        <v>5058</v>
      </c>
    </row>
    <row r="161" spans="1:13" x14ac:dyDescent="0.25">
      <c r="A161" s="74" t="s">
        <v>4589</v>
      </c>
      <c r="B161" s="74" t="s">
        <v>4588</v>
      </c>
      <c r="C161" s="66" t="s">
        <v>3941</v>
      </c>
      <c r="D161" s="68" t="str">
        <f t="shared" si="6"/>
        <v>4. DONACIONES Y TRANSFERENCIAS</v>
      </c>
      <c r="E161" s="68" t="str">
        <f t="shared" si="7"/>
        <v>5. GASTOS CORRIENTES</v>
      </c>
      <c r="G161" s="68">
        <v>3000737</v>
      </c>
      <c r="H161" s="68" t="s">
        <v>4587</v>
      </c>
      <c r="I161" s="72" t="s">
        <v>5058</v>
      </c>
      <c r="K161" s="73">
        <v>5005583</v>
      </c>
      <c r="L161" s="68" t="s">
        <v>5127</v>
      </c>
      <c r="M161" s="72" t="s">
        <v>5058</v>
      </c>
    </row>
    <row r="162" spans="1:13" x14ac:dyDescent="0.25">
      <c r="A162" s="74" t="s">
        <v>4586</v>
      </c>
      <c r="B162" s="74" t="s">
        <v>4585</v>
      </c>
      <c r="C162" s="66" t="s">
        <v>3941</v>
      </c>
      <c r="D162" s="68" t="str">
        <f t="shared" si="6"/>
        <v>4. DONACIONES Y TRANSFERENCIAS</v>
      </c>
      <c r="E162" s="68" t="str">
        <f t="shared" si="7"/>
        <v>5. GASTOS CORRIENTES</v>
      </c>
      <c r="G162" s="68">
        <v>3000738</v>
      </c>
      <c r="H162" s="68" t="s">
        <v>4584</v>
      </c>
      <c r="I162" s="72" t="s">
        <v>5058</v>
      </c>
      <c r="K162" s="73">
        <v>5005603</v>
      </c>
      <c r="L162" s="68" t="s">
        <v>5128</v>
      </c>
      <c r="M162" s="72" t="s">
        <v>5058</v>
      </c>
    </row>
    <row r="163" spans="1:13" x14ac:dyDescent="0.25">
      <c r="A163" s="74" t="s">
        <v>4583</v>
      </c>
      <c r="B163" s="74" t="s">
        <v>4576</v>
      </c>
      <c r="C163" s="66" t="s">
        <v>3941</v>
      </c>
      <c r="D163" s="68" t="str">
        <f t="shared" si="6"/>
        <v>5. OTROS GASTOS</v>
      </c>
      <c r="E163" s="68" t="str">
        <f t="shared" si="7"/>
        <v>5. GASTOS CORRIENTES</v>
      </c>
      <c r="G163" s="68">
        <v>3000739</v>
      </c>
      <c r="H163" s="68" t="s">
        <v>4582</v>
      </c>
      <c r="I163" s="72" t="s">
        <v>5058</v>
      </c>
      <c r="K163" s="73">
        <v>5005604</v>
      </c>
      <c r="L163" s="68" t="s">
        <v>5129</v>
      </c>
      <c r="M163" s="72" t="s">
        <v>5058</v>
      </c>
    </row>
    <row r="164" spans="1:13" x14ac:dyDescent="0.25">
      <c r="A164" s="74" t="s">
        <v>4581</v>
      </c>
      <c r="B164" s="74" t="s">
        <v>4574</v>
      </c>
      <c r="C164" s="66" t="s">
        <v>3941</v>
      </c>
      <c r="D164" s="68" t="str">
        <f t="shared" si="6"/>
        <v>5. OTROS GASTOS</v>
      </c>
      <c r="E164" s="68" t="str">
        <f t="shared" si="7"/>
        <v>5. GASTOS CORRIENTES</v>
      </c>
      <c r="G164" s="68">
        <v>3000742</v>
      </c>
      <c r="H164" s="68" t="s">
        <v>4580</v>
      </c>
      <c r="I164" s="72" t="s">
        <v>5058</v>
      </c>
      <c r="K164" s="73">
        <v>5005609</v>
      </c>
      <c r="L164" s="68" t="s">
        <v>5130</v>
      </c>
      <c r="M164" s="72" t="s">
        <v>5058</v>
      </c>
    </row>
    <row r="165" spans="1:13" x14ac:dyDescent="0.25">
      <c r="A165" s="74" t="s">
        <v>4579</v>
      </c>
      <c r="B165" s="74" t="s">
        <v>4572</v>
      </c>
      <c r="C165" s="66" t="s">
        <v>3941</v>
      </c>
      <c r="D165" s="68" t="str">
        <f t="shared" si="6"/>
        <v>5. OTROS GASTOS</v>
      </c>
      <c r="E165" s="68" t="str">
        <f t="shared" si="7"/>
        <v>5. GASTOS CORRIENTES</v>
      </c>
      <c r="G165" s="68">
        <v>3999999</v>
      </c>
      <c r="H165" s="68" t="s">
        <v>4578</v>
      </c>
      <c r="I165" s="72" t="s">
        <v>5058</v>
      </c>
      <c r="K165" s="73">
        <v>5005610</v>
      </c>
      <c r="L165" s="68" t="s">
        <v>5131</v>
      </c>
      <c r="M165" s="72" t="s">
        <v>5058</v>
      </c>
    </row>
    <row r="166" spans="1:13" x14ac:dyDescent="0.25">
      <c r="A166" s="74" t="s">
        <v>4577</v>
      </c>
      <c r="B166" s="74" t="s">
        <v>4576</v>
      </c>
      <c r="C166" s="66" t="s">
        <v>3941</v>
      </c>
      <c r="D166" s="68" t="str">
        <f t="shared" si="6"/>
        <v>5. OTROS GASTOS</v>
      </c>
      <c r="E166" s="68" t="str">
        <f t="shared" si="7"/>
        <v>5. GASTOS CORRIENTES</v>
      </c>
      <c r="K166" s="73">
        <v>5005611</v>
      </c>
      <c r="L166" s="68" t="s">
        <v>5132</v>
      </c>
    </row>
    <row r="167" spans="1:13" x14ac:dyDescent="0.25">
      <c r="A167" s="74" t="s">
        <v>4575</v>
      </c>
      <c r="B167" s="74" t="s">
        <v>4574</v>
      </c>
      <c r="C167" s="66" t="s">
        <v>3941</v>
      </c>
      <c r="D167" s="68" t="str">
        <f t="shared" si="6"/>
        <v>5. OTROS GASTOS</v>
      </c>
      <c r="E167" s="68" t="str">
        <f t="shared" si="7"/>
        <v>5. GASTOS CORRIENTES</v>
      </c>
      <c r="K167" s="73">
        <v>5005612</v>
      </c>
      <c r="L167" s="68" t="s">
        <v>5133</v>
      </c>
    </row>
    <row r="168" spans="1:13" x14ac:dyDescent="0.25">
      <c r="A168" s="74" t="s">
        <v>4573</v>
      </c>
      <c r="B168" s="74" t="s">
        <v>4572</v>
      </c>
      <c r="C168" s="66" t="s">
        <v>3941</v>
      </c>
      <c r="D168" s="68" t="str">
        <f t="shared" si="6"/>
        <v>5. OTROS GASTOS</v>
      </c>
      <c r="E168" s="68" t="str">
        <f t="shared" si="7"/>
        <v>5. GASTOS CORRIENTES</v>
      </c>
      <c r="K168" s="73">
        <v>5005624</v>
      </c>
      <c r="L168" s="68" t="s">
        <v>5134</v>
      </c>
    </row>
    <row r="169" spans="1:13" x14ac:dyDescent="0.25">
      <c r="A169" s="74" t="s">
        <v>4571</v>
      </c>
      <c r="B169" s="74" t="s">
        <v>4570</v>
      </c>
      <c r="C169" s="66" t="s">
        <v>3941</v>
      </c>
      <c r="D169" s="68" t="str">
        <f t="shared" si="6"/>
        <v>5. OTROS GASTOS</v>
      </c>
      <c r="E169" s="68" t="str">
        <f t="shared" si="7"/>
        <v>5. GASTOS CORRIENTES</v>
      </c>
      <c r="K169" s="73">
        <v>5005625</v>
      </c>
      <c r="L169" s="68" t="s">
        <v>5135</v>
      </c>
    </row>
    <row r="170" spans="1:13" x14ac:dyDescent="0.25">
      <c r="A170" s="74" t="s">
        <v>4569</v>
      </c>
      <c r="B170" s="74" t="s">
        <v>4568</v>
      </c>
      <c r="C170" s="66" t="s">
        <v>3941</v>
      </c>
      <c r="D170" s="68" t="str">
        <f t="shared" si="6"/>
        <v>5. OTROS GASTOS</v>
      </c>
      <c r="E170" s="68" t="str">
        <f t="shared" si="7"/>
        <v>5. GASTOS CORRIENTES</v>
      </c>
      <c r="K170" s="73">
        <v>5005730</v>
      </c>
      <c r="L170" s="68" t="s">
        <v>5151</v>
      </c>
    </row>
    <row r="171" spans="1:13" x14ac:dyDescent="0.25">
      <c r="A171" s="74" t="s">
        <v>4567</v>
      </c>
      <c r="B171" s="74" t="s">
        <v>4566</v>
      </c>
      <c r="C171" s="66" t="s">
        <v>3941</v>
      </c>
      <c r="D171" s="68" t="str">
        <f t="shared" si="6"/>
        <v>5. OTROS GASTOS</v>
      </c>
      <c r="E171" s="68" t="str">
        <f t="shared" si="7"/>
        <v>5. GASTOS CORRIENTES</v>
      </c>
      <c r="K171" s="73">
        <v>5005731</v>
      </c>
      <c r="L171" s="68" t="s">
        <v>5152</v>
      </c>
    </row>
    <row r="172" spans="1:13" x14ac:dyDescent="0.25">
      <c r="A172" s="74" t="s">
        <v>4565</v>
      </c>
      <c r="B172" s="74" t="s">
        <v>4559</v>
      </c>
      <c r="C172" s="66" t="s">
        <v>3941</v>
      </c>
      <c r="D172" s="68" t="str">
        <f t="shared" si="6"/>
        <v>5. OTROS GASTOS</v>
      </c>
      <c r="E172" s="68" t="str">
        <f t="shared" si="7"/>
        <v>5. GASTOS CORRIENTES</v>
      </c>
      <c r="K172" s="73">
        <v>6000001</v>
      </c>
      <c r="L172" s="68" t="s">
        <v>5137</v>
      </c>
    </row>
    <row r="173" spans="1:13" x14ac:dyDescent="0.25">
      <c r="A173" s="74" t="s">
        <v>4564</v>
      </c>
      <c r="B173" s="74" t="s">
        <v>4557</v>
      </c>
      <c r="C173" s="66" t="s">
        <v>3941</v>
      </c>
      <c r="D173" s="68" t="str">
        <f t="shared" si="6"/>
        <v>5. OTROS GASTOS</v>
      </c>
      <c r="E173" s="68" t="str">
        <f t="shared" si="7"/>
        <v>5. GASTOS CORRIENTES</v>
      </c>
      <c r="K173" s="73">
        <v>6000005</v>
      </c>
      <c r="L173" s="68" t="s">
        <v>5138</v>
      </c>
    </row>
    <row r="174" spans="1:13" x14ac:dyDescent="0.25">
      <c r="A174" s="74" t="s">
        <v>4563</v>
      </c>
      <c r="B174" s="74" t="s">
        <v>4555</v>
      </c>
      <c r="C174" s="66" t="s">
        <v>3941</v>
      </c>
      <c r="D174" s="68" t="str">
        <f t="shared" si="6"/>
        <v>5. OTROS GASTOS</v>
      </c>
      <c r="E174" s="68" t="str">
        <f t="shared" si="7"/>
        <v>5. GASTOS CORRIENTES</v>
      </c>
      <c r="K174" s="73">
        <v>6000008</v>
      </c>
      <c r="L174" s="68" t="s">
        <v>5139</v>
      </c>
    </row>
    <row r="175" spans="1:13" x14ac:dyDescent="0.25">
      <c r="A175" s="74" t="s">
        <v>4562</v>
      </c>
      <c r="B175" s="74" t="s">
        <v>4553</v>
      </c>
      <c r="C175" s="66" t="s">
        <v>3941</v>
      </c>
      <c r="D175" s="68" t="str">
        <f t="shared" si="6"/>
        <v>5. OTROS GASTOS</v>
      </c>
      <c r="E175" s="68" t="str">
        <f t="shared" si="7"/>
        <v>5. GASTOS CORRIENTES</v>
      </c>
      <c r="K175" s="73">
        <v>6000015</v>
      </c>
      <c r="L175" s="68" t="s">
        <v>5153</v>
      </c>
    </row>
    <row r="176" spans="1:13" x14ac:dyDescent="0.25">
      <c r="A176" s="74" t="s">
        <v>4561</v>
      </c>
      <c r="B176" s="74" t="s">
        <v>4549</v>
      </c>
      <c r="C176" s="66" t="s">
        <v>3941</v>
      </c>
      <c r="D176" s="68" t="str">
        <f t="shared" si="6"/>
        <v>5. OTROS GASTOS</v>
      </c>
      <c r="E176" s="68" t="str">
        <f t="shared" si="7"/>
        <v>5. GASTOS CORRIENTES</v>
      </c>
      <c r="K176" s="73">
        <v>6000016</v>
      </c>
      <c r="L176" s="68" t="s">
        <v>5154</v>
      </c>
    </row>
    <row r="177" spans="1:12" x14ac:dyDescent="0.25">
      <c r="A177" s="74" t="s">
        <v>4560</v>
      </c>
      <c r="B177" s="74" t="s">
        <v>4559</v>
      </c>
      <c r="C177" s="66" t="s">
        <v>3941</v>
      </c>
      <c r="D177" s="68" t="str">
        <f t="shared" si="6"/>
        <v>5. OTROS GASTOS</v>
      </c>
      <c r="E177" s="68" t="str">
        <f t="shared" si="7"/>
        <v>5. GASTOS CORRIENTES</v>
      </c>
      <c r="K177" s="73">
        <v>6000032</v>
      </c>
      <c r="L177" s="68" t="s">
        <v>5140</v>
      </c>
    </row>
    <row r="178" spans="1:12" x14ac:dyDescent="0.25">
      <c r="A178" s="74" t="s">
        <v>4558</v>
      </c>
      <c r="B178" s="74" t="s">
        <v>4557</v>
      </c>
      <c r="C178" s="66" t="s">
        <v>3941</v>
      </c>
      <c r="D178" s="68" t="str">
        <f t="shared" si="6"/>
        <v>5. OTROS GASTOS</v>
      </c>
      <c r="E178" s="68" t="str">
        <f t="shared" si="7"/>
        <v>5. GASTOS CORRIENTES</v>
      </c>
    </row>
    <row r="179" spans="1:12" x14ac:dyDescent="0.25">
      <c r="A179" s="74" t="s">
        <v>4556</v>
      </c>
      <c r="B179" s="74" t="s">
        <v>4555</v>
      </c>
      <c r="C179" s="66" t="s">
        <v>3941</v>
      </c>
      <c r="D179" s="68" t="str">
        <f t="shared" si="6"/>
        <v>5. OTROS GASTOS</v>
      </c>
      <c r="E179" s="68" t="str">
        <f t="shared" si="7"/>
        <v>5. GASTOS CORRIENTES</v>
      </c>
    </row>
    <row r="180" spans="1:12" x14ac:dyDescent="0.25">
      <c r="A180" s="74" t="s">
        <v>4554</v>
      </c>
      <c r="B180" s="74" t="s">
        <v>4553</v>
      </c>
      <c r="C180" s="66" t="s">
        <v>3941</v>
      </c>
      <c r="D180" s="68" t="str">
        <f t="shared" si="6"/>
        <v>5. OTROS GASTOS</v>
      </c>
      <c r="E180" s="68" t="str">
        <f t="shared" si="7"/>
        <v>5. GASTOS CORRIENTES</v>
      </c>
    </row>
    <row r="181" spans="1:12" x14ac:dyDescent="0.25">
      <c r="A181" s="74" t="s">
        <v>4552</v>
      </c>
      <c r="B181" s="74" t="s">
        <v>4551</v>
      </c>
      <c r="C181" s="66" t="s">
        <v>3941</v>
      </c>
      <c r="D181" s="68" t="str">
        <f t="shared" si="6"/>
        <v>5. OTROS GASTOS</v>
      </c>
      <c r="E181" s="68" t="str">
        <f t="shared" si="7"/>
        <v>5. GASTOS CORRIENTES</v>
      </c>
    </row>
    <row r="182" spans="1:12" x14ac:dyDescent="0.25">
      <c r="A182" s="74" t="s">
        <v>4550</v>
      </c>
      <c r="B182" s="74" t="s">
        <v>4549</v>
      </c>
      <c r="C182" s="66" t="s">
        <v>3941</v>
      </c>
      <c r="D182" s="68" t="str">
        <f t="shared" si="6"/>
        <v>5. OTROS GASTOS</v>
      </c>
      <c r="E182" s="68" t="str">
        <f t="shared" si="7"/>
        <v>6. GASTOS DE CAPITAL</v>
      </c>
    </row>
    <row r="183" spans="1:12" x14ac:dyDescent="0.25">
      <c r="A183" s="74" t="s">
        <v>4548</v>
      </c>
      <c r="B183" s="74" t="s">
        <v>4547</v>
      </c>
      <c r="C183" s="66" t="s">
        <v>3941</v>
      </c>
      <c r="D183" s="68" t="str">
        <f t="shared" si="6"/>
        <v>5. OTROS GASTOS</v>
      </c>
      <c r="E183" s="68" t="str">
        <f t="shared" si="7"/>
        <v>5. GASTOS CORRIENTES</v>
      </c>
    </row>
    <row r="184" spans="1:12" x14ac:dyDescent="0.25">
      <c r="A184" s="74" t="s">
        <v>4546</v>
      </c>
      <c r="B184" s="74" t="s">
        <v>4545</v>
      </c>
      <c r="C184" s="66" t="s">
        <v>3941</v>
      </c>
      <c r="D184" s="68" t="str">
        <f t="shared" si="6"/>
        <v>5. OTROS GASTOS</v>
      </c>
      <c r="E184" s="68" t="str">
        <f t="shared" si="7"/>
        <v>5. GASTOS CORRIENTES</v>
      </c>
    </row>
    <row r="185" spans="1:12" x14ac:dyDescent="0.25">
      <c r="A185" s="74" t="s">
        <v>4544</v>
      </c>
      <c r="B185" s="74" t="s">
        <v>4543</v>
      </c>
      <c r="C185" s="66" t="s">
        <v>3941</v>
      </c>
      <c r="D185" s="68" t="str">
        <f t="shared" si="6"/>
        <v>5. OTROS GASTOS</v>
      </c>
      <c r="E185" s="68" t="str">
        <f t="shared" si="7"/>
        <v>5. GASTOS CORRIENTES</v>
      </c>
    </row>
    <row r="186" spans="1:12" x14ac:dyDescent="0.25">
      <c r="A186" s="74" t="s">
        <v>4542</v>
      </c>
      <c r="B186" s="74" t="s">
        <v>4536</v>
      </c>
      <c r="C186" s="66" t="s">
        <v>3941</v>
      </c>
      <c r="D186" s="68" t="str">
        <f t="shared" si="6"/>
        <v>5. OTROS GASTOS</v>
      </c>
      <c r="E186" s="68" t="str">
        <f t="shared" si="7"/>
        <v>5. GASTOS CORRIENTES</v>
      </c>
    </row>
    <row r="187" spans="1:12" x14ac:dyDescent="0.25">
      <c r="A187" s="74" t="s">
        <v>4541</v>
      </c>
      <c r="B187" s="74" t="s">
        <v>4534</v>
      </c>
      <c r="C187" s="66" t="s">
        <v>3941</v>
      </c>
      <c r="D187" s="68" t="str">
        <f t="shared" si="6"/>
        <v>5. OTROS GASTOS</v>
      </c>
      <c r="E187" s="68" t="str">
        <f t="shared" si="7"/>
        <v>5. GASTOS CORRIENTES</v>
      </c>
    </row>
    <row r="188" spans="1:12" x14ac:dyDescent="0.25">
      <c r="A188" s="74" t="s">
        <v>4540</v>
      </c>
      <c r="B188" s="74" t="s">
        <v>4532</v>
      </c>
      <c r="C188" s="66" t="s">
        <v>3941</v>
      </c>
      <c r="D188" s="68" t="str">
        <f t="shared" si="6"/>
        <v>5. OTROS GASTOS</v>
      </c>
      <c r="E188" s="68" t="str">
        <f t="shared" si="7"/>
        <v>5. GASTOS CORRIENTES</v>
      </c>
    </row>
    <row r="189" spans="1:12" x14ac:dyDescent="0.25">
      <c r="A189" s="74" t="s">
        <v>4539</v>
      </c>
      <c r="B189" s="74" t="s">
        <v>4534</v>
      </c>
      <c r="C189" s="66" t="s">
        <v>3941</v>
      </c>
      <c r="D189" s="68" t="str">
        <f t="shared" si="6"/>
        <v>5. OTROS GASTOS</v>
      </c>
      <c r="E189" s="68" t="str">
        <f t="shared" si="7"/>
        <v>5. GASTOS CORRIENTES</v>
      </c>
    </row>
    <row r="190" spans="1:12" x14ac:dyDescent="0.25">
      <c r="A190" s="74" t="s">
        <v>4538</v>
      </c>
      <c r="B190" s="74" t="s">
        <v>4532</v>
      </c>
      <c r="C190" s="66" t="s">
        <v>3941</v>
      </c>
      <c r="D190" s="68" t="str">
        <f t="shared" si="6"/>
        <v>5. OTROS GASTOS</v>
      </c>
      <c r="E190" s="68" t="str">
        <f t="shared" si="7"/>
        <v>5. GASTOS CORRIENTES</v>
      </c>
    </row>
    <row r="191" spans="1:12" x14ac:dyDescent="0.25">
      <c r="A191" s="74" t="s">
        <v>4537</v>
      </c>
      <c r="B191" s="74" t="s">
        <v>4536</v>
      </c>
      <c r="C191" s="66" t="s">
        <v>3941</v>
      </c>
      <c r="D191" s="68" t="str">
        <f t="shared" si="6"/>
        <v>5. OTROS GASTOS</v>
      </c>
      <c r="E191" s="68" t="str">
        <f t="shared" si="7"/>
        <v>5. GASTOS CORRIENTES</v>
      </c>
    </row>
    <row r="192" spans="1:12" x14ac:dyDescent="0.25">
      <c r="A192" s="74" t="s">
        <v>4535</v>
      </c>
      <c r="B192" s="74" t="s">
        <v>4534</v>
      </c>
      <c r="C192" s="66" t="s">
        <v>3941</v>
      </c>
      <c r="D192" s="68" t="str">
        <f t="shared" si="6"/>
        <v>5. OTROS GASTOS</v>
      </c>
      <c r="E192" s="68" t="str">
        <f t="shared" si="7"/>
        <v>5. GASTOS CORRIENTES</v>
      </c>
    </row>
    <row r="193" spans="1:5" x14ac:dyDescent="0.25">
      <c r="A193" s="74" t="s">
        <v>4533</v>
      </c>
      <c r="B193" s="74" t="s">
        <v>4532</v>
      </c>
      <c r="C193" s="66" t="s">
        <v>3941</v>
      </c>
      <c r="D193" s="68" t="str">
        <f t="shared" si="6"/>
        <v>5. OTROS GASTOS</v>
      </c>
      <c r="E193" s="68" t="str">
        <f t="shared" si="7"/>
        <v>5. GASTOS CORRIENTES</v>
      </c>
    </row>
    <row r="194" spans="1:5" x14ac:dyDescent="0.25">
      <c r="A194" s="74" t="s">
        <v>4531</v>
      </c>
      <c r="B194" s="74" t="s">
        <v>4530</v>
      </c>
      <c r="C194" s="66" t="s">
        <v>3941</v>
      </c>
      <c r="D194" s="68" t="str">
        <f t="shared" ref="D194:D257" si="8">IF(MID(A194,3,2)="0.","0. RESERVA DE CONTINGENCIA",IF(MID(A194,3,2)="1.","1. PERSONAL Y OBLIGACIONES SOCIALES",IF(MID(A194,3,2)="2.","2. PENSIONES Y OTRAS PRESTACIONES SOCIALES",IF(MID(A194,3,2)="3.","3. BIENES Y SERVICIOS",IF(MID(A194,3,2)="4.","4. DONACIONES Y TRANSFERENCIAS",IF(MID(A194,3,2)="5.","5. OTROS GASTOS",IF(MID(A194,3,2)="6.","6. ADQUISICION DE ACTIVOS NO FINANCIEROS",IF(MID(A194,3,2)="7.","7. ADQUISICION DE ACTIVOS FINANCIEROS",IF(MID(A194,3,2)="8.","8. SERVICIO DE LA DEUDA PUBLICA")))))))))</f>
        <v>5. OTROS GASTOS</v>
      </c>
      <c r="E194" s="68" t="str">
        <f t="shared" si="7"/>
        <v>5. GASTOS CORRIENTES</v>
      </c>
    </row>
    <row r="195" spans="1:5" x14ac:dyDescent="0.25">
      <c r="A195" s="74" t="s">
        <v>4529</v>
      </c>
      <c r="B195" s="74" t="s">
        <v>4528</v>
      </c>
      <c r="C195" s="66" t="s">
        <v>3941</v>
      </c>
      <c r="D195" s="68" t="str">
        <f t="shared" si="8"/>
        <v>5. OTROS GASTOS</v>
      </c>
      <c r="E195" s="68" t="str">
        <f t="shared" ref="E195:E258" si="9">IF(MID(A195,1,3)="2.6","6. GASTOS DE CAPITAL",IF(MID(A195,1,3)="2.7","6. GASTOS DE CAPITAL",IF(A195="2.5.2.2.1.99","6. GASTOS DE CAPITAL",IF(MID(A195,1,3)="2.8","7. SERVICIO DE LA DEUDA","5. GASTOS CORRIENTES"))))</f>
        <v>5. GASTOS CORRIENTES</v>
      </c>
    </row>
    <row r="196" spans="1:5" x14ac:dyDescent="0.25">
      <c r="A196" s="74" t="s">
        <v>4527</v>
      </c>
      <c r="B196" s="74" t="s">
        <v>4526</v>
      </c>
      <c r="C196" s="66" t="s">
        <v>3941</v>
      </c>
      <c r="D196" s="68" t="str">
        <f t="shared" si="8"/>
        <v>5. OTROS GASTOS</v>
      </c>
      <c r="E196" s="68" t="str">
        <f t="shared" si="9"/>
        <v>5. GASTOS CORRIENTES</v>
      </c>
    </row>
    <row r="197" spans="1:5" x14ac:dyDescent="0.25">
      <c r="A197" s="74" t="s">
        <v>4525</v>
      </c>
      <c r="B197" s="74" t="s">
        <v>4524</v>
      </c>
      <c r="C197" s="66" t="s">
        <v>3941</v>
      </c>
      <c r="D197" s="68" t="str">
        <f t="shared" si="8"/>
        <v>5. OTROS GASTOS</v>
      </c>
      <c r="E197" s="68" t="str">
        <f t="shared" si="9"/>
        <v>5. GASTOS CORRIENTES</v>
      </c>
    </row>
    <row r="198" spans="1:5" x14ac:dyDescent="0.25">
      <c r="A198" s="74" t="s">
        <v>4523</v>
      </c>
      <c r="B198" s="74" t="s">
        <v>4522</v>
      </c>
      <c r="C198" s="66" t="s">
        <v>3941</v>
      </c>
      <c r="D198" s="68" t="str">
        <f t="shared" si="8"/>
        <v>5. OTROS GASTOS</v>
      </c>
      <c r="E198" s="68" t="str">
        <f t="shared" si="9"/>
        <v>5. GASTOS CORRIENTES</v>
      </c>
    </row>
    <row r="199" spans="1:5" x14ac:dyDescent="0.25">
      <c r="A199" s="74" t="s">
        <v>4521</v>
      </c>
      <c r="B199" s="74" t="s">
        <v>4520</v>
      </c>
      <c r="C199" s="66" t="s">
        <v>3941</v>
      </c>
      <c r="D199" s="68" t="str">
        <f t="shared" si="8"/>
        <v>5. OTROS GASTOS</v>
      </c>
      <c r="E199" s="68" t="str">
        <f t="shared" si="9"/>
        <v>5. GASTOS CORRIENTES</v>
      </c>
    </row>
    <row r="200" spans="1:5" x14ac:dyDescent="0.25">
      <c r="A200" s="74" t="s">
        <v>4519</v>
      </c>
      <c r="B200" s="74" t="s">
        <v>4518</v>
      </c>
      <c r="C200" s="66" t="s">
        <v>3941</v>
      </c>
      <c r="D200" s="68" t="str">
        <f t="shared" si="8"/>
        <v>5. OTROS GASTOS</v>
      </c>
      <c r="E200" s="68" t="str">
        <f t="shared" si="9"/>
        <v>5. GASTOS CORRIENTES</v>
      </c>
    </row>
    <row r="201" spans="1:5" x14ac:dyDescent="0.25">
      <c r="A201" s="74" t="s">
        <v>4517</v>
      </c>
      <c r="B201" s="74" t="s">
        <v>4516</v>
      </c>
      <c r="C201" s="66" t="s">
        <v>3941</v>
      </c>
      <c r="D201" s="68" t="str">
        <f t="shared" si="8"/>
        <v>5. OTROS GASTOS</v>
      </c>
      <c r="E201" s="68" t="str">
        <f t="shared" si="9"/>
        <v>5. GASTOS CORRIENTES</v>
      </c>
    </row>
    <row r="202" spans="1:5" x14ac:dyDescent="0.25">
      <c r="A202" s="74" t="s">
        <v>4515</v>
      </c>
      <c r="B202" s="74" t="s">
        <v>4514</v>
      </c>
      <c r="C202" s="66" t="s">
        <v>3941</v>
      </c>
      <c r="D202" s="68" t="str">
        <f t="shared" si="8"/>
        <v>5. OTROS GASTOS</v>
      </c>
      <c r="E202" s="68" t="str">
        <f t="shared" si="9"/>
        <v>5. GASTOS CORRIENTES</v>
      </c>
    </row>
    <row r="203" spans="1:5" x14ac:dyDescent="0.25">
      <c r="A203" s="74" t="s">
        <v>4513</v>
      </c>
      <c r="B203" s="74" t="s">
        <v>4512</v>
      </c>
      <c r="C203" s="66" t="s">
        <v>3941</v>
      </c>
      <c r="D203" s="68" t="str">
        <f t="shared" si="8"/>
        <v>5. OTROS GASTOS</v>
      </c>
      <c r="E203" s="68" t="str">
        <f t="shared" si="9"/>
        <v>5. GASTOS CORRIENTES</v>
      </c>
    </row>
    <row r="204" spans="1:5" x14ac:dyDescent="0.25">
      <c r="A204" s="74" t="s">
        <v>4511</v>
      </c>
      <c r="B204" s="74" t="s">
        <v>4510</v>
      </c>
      <c r="C204" s="66" t="s">
        <v>3941</v>
      </c>
      <c r="D204" s="68" t="str">
        <f t="shared" si="8"/>
        <v>5. OTROS GASTOS</v>
      </c>
      <c r="E204" s="68" t="str">
        <f t="shared" si="9"/>
        <v>5. GASTOS CORRIENTES</v>
      </c>
    </row>
    <row r="205" spans="1:5" x14ac:dyDescent="0.25">
      <c r="A205" s="74" t="s">
        <v>4509</v>
      </c>
      <c r="B205" s="74" t="s">
        <v>4508</v>
      </c>
      <c r="C205" s="66" t="s">
        <v>3941</v>
      </c>
      <c r="D205" s="68" t="str">
        <f t="shared" si="8"/>
        <v>5. OTROS GASTOS</v>
      </c>
      <c r="E205" s="68" t="str">
        <f t="shared" si="9"/>
        <v>5. GASTOS CORRIENTES</v>
      </c>
    </row>
    <row r="206" spans="1:5" x14ac:dyDescent="0.25">
      <c r="A206" s="74" t="s">
        <v>4507</v>
      </c>
      <c r="B206" s="74" t="s">
        <v>4506</v>
      </c>
      <c r="C206" s="66" t="s">
        <v>3941</v>
      </c>
      <c r="D206" s="68" t="str">
        <f t="shared" si="8"/>
        <v>5. OTROS GASTOS</v>
      </c>
      <c r="E206" s="68" t="str">
        <f t="shared" si="9"/>
        <v>5. GASTOS CORRIENTES</v>
      </c>
    </row>
    <row r="207" spans="1:5" x14ac:dyDescent="0.25">
      <c r="A207" s="74" t="s">
        <v>4505</v>
      </c>
      <c r="B207" s="74" t="s">
        <v>4504</v>
      </c>
      <c r="C207" s="66" t="s">
        <v>3941</v>
      </c>
      <c r="D207" s="68" t="str">
        <f t="shared" si="8"/>
        <v>5. OTROS GASTOS</v>
      </c>
      <c r="E207" s="68" t="str">
        <f t="shared" si="9"/>
        <v>5. GASTOS CORRIENTES</v>
      </c>
    </row>
    <row r="208" spans="1:5" x14ac:dyDescent="0.25">
      <c r="A208" s="74" t="s">
        <v>4503</v>
      </c>
      <c r="B208" s="74" t="s">
        <v>4502</v>
      </c>
      <c r="C208" s="66" t="s">
        <v>3941</v>
      </c>
      <c r="D208" s="68" t="str">
        <f t="shared" si="8"/>
        <v>5. OTROS GASTOS</v>
      </c>
      <c r="E208" s="68" t="str">
        <f t="shared" si="9"/>
        <v>5. GASTOS CORRIENTES</v>
      </c>
    </row>
    <row r="209" spans="1:5" x14ac:dyDescent="0.25">
      <c r="A209" s="74" t="s">
        <v>4501</v>
      </c>
      <c r="B209" s="74" t="s">
        <v>4500</v>
      </c>
      <c r="C209" s="66" t="s">
        <v>3941</v>
      </c>
      <c r="D209" s="68" t="str">
        <f t="shared" si="8"/>
        <v>5. OTROS GASTOS</v>
      </c>
      <c r="E209" s="68" t="str">
        <f t="shared" si="9"/>
        <v>5. GASTOS CORRIENTES</v>
      </c>
    </row>
    <row r="210" spans="1:5" x14ac:dyDescent="0.25">
      <c r="A210" s="74" t="s">
        <v>4499</v>
      </c>
      <c r="B210" s="74" t="s">
        <v>4498</v>
      </c>
      <c r="C210" s="66" t="s">
        <v>3941</v>
      </c>
      <c r="D210" s="68" t="str">
        <f t="shared" si="8"/>
        <v>6. ADQUISICION DE ACTIVOS NO FINANCIEROS</v>
      </c>
      <c r="E210" s="68" t="str">
        <f t="shared" si="9"/>
        <v>6. GASTOS DE CAPITAL</v>
      </c>
    </row>
    <row r="211" spans="1:5" x14ac:dyDescent="0.25">
      <c r="A211" s="74" t="s">
        <v>4497</v>
      </c>
      <c r="B211" s="74" t="s">
        <v>4496</v>
      </c>
      <c r="C211" s="66" t="s">
        <v>3941</v>
      </c>
      <c r="D211" s="68" t="str">
        <f t="shared" si="8"/>
        <v>6. ADQUISICION DE ACTIVOS NO FINANCIEROS</v>
      </c>
      <c r="E211" s="68" t="str">
        <f t="shared" si="9"/>
        <v>6. GASTOS DE CAPITAL</v>
      </c>
    </row>
    <row r="212" spans="1:5" x14ac:dyDescent="0.25">
      <c r="A212" s="74" t="s">
        <v>4495</v>
      </c>
      <c r="B212" s="74" t="s">
        <v>4494</v>
      </c>
      <c r="C212" s="66" t="s">
        <v>3941</v>
      </c>
      <c r="D212" s="68" t="str">
        <f t="shared" si="8"/>
        <v>6. ADQUISICION DE ACTIVOS NO FINANCIEROS</v>
      </c>
      <c r="E212" s="68" t="str">
        <f t="shared" si="9"/>
        <v>6. GASTOS DE CAPITAL</v>
      </c>
    </row>
    <row r="213" spans="1:5" x14ac:dyDescent="0.25">
      <c r="A213" s="74" t="s">
        <v>4493</v>
      </c>
      <c r="B213" s="74" t="s">
        <v>4492</v>
      </c>
      <c r="C213" s="66" t="s">
        <v>3941</v>
      </c>
      <c r="D213" s="68" t="str">
        <f t="shared" si="8"/>
        <v>6. ADQUISICION DE ACTIVOS NO FINANCIEROS</v>
      </c>
      <c r="E213" s="68" t="str">
        <f t="shared" si="9"/>
        <v>6. GASTOS DE CAPITAL</v>
      </c>
    </row>
    <row r="214" spans="1:5" x14ac:dyDescent="0.25">
      <c r="A214" s="74" t="s">
        <v>4491</v>
      </c>
      <c r="B214" s="74" t="s">
        <v>4490</v>
      </c>
      <c r="C214" s="66" t="s">
        <v>3941</v>
      </c>
      <c r="D214" s="68" t="str">
        <f t="shared" si="8"/>
        <v>6. ADQUISICION DE ACTIVOS NO FINANCIEROS</v>
      </c>
      <c r="E214" s="68" t="str">
        <f t="shared" si="9"/>
        <v>6. GASTOS DE CAPITAL</v>
      </c>
    </row>
    <row r="215" spans="1:5" x14ac:dyDescent="0.25">
      <c r="A215" s="74" t="s">
        <v>4489</v>
      </c>
      <c r="B215" s="74" t="s">
        <v>4488</v>
      </c>
      <c r="C215" s="66" t="s">
        <v>3941</v>
      </c>
      <c r="D215" s="68" t="str">
        <f t="shared" si="8"/>
        <v>6. ADQUISICION DE ACTIVOS NO FINANCIEROS</v>
      </c>
      <c r="E215" s="68" t="str">
        <f t="shared" si="9"/>
        <v>6. GASTOS DE CAPITAL</v>
      </c>
    </row>
    <row r="216" spans="1:5" x14ac:dyDescent="0.25">
      <c r="A216" s="74" t="s">
        <v>4487</v>
      </c>
      <c r="B216" s="74" t="s">
        <v>4486</v>
      </c>
      <c r="C216" s="66" t="s">
        <v>3941</v>
      </c>
      <c r="D216" s="68" t="str">
        <f t="shared" si="8"/>
        <v>6. ADQUISICION DE ACTIVOS NO FINANCIEROS</v>
      </c>
      <c r="E216" s="68" t="str">
        <f t="shared" si="9"/>
        <v>6. GASTOS DE CAPITAL</v>
      </c>
    </row>
    <row r="217" spans="1:5" x14ac:dyDescent="0.25">
      <c r="A217" s="74" t="s">
        <v>4485</v>
      </c>
      <c r="B217" s="74" t="s">
        <v>4413</v>
      </c>
      <c r="C217" s="66" t="s">
        <v>3941</v>
      </c>
      <c r="D217" s="68" t="str">
        <f t="shared" si="8"/>
        <v>6. ADQUISICION DE ACTIVOS NO FINANCIEROS</v>
      </c>
      <c r="E217" s="68" t="str">
        <f t="shared" si="9"/>
        <v>6. GASTOS DE CAPITAL</v>
      </c>
    </row>
    <row r="218" spans="1:5" x14ac:dyDescent="0.25">
      <c r="A218" s="74" t="s">
        <v>4484</v>
      </c>
      <c r="B218" s="74" t="s">
        <v>4411</v>
      </c>
      <c r="C218" s="66" t="s">
        <v>3941</v>
      </c>
      <c r="D218" s="68" t="str">
        <f t="shared" si="8"/>
        <v>6. ADQUISICION DE ACTIVOS NO FINANCIEROS</v>
      </c>
      <c r="E218" s="68" t="str">
        <f t="shared" si="9"/>
        <v>6. GASTOS DE CAPITAL</v>
      </c>
    </row>
    <row r="219" spans="1:5" x14ac:dyDescent="0.25">
      <c r="A219" s="74" t="s">
        <v>4483</v>
      </c>
      <c r="B219" s="74" t="s">
        <v>4409</v>
      </c>
      <c r="C219" s="66" t="s">
        <v>3941</v>
      </c>
      <c r="D219" s="68" t="str">
        <f t="shared" si="8"/>
        <v>6. ADQUISICION DE ACTIVOS NO FINANCIEROS</v>
      </c>
      <c r="E219" s="68" t="str">
        <f t="shared" si="9"/>
        <v>6. GASTOS DE CAPITAL</v>
      </c>
    </row>
    <row r="220" spans="1:5" x14ac:dyDescent="0.25">
      <c r="A220" s="74" t="s">
        <v>4482</v>
      </c>
      <c r="B220" s="74" t="s">
        <v>4407</v>
      </c>
      <c r="C220" s="66" t="s">
        <v>3941</v>
      </c>
      <c r="D220" s="68" t="str">
        <f t="shared" si="8"/>
        <v>6. ADQUISICION DE ACTIVOS NO FINANCIEROS</v>
      </c>
      <c r="E220" s="68" t="str">
        <f t="shared" si="9"/>
        <v>6. GASTOS DE CAPITAL</v>
      </c>
    </row>
    <row r="221" spans="1:5" x14ac:dyDescent="0.25">
      <c r="A221" s="74" t="s">
        <v>4481</v>
      </c>
      <c r="B221" s="74" t="s">
        <v>4405</v>
      </c>
      <c r="C221" s="66" t="s">
        <v>3941</v>
      </c>
      <c r="D221" s="68" t="str">
        <f t="shared" si="8"/>
        <v>6. ADQUISICION DE ACTIVOS NO FINANCIEROS</v>
      </c>
      <c r="E221" s="68" t="str">
        <f t="shared" si="9"/>
        <v>6. GASTOS DE CAPITAL</v>
      </c>
    </row>
    <row r="222" spans="1:5" x14ac:dyDescent="0.25">
      <c r="A222" s="74" t="s">
        <v>4480</v>
      </c>
      <c r="B222" s="74" t="s">
        <v>4413</v>
      </c>
      <c r="C222" s="66" t="s">
        <v>3941</v>
      </c>
      <c r="D222" s="68" t="str">
        <f t="shared" si="8"/>
        <v>6. ADQUISICION DE ACTIVOS NO FINANCIEROS</v>
      </c>
      <c r="E222" s="68" t="str">
        <f t="shared" si="9"/>
        <v>6. GASTOS DE CAPITAL</v>
      </c>
    </row>
    <row r="223" spans="1:5" x14ac:dyDescent="0.25">
      <c r="A223" s="74" t="s">
        <v>4479</v>
      </c>
      <c r="B223" s="74" t="s">
        <v>4411</v>
      </c>
      <c r="C223" s="66" t="s">
        <v>3941</v>
      </c>
      <c r="D223" s="68" t="str">
        <f t="shared" si="8"/>
        <v>6. ADQUISICION DE ACTIVOS NO FINANCIEROS</v>
      </c>
      <c r="E223" s="68" t="str">
        <f t="shared" si="9"/>
        <v>6. GASTOS DE CAPITAL</v>
      </c>
    </row>
    <row r="224" spans="1:5" x14ac:dyDescent="0.25">
      <c r="A224" s="74" t="s">
        <v>4478</v>
      </c>
      <c r="B224" s="74" t="s">
        <v>4409</v>
      </c>
      <c r="C224" s="66" t="s">
        <v>3941</v>
      </c>
      <c r="D224" s="68" t="str">
        <f t="shared" si="8"/>
        <v>6. ADQUISICION DE ACTIVOS NO FINANCIEROS</v>
      </c>
      <c r="E224" s="68" t="str">
        <f t="shared" si="9"/>
        <v>6. GASTOS DE CAPITAL</v>
      </c>
    </row>
    <row r="225" spans="1:5" x14ac:dyDescent="0.25">
      <c r="A225" s="74" t="s">
        <v>4477</v>
      </c>
      <c r="B225" s="74" t="s">
        <v>4407</v>
      </c>
      <c r="C225" s="66" t="s">
        <v>3941</v>
      </c>
      <c r="D225" s="68" t="str">
        <f t="shared" si="8"/>
        <v>6. ADQUISICION DE ACTIVOS NO FINANCIEROS</v>
      </c>
      <c r="E225" s="68" t="str">
        <f t="shared" si="9"/>
        <v>6. GASTOS DE CAPITAL</v>
      </c>
    </row>
    <row r="226" spans="1:5" x14ac:dyDescent="0.25">
      <c r="A226" s="74" t="s">
        <v>4476</v>
      </c>
      <c r="B226" s="74" t="s">
        <v>4405</v>
      </c>
      <c r="C226" s="66" t="s">
        <v>3941</v>
      </c>
      <c r="D226" s="68" t="str">
        <f t="shared" si="8"/>
        <v>6. ADQUISICION DE ACTIVOS NO FINANCIEROS</v>
      </c>
      <c r="E226" s="68" t="str">
        <f t="shared" si="9"/>
        <v>6. GASTOS DE CAPITAL</v>
      </c>
    </row>
    <row r="227" spans="1:5" x14ac:dyDescent="0.25">
      <c r="A227" s="74" t="s">
        <v>4475</v>
      </c>
      <c r="B227" s="74" t="s">
        <v>4413</v>
      </c>
      <c r="C227" s="66" t="s">
        <v>3941</v>
      </c>
      <c r="D227" s="68" t="str">
        <f t="shared" si="8"/>
        <v>6. ADQUISICION DE ACTIVOS NO FINANCIEROS</v>
      </c>
      <c r="E227" s="68" t="str">
        <f t="shared" si="9"/>
        <v>6. GASTOS DE CAPITAL</v>
      </c>
    </row>
    <row r="228" spans="1:5" x14ac:dyDescent="0.25">
      <c r="A228" s="74" t="s">
        <v>4474</v>
      </c>
      <c r="B228" s="74" t="s">
        <v>4411</v>
      </c>
      <c r="C228" s="66" t="s">
        <v>3941</v>
      </c>
      <c r="D228" s="68" t="str">
        <f t="shared" si="8"/>
        <v>6. ADQUISICION DE ACTIVOS NO FINANCIEROS</v>
      </c>
      <c r="E228" s="68" t="str">
        <f t="shared" si="9"/>
        <v>6. GASTOS DE CAPITAL</v>
      </c>
    </row>
    <row r="229" spans="1:5" x14ac:dyDescent="0.25">
      <c r="A229" s="74" t="s">
        <v>4473</v>
      </c>
      <c r="B229" s="74" t="s">
        <v>4409</v>
      </c>
      <c r="C229" s="66" t="s">
        <v>3941</v>
      </c>
      <c r="D229" s="68" t="str">
        <f t="shared" si="8"/>
        <v>6. ADQUISICION DE ACTIVOS NO FINANCIEROS</v>
      </c>
      <c r="E229" s="68" t="str">
        <f t="shared" si="9"/>
        <v>6. GASTOS DE CAPITAL</v>
      </c>
    </row>
    <row r="230" spans="1:5" x14ac:dyDescent="0.25">
      <c r="A230" s="74" t="s">
        <v>4472</v>
      </c>
      <c r="B230" s="74" t="s">
        <v>4407</v>
      </c>
      <c r="C230" s="66" t="s">
        <v>3941</v>
      </c>
      <c r="D230" s="68" t="str">
        <f t="shared" si="8"/>
        <v>6. ADQUISICION DE ACTIVOS NO FINANCIEROS</v>
      </c>
      <c r="E230" s="68" t="str">
        <f t="shared" si="9"/>
        <v>6. GASTOS DE CAPITAL</v>
      </c>
    </row>
    <row r="231" spans="1:5" x14ac:dyDescent="0.25">
      <c r="A231" s="74" t="s">
        <v>4471</v>
      </c>
      <c r="B231" s="74" t="s">
        <v>4405</v>
      </c>
      <c r="C231" s="66" t="s">
        <v>3941</v>
      </c>
      <c r="D231" s="68" t="str">
        <f t="shared" si="8"/>
        <v>6. ADQUISICION DE ACTIVOS NO FINANCIEROS</v>
      </c>
      <c r="E231" s="68" t="str">
        <f t="shared" si="9"/>
        <v>6. GASTOS DE CAPITAL</v>
      </c>
    </row>
    <row r="232" spans="1:5" x14ac:dyDescent="0.25">
      <c r="A232" s="74" t="s">
        <v>4470</v>
      </c>
      <c r="B232" s="74" t="s">
        <v>4413</v>
      </c>
      <c r="C232" s="66" t="s">
        <v>3941</v>
      </c>
      <c r="D232" s="68" t="str">
        <f t="shared" si="8"/>
        <v>6. ADQUISICION DE ACTIVOS NO FINANCIEROS</v>
      </c>
      <c r="E232" s="68" t="str">
        <f t="shared" si="9"/>
        <v>6. GASTOS DE CAPITAL</v>
      </c>
    </row>
    <row r="233" spans="1:5" x14ac:dyDescent="0.25">
      <c r="A233" s="74" t="s">
        <v>4469</v>
      </c>
      <c r="B233" s="74" t="s">
        <v>4411</v>
      </c>
      <c r="C233" s="66" t="s">
        <v>3941</v>
      </c>
      <c r="D233" s="68" t="str">
        <f t="shared" si="8"/>
        <v>6. ADQUISICION DE ACTIVOS NO FINANCIEROS</v>
      </c>
      <c r="E233" s="68" t="str">
        <f t="shared" si="9"/>
        <v>6. GASTOS DE CAPITAL</v>
      </c>
    </row>
    <row r="234" spans="1:5" x14ac:dyDescent="0.25">
      <c r="A234" s="74" t="s">
        <v>4468</v>
      </c>
      <c r="B234" s="74" t="s">
        <v>4409</v>
      </c>
      <c r="C234" s="66" t="s">
        <v>3941</v>
      </c>
      <c r="D234" s="68" t="str">
        <f t="shared" si="8"/>
        <v>6. ADQUISICION DE ACTIVOS NO FINANCIEROS</v>
      </c>
      <c r="E234" s="68" t="str">
        <f t="shared" si="9"/>
        <v>6. GASTOS DE CAPITAL</v>
      </c>
    </row>
    <row r="235" spans="1:5" x14ac:dyDescent="0.25">
      <c r="A235" s="74" t="s">
        <v>4467</v>
      </c>
      <c r="B235" s="74" t="s">
        <v>4407</v>
      </c>
      <c r="C235" s="66" t="s">
        <v>3941</v>
      </c>
      <c r="D235" s="68" t="str">
        <f t="shared" si="8"/>
        <v>6. ADQUISICION DE ACTIVOS NO FINANCIEROS</v>
      </c>
      <c r="E235" s="68" t="str">
        <f t="shared" si="9"/>
        <v>6. GASTOS DE CAPITAL</v>
      </c>
    </row>
    <row r="236" spans="1:5" x14ac:dyDescent="0.25">
      <c r="A236" s="74" t="s">
        <v>4466</v>
      </c>
      <c r="B236" s="74" t="s">
        <v>4405</v>
      </c>
      <c r="C236" s="66" t="s">
        <v>3941</v>
      </c>
      <c r="D236" s="68" t="str">
        <f t="shared" si="8"/>
        <v>6. ADQUISICION DE ACTIVOS NO FINANCIEROS</v>
      </c>
      <c r="E236" s="68" t="str">
        <f t="shared" si="9"/>
        <v>6. GASTOS DE CAPITAL</v>
      </c>
    </row>
    <row r="237" spans="1:5" x14ac:dyDescent="0.25">
      <c r="A237" s="74" t="s">
        <v>4465</v>
      </c>
      <c r="B237" s="74" t="s">
        <v>4413</v>
      </c>
      <c r="C237" s="66" t="s">
        <v>3941</v>
      </c>
      <c r="D237" s="68" t="str">
        <f t="shared" si="8"/>
        <v>6. ADQUISICION DE ACTIVOS NO FINANCIEROS</v>
      </c>
      <c r="E237" s="68" t="str">
        <f t="shared" si="9"/>
        <v>6. GASTOS DE CAPITAL</v>
      </c>
    </row>
    <row r="238" spans="1:5" x14ac:dyDescent="0.25">
      <c r="A238" s="74" t="s">
        <v>4464</v>
      </c>
      <c r="B238" s="74" t="s">
        <v>4411</v>
      </c>
      <c r="C238" s="66" t="s">
        <v>3941</v>
      </c>
      <c r="D238" s="68" t="str">
        <f t="shared" si="8"/>
        <v>6. ADQUISICION DE ACTIVOS NO FINANCIEROS</v>
      </c>
      <c r="E238" s="68" t="str">
        <f t="shared" si="9"/>
        <v>6. GASTOS DE CAPITAL</v>
      </c>
    </row>
    <row r="239" spans="1:5" x14ac:dyDescent="0.25">
      <c r="A239" s="74" t="s">
        <v>4463</v>
      </c>
      <c r="B239" s="74" t="s">
        <v>4409</v>
      </c>
      <c r="C239" s="66" t="s">
        <v>3941</v>
      </c>
      <c r="D239" s="68" t="str">
        <f t="shared" si="8"/>
        <v>6. ADQUISICION DE ACTIVOS NO FINANCIEROS</v>
      </c>
      <c r="E239" s="68" t="str">
        <f t="shared" si="9"/>
        <v>6. GASTOS DE CAPITAL</v>
      </c>
    </row>
    <row r="240" spans="1:5" x14ac:dyDescent="0.25">
      <c r="A240" s="74" t="s">
        <v>4462</v>
      </c>
      <c r="B240" s="74" t="s">
        <v>4407</v>
      </c>
      <c r="C240" s="66" t="s">
        <v>3941</v>
      </c>
      <c r="D240" s="68" t="str">
        <f t="shared" si="8"/>
        <v>6. ADQUISICION DE ACTIVOS NO FINANCIEROS</v>
      </c>
      <c r="E240" s="68" t="str">
        <f t="shared" si="9"/>
        <v>6. GASTOS DE CAPITAL</v>
      </c>
    </row>
    <row r="241" spans="1:5" x14ac:dyDescent="0.25">
      <c r="A241" s="74" t="s">
        <v>4461</v>
      </c>
      <c r="B241" s="74" t="s">
        <v>4405</v>
      </c>
      <c r="C241" s="66" t="s">
        <v>3941</v>
      </c>
      <c r="D241" s="68" t="str">
        <f t="shared" si="8"/>
        <v>6. ADQUISICION DE ACTIVOS NO FINANCIEROS</v>
      </c>
      <c r="E241" s="68" t="str">
        <f t="shared" si="9"/>
        <v>6. GASTOS DE CAPITAL</v>
      </c>
    </row>
    <row r="242" spans="1:5" x14ac:dyDescent="0.25">
      <c r="A242" s="74" t="s">
        <v>4460</v>
      </c>
      <c r="B242" s="74" t="s">
        <v>4413</v>
      </c>
      <c r="C242" s="66" t="s">
        <v>3941</v>
      </c>
      <c r="D242" s="68" t="str">
        <f t="shared" si="8"/>
        <v>6. ADQUISICION DE ACTIVOS NO FINANCIEROS</v>
      </c>
      <c r="E242" s="68" t="str">
        <f t="shared" si="9"/>
        <v>6. GASTOS DE CAPITAL</v>
      </c>
    </row>
    <row r="243" spans="1:5" x14ac:dyDescent="0.25">
      <c r="A243" s="74" t="s">
        <v>4459</v>
      </c>
      <c r="B243" s="74" t="s">
        <v>4411</v>
      </c>
      <c r="C243" s="66" t="s">
        <v>3941</v>
      </c>
      <c r="D243" s="68" t="str">
        <f t="shared" si="8"/>
        <v>6. ADQUISICION DE ACTIVOS NO FINANCIEROS</v>
      </c>
      <c r="E243" s="68" t="str">
        <f t="shared" si="9"/>
        <v>6. GASTOS DE CAPITAL</v>
      </c>
    </row>
    <row r="244" spans="1:5" x14ac:dyDescent="0.25">
      <c r="A244" s="74" t="s">
        <v>4458</v>
      </c>
      <c r="B244" s="74" t="s">
        <v>4409</v>
      </c>
      <c r="C244" s="66" t="s">
        <v>3941</v>
      </c>
      <c r="D244" s="68" t="str">
        <f t="shared" si="8"/>
        <v>6. ADQUISICION DE ACTIVOS NO FINANCIEROS</v>
      </c>
      <c r="E244" s="68" t="str">
        <f t="shared" si="9"/>
        <v>6. GASTOS DE CAPITAL</v>
      </c>
    </row>
    <row r="245" spans="1:5" x14ac:dyDescent="0.25">
      <c r="A245" s="74" t="s">
        <v>4457</v>
      </c>
      <c r="B245" s="74" t="s">
        <v>4407</v>
      </c>
      <c r="C245" s="66" t="s">
        <v>3941</v>
      </c>
      <c r="D245" s="68" t="str">
        <f t="shared" si="8"/>
        <v>6. ADQUISICION DE ACTIVOS NO FINANCIEROS</v>
      </c>
      <c r="E245" s="68" t="str">
        <f t="shared" si="9"/>
        <v>6. GASTOS DE CAPITAL</v>
      </c>
    </row>
    <row r="246" spans="1:5" x14ac:dyDescent="0.25">
      <c r="A246" s="74" t="s">
        <v>4456</v>
      </c>
      <c r="B246" s="74" t="s">
        <v>4405</v>
      </c>
      <c r="C246" s="66" t="s">
        <v>3941</v>
      </c>
      <c r="D246" s="68" t="str">
        <f t="shared" si="8"/>
        <v>6. ADQUISICION DE ACTIVOS NO FINANCIEROS</v>
      </c>
      <c r="E246" s="68" t="str">
        <f t="shared" si="9"/>
        <v>6. GASTOS DE CAPITAL</v>
      </c>
    </row>
    <row r="247" spans="1:5" x14ac:dyDescent="0.25">
      <c r="A247" s="74" t="s">
        <v>4455</v>
      </c>
      <c r="B247" s="74" t="s">
        <v>4413</v>
      </c>
      <c r="C247" s="66" t="s">
        <v>3941</v>
      </c>
      <c r="D247" s="68" t="str">
        <f t="shared" si="8"/>
        <v>6. ADQUISICION DE ACTIVOS NO FINANCIEROS</v>
      </c>
      <c r="E247" s="68" t="str">
        <f t="shared" si="9"/>
        <v>6. GASTOS DE CAPITAL</v>
      </c>
    </row>
    <row r="248" spans="1:5" x14ac:dyDescent="0.25">
      <c r="A248" s="74" t="s">
        <v>4454</v>
      </c>
      <c r="B248" s="74" t="s">
        <v>4411</v>
      </c>
      <c r="C248" s="66" t="s">
        <v>3941</v>
      </c>
      <c r="D248" s="68" t="str">
        <f t="shared" si="8"/>
        <v>6. ADQUISICION DE ACTIVOS NO FINANCIEROS</v>
      </c>
      <c r="E248" s="68" t="str">
        <f t="shared" si="9"/>
        <v>6. GASTOS DE CAPITAL</v>
      </c>
    </row>
    <row r="249" spans="1:5" x14ac:dyDescent="0.25">
      <c r="A249" s="74" t="s">
        <v>4453</v>
      </c>
      <c r="B249" s="74" t="s">
        <v>4409</v>
      </c>
      <c r="C249" s="66" t="s">
        <v>3941</v>
      </c>
      <c r="D249" s="68" t="str">
        <f t="shared" si="8"/>
        <v>6. ADQUISICION DE ACTIVOS NO FINANCIEROS</v>
      </c>
      <c r="E249" s="68" t="str">
        <f t="shared" si="9"/>
        <v>6. GASTOS DE CAPITAL</v>
      </c>
    </row>
    <row r="250" spans="1:5" x14ac:dyDescent="0.25">
      <c r="A250" s="74" t="s">
        <v>4452</v>
      </c>
      <c r="B250" s="74" t="s">
        <v>4407</v>
      </c>
      <c r="C250" s="66" t="s">
        <v>3941</v>
      </c>
      <c r="D250" s="68" t="str">
        <f t="shared" si="8"/>
        <v>6. ADQUISICION DE ACTIVOS NO FINANCIEROS</v>
      </c>
      <c r="E250" s="68" t="str">
        <f t="shared" si="9"/>
        <v>6. GASTOS DE CAPITAL</v>
      </c>
    </row>
    <row r="251" spans="1:5" x14ac:dyDescent="0.25">
      <c r="A251" s="74" t="s">
        <v>4451</v>
      </c>
      <c r="B251" s="74" t="s">
        <v>4450</v>
      </c>
      <c r="C251" s="66" t="s">
        <v>3941</v>
      </c>
      <c r="D251" s="68" t="str">
        <f t="shared" si="8"/>
        <v>6. ADQUISICION DE ACTIVOS NO FINANCIEROS</v>
      </c>
      <c r="E251" s="68" t="str">
        <f t="shared" si="9"/>
        <v>6. GASTOS DE CAPITAL</v>
      </c>
    </row>
    <row r="252" spans="1:5" x14ac:dyDescent="0.25">
      <c r="A252" s="74" t="s">
        <v>4449</v>
      </c>
      <c r="B252" s="74" t="s">
        <v>4413</v>
      </c>
      <c r="C252" s="66" t="s">
        <v>3941</v>
      </c>
      <c r="D252" s="68" t="str">
        <f t="shared" si="8"/>
        <v>6. ADQUISICION DE ACTIVOS NO FINANCIEROS</v>
      </c>
      <c r="E252" s="68" t="str">
        <f t="shared" si="9"/>
        <v>6. GASTOS DE CAPITAL</v>
      </c>
    </row>
    <row r="253" spans="1:5" x14ac:dyDescent="0.25">
      <c r="A253" s="74" t="s">
        <v>4448</v>
      </c>
      <c r="B253" s="74" t="s">
        <v>4411</v>
      </c>
      <c r="C253" s="66" t="s">
        <v>3941</v>
      </c>
      <c r="D253" s="68" t="str">
        <f t="shared" si="8"/>
        <v>6. ADQUISICION DE ACTIVOS NO FINANCIEROS</v>
      </c>
      <c r="E253" s="68" t="str">
        <f t="shared" si="9"/>
        <v>6. GASTOS DE CAPITAL</v>
      </c>
    </row>
    <row r="254" spans="1:5" x14ac:dyDescent="0.25">
      <c r="A254" s="74" t="s">
        <v>4447</v>
      </c>
      <c r="B254" s="74" t="s">
        <v>4409</v>
      </c>
      <c r="C254" s="66" t="s">
        <v>3941</v>
      </c>
      <c r="D254" s="68" t="str">
        <f t="shared" si="8"/>
        <v>6. ADQUISICION DE ACTIVOS NO FINANCIEROS</v>
      </c>
      <c r="E254" s="68" t="str">
        <f t="shared" si="9"/>
        <v>6. GASTOS DE CAPITAL</v>
      </c>
    </row>
    <row r="255" spans="1:5" x14ac:dyDescent="0.25">
      <c r="A255" s="74" t="s">
        <v>4446</v>
      </c>
      <c r="B255" s="74" t="s">
        <v>4407</v>
      </c>
      <c r="C255" s="66" t="s">
        <v>3941</v>
      </c>
      <c r="D255" s="68" t="str">
        <f t="shared" si="8"/>
        <v>6. ADQUISICION DE ACTIVOS NO FINANCIEROS</v>
      </c>
      <c r="E255" s="68" t="str">
        <f t="shared" si="9"/>
        <v>6. GASTOS DE CAPITAL</v>
      </c>
    </row>
    <row r="256" spans="1:5" x14ac:dyDescent="0.25">
      <c r="A256" s="74" t="s">
        <v>4445</v>
      </c>
      <c r="B256" s="74" t="s">
        <v>4405</v>
      </c>
      <c r="C256" s="66" t="s">
        <v>3941</v>
      </c>
      <c r="D256" s="68" t="str">
        <f t="shared" si="8"/>
        <v>6. ADQUISICION DE ACTIVOS NO FINANCIEROS</v>
      </c>
      <c r="E256" s="68" t="str">
        <f t="shared" si="9"/>
        <v>6. GASTOS DE CAPITAL</v>
      </c>
    </row>
    <row r="257" spans="1:5" x14ac:dyDescent="0.25">
      <c r="A257" s="74" t="s">
        <v>4444</v>
      </c>
      <c r="B257" s="74" t="s">
        <v>4413</v>
      </c>
      <c r="C257" s="66" t="s">
        <v>3941</v>
      </c>
      <c r="D257" s="68" t="str">
        <f t="shared" si="8"/>
        <v>6. ADQUISICION DE ACTIVOS NO FINANCIEROS</v>
      </c>
      <c r="E257" s="68" t="str">
        <f t="shared" si="9"/>
        <v>6. GASTOS DE CAPITAL</v>
      </c>
    </row>
    <row r="258" spans="1:5" x14ac:dyDescent="0.25">
      <c r="A258" s="74" t="s">
        <v>4443</v>
      </c>
      <c r="B258" s="74" t="s">
        <v>4411</v>
      </c>
      <c r="C258" s="66" t="s">
        <v>3941</v>
      </c>
      <c r="D258" s="68" t="str">
        <f t="shared" ref="D258:D321" si="10">IF(MID(A258,3,2)="0.","0. RESERVA DE CONTINGENCIA",IF(MID(A258,3,2)="1.","1. PERSONAL Y OBLIGACIONES SOCIALES",IF(MID(A258,3,2)="2.","2. PENSIONES Y OTRAS PRESTACIONES SOCIALES",IF(MID(A258,3,2)="3.","3. BIENES Y SERVICIOS",IF(MID(A258,3,2)="4.","4. DONACIONES Y TRANSFERENCIAS",IF(MID(A258,3,2)="5.","5. OTROS GASTOS",IF(MID(A258,3,2)="6.","6. ADQUISICION DE ACTIVOS NO FINANCIEROS",IF(MID(A258,3,2)="7.","7. ADQUISICION DE ACTIVOS FINANCIEROS",IF(MID(A258,3,2)="8.","8. SERVICIO DE LA DEUDA PUBLICA")))))))))</f>
        <v>6. ADQUISICION DE ACTIVOS NO FINANCIEROS</v>
      </c>
      <c r="E258" s="68" t="str">
        <f t="shared" si="9"/>
        <v>6. GASTOS DE CAPITAL</v>
      </c>
    </row>
    <row r="259" spans="1:5" x14ac:dyDescent="0.25">
      <c r="A259" s="74" t="s">
        <v>4442</v>
      </c>
      <c r="B259" s="74" t="s">
        <v>4409</v>
      </c>
      <c r="C259" s="66" t="s">
        <v>3941</v>
      </c>
      <c r="D259" s="68" t="str">
        <f t="shared" si="10"/>
        <v>6. ADQUISICION DE ACTIVOS NO FINANCIEROS</v>
      </c>
      <c r="E259" s="68" t="str">
        <f t="shared" ref="E259:E322" si="11">IF(MID(A259,1,3)="2.6","6. GASTOS DE CAPITAL",IF(MID(A259,1,3)="2.7","6. GASTOS DE CAPITAL",IF(A259="2.5.2.2.1.99","6. GASTOS DE CAPITAL",IF(MID(A259,1,3)="2.8","7. SERVICIO DE LA DEUDA","5. GASTOS CORRIENTES"))))</f>
        <v>6. GASTOS DE CAPITAL</v>
      </c>
    </row>
    <row r="260" spans="1:5" x14ac:dyDescent="0.25">
      <c r="A260" s="74" t="s">
        <v>4441</v>
      </c>
      <c r="B260" s="74" t="s">
        <v>4407</v>
      </c>
      <c r="C260" s="66" t="s">
        <v>3941</v>
      </c>
      <c r="D260" s="68" t="str">
        <f t="shared" si="10"/>
        <v>6. ADQUISICION DE ACTIVOS NO FINANCIEROS</v>
      </c>
      <c r="E260" s="68" t="str">
        <f t="shared" si="11"/>
        <v>6. GASTOS DE CAPITAL</v>
      </c>
    </row>
    <row r="261" spans="1:5" x14ac:dyDescent="0.25">
      <c r="A261" s="74" t="s">
        <v>4440</v>
      </c>
      <c r="B261" s="74" t="s">
        <v>4405</v>
      </c>
      <c r="C261" s="66" t="s">
        <v>3941</v>
      </c>
      <c r="D261" s="68" t="str">
        <f t="shared" si="10"/>
        <v>6. ADQUISICION DE ACTIVOS NO FINANCIEROS</v>
      </c>
      <c r="E261" s="68" t="str">
        <f t="shared" si="11"/>
        <v>6. GASTOS DE CAPITAL</v>
      </c>
    </row>
    <row r="262" spans="1:5" x14ac:dyDescent="0.25">
      <c r="A262" s="74" t="s">
        <v>4439</v>
      </c>
      <c r="B262" s="74" t="s">
        <v>4413</v>
      </c>
      <c r="C262" s="66" t="s">
        <v>3941</v>
      </c>
      <c r="D262" s="68" t="str">
        <f t="shared" si="10"/>
        <v>6. ADQUISICION DE ACTIVOS NO FINANCIEROS</v>
      </c>
      <c r="E262" s="68" t="str">
        <f t="shared" si="11"/>
        <v>6. GASTOS DE CAPITAL</v>
      </c>
    </row>
    <row r="263" spans="1:5" x14ac:dyDescent="0.25">
      <c r="A263" s="74" t="s">
        <v>4438</v>
      </c>
      <c r="B263" s="74" t="s">
        <v>4411</v>
      </c>
      <c r="C263" s="66" t="s">
        <v>3941</v>
      </c>
      <c r="D263" s="68" t="str">
        <f t="shared" si="10"/>
        <v>6. ADQUISICION DE ACTIVOS NO FINANCIEROS</v>
      </c>
      <c r="E263" s="68" t="str">
        <f t="shared" si="11"/>
        <v>6. GASTOS DE CAPITAL</v>
      </c>
    </row>
    <row r="264" spans="1:5" x14ac:dyDescent="0.25">
      <c r="A264" s="74" t="s">
        <v>4437</v>
      </c>
      <c r="B264" s="74" t="s">
        <v>4409</v>
      </c>
      <c r="C264" s="66" t="s">
        <v>3941</v>
      </c>
      <c r="D264" s="68" t="str">
        <f t="shared" si="10"/>
        <v>6. ADQUISICION DE ACTIVOS NO FINANCIEROS</v>
      </c>
      <c r="E264" s="68" t="str">
        <f t="shared" si="11"/>
        <v>6. GASTOS DE CAPITAL</v>
      </c>
    </row>
    <row r="265" spans="1:5" x14ac:dyDescent="0.25">
      <c r="A265" s="74" t="s">
        <v>4436</v>
      </c>
      <c r="B265" s="74" t="s">
        <v>4407</v>
      </c>
      <c r="C265" s="66" t="s">
        <v>3941</v>
      </c>
      <c r="D265" s="68" t="str">
        <f t="shared" si="10"/>
        <v>6. ADQUISICION DE ACTIVOS NO FINANCIEROS</v>
      </c>
      <c r="E265" s="68" t="str">
        <f t="shared" si="11"/>
        <v>6. GASTOS DE CAPITAL</v>
      </c>
    </row>
    <row r="266" spans="1:5" x14ac:dyDescent="0.25">
      <c r="A266" s="74" t="s">
        <v>4435</v>
      </c>
      <c r="B266" s="74" t="s">
        <v>4405</v>
      </c>
      <c r="C266" s="66" t="s">
        <v>3941</v>
      </c>
      <c r="D266" s="68" t="str">
        <f t="shared" si="10"/>
        <v>6. ADQUISICION DE ACTIVOS NO FINANCIEROS</v>
      </c>
      <c r="E266" s="68" t="str">
        <f t="shared" si="11"/>
        <v>6. GASTOS DE CAPITAL</v>
      </c>
    </row>
    <row r="267" spans="1:5" x14ac:dyDescent="0.25">
      <c r="A267" s="74" t="s">
        <v>4434</v>
      </c>
      <c r="B267" s="74" t="s">
        <v>4413</v>
      </c>
      <c r="C267" s="66" t="s">
        <v>3941</v>
      </c>
      <c r="D267" s="68" t="str">
        <f t="shared" si="10"/>
        <v>6. ADQUISICION DE ACTIVOS NO FINANCIEROS</v>
      </c>
      <c r="E267" s="68" t="str">
        <f t="shared" si="11"/>
        <v>6. GASTOS DE CAPITAL</v>
      </c>
    </row>
    <row r="268" spans="1:5" x14ac:dyDescent="0.25">
      <c r="A268" s="74" t="s">
        <v>4433</v>
      </c>
      <c r="B268" s="74" t="s">
        <v>4411</v>
      </c>
      <c r="C268" s="66" t="s">
        <v>3941</v>
      </c>
      <c r="D268" s="68" t="str">
        <f t="shared" si="10"/>
        <v>6. ADQUISICION DE ACTIVOS NO FINANCIEROS</v>
      </c>
      <c r="E268" s="68" t="str">
        <f t="shared" si="11"/>
        <v>6. GASTOS DE CAPITAL</v>
      </c>
    </row>
    <row r="269" spans="1:5" x14ac:dyDescent="0.25">
      <c r="A269" s="74" t="s">
        <v>4432</v>
      </c>
      <c r="B269" s="74" t="s">
        <v>4409</v>
      </c>
      <c r="C269" s="66" t="s">
        <v>3941</v>
      </c>
      <c r="D269" s="68" t="str">
        <f t="shared" si="10"/>
        <v>6. ADQUISICION DE ACTIVOS NO FINANCIEROS</v>
      </c>
      <c r="E269" s="68" t="str">
        <f t="shared" si="11"/>
        <v>6. GASTOS DE CAPITAL</v>
      </c>
    </row>
    <row r="270" spans="1:5" x14ac:dyDescent="0.25">
      <c r="A270" s="74" t="s">
        <v>4431</v>
      </c>
      <c r="B270" s="74" t="s">
        <v>4407</v>
      </c>
      <c r="C270" s="66" t="s">
        <v>3941</v>
      </c>
      <c r="D270" s="68" t="str">
        <f t="shared" si="10"/>
        <v>6. ADQUISICION DE ACTIVOS NO FINANCIEROS</v>
      </c>
      <c r="E270" s="68" t="str">
        <f t="shared" si="11"/>
        <v>6. GASTOS DE CAPITAL</v>
      </c>
    </row>
    <row r="271" spans="1:5" x14ac:dyDescent="0.25">
      <c r="A271" s="74" t="s">
        <v>4430</v>
      </c>
      <c r="B271" s="74" t="s">
        <v>4405</v>
      </c>
      <c r="C271" s="66" t="s">
        <v>3941</v>
      </c>
      <c r="D271" s="68" t="str">
        <f t="shared" si="10"/>
        <v>6. ADQUISICION DE ACTIVOS NO FINANCIEROS</v>
      </c>
      <c r="E271" s="68" t="str">
        <f t="shared" si="11"/>
        <v>6. GASTOS DE CAPITAL</v>
      </c>
    </row>
    <row r="272" spans="1:5" x14ac:dyDescent="0.25">
      <c r="A272" s="74" t="s">
        <v>4429</v>
      </c>
      <c r="B272" s="74" t="s">
        <v>4413</v>
      </c>
      <c r="C272" s="66" t="s">
        <v>3941</v>
      </c>
      <c r="D272" s="68" t="str">
        <f t="shared" si="10"/>
        <v>6. ADQUISICION DE ACTIVOS NO FINANCIEROS</v>
      </c>
      <c r="E272" s="68" t="str">
        <f t="shared" si="11"/>
        <v>6. GASTOS DE CAPITAL</v>
      </c>
    </row>
    <row r="273" spans="1:5" x14ac:dyDescent="0.25">
      <c r="A273" s="74" t="s">
        <v>4428</v>
      </c>
      <c r="B273" s="74" t="s">
        <v>4411</v>
      </c>
      <c r="C273" s="66" t="s">
        <v>3941</v>
      </c>
      <c r="D273" s="68" t="str">
        <f t="shared" si="10"/>
        <v>6. ADQUISICION DE ACTIVOS NO FINANCIEROS</v>
      </c>
      <c r="E273" s="68" t="str">
        <f t="shared" si="11"/>
        <v>6. GASTOS DE CAPITAL</v>
      </c>
    </row>
    <row r="274" spans="1:5" x14ac:dyDescent="0.25">
      <c r="A274" s="74" t="s">
        <v>4427</v>
      </c>
      <c r="B274" s="74" t="s">
        <v>4409</v>
      </c>
      <c r="C274" s="66" t="s">
        <v>3941</v>
      </c>
      <c r="D274" s="68" t="str">
        <f t="shared" si="10"/>
        <v>6. ADQUISICION DE ACTIVOS NO FINANCIEROS</v>
      </c>
      <c r="E274" s="68" t="str">
        <f t="shared" si="11"/>
        <v>6. GASTOS DE CAPITAL</v>
      </c>
    </row>
    <row r="275" spans="1:5" x14ac:dyDescent="0.25">
      <c r="A275" s="74" t="s">
        <v>4426</v>
      </c>
      <c r="B275" s="74" t="s">
        <v>4407</v>
      </c>
      <c r="C275" s="66" t="s">
        <v>3941</v>
      </c>
      <c r="D275" s="68" t="str">
        <f t="shared" si="10"/>
        <v>6. ADQUISICION DE ACTIVOS NO FINANCIEROS</v>
      </c>
      <c r="E275" s="68" t="str">
        <f t="shared" si="11"/>
        <v>6. GASTOS DE CAPITAL</v>
      </c>
    </row>
    <row r="276" spans="1:5" x14ac:dyDescent="0.25">
      <c r="A276" s="74" t="s">
        <v>4425</v>
      </c>
      <c r="B276" s="74" t="s">
        <v>4405</v>
      </c>
      <c r="C276" s="66" t="s">
        <v>3941</v>
      </c>
      <c r="D276" s="68" t="str">
        <f t="shared" si="10"/>
        <v>6. ADQUISICION DE ACTIVOS NO FINANCIEROS</v>
      </c>
      <c r="E276" s="68" t="str">
        <f t="shared" si="11"/>
        <v>6. GASTOS DE CAPITAL</v>
      </c>
    </row>
    <row r="277" spans="1:5" x14ac:dyDescent="0.25">
      <c r="A277" s="74" t="s">
        <v>4424</v>
      </c>
      <c r="B277" s="74" t="s">
        <v>4413</v>
      </c>
      <c r="C277" s="66" t="s">
        <v>3941</v>
      </c>
      <c r="D277" s="68" t="str">
        <f t="shared" si="10"/>
        <v>6. ADQUISICION DE ACTIVOS NO FINANCIEROS</v>
      </c>
      <c r="E277" s="68" t="str">
        <f t="shared" si="11"/>
        <v>6. GASTOS DE CAPITAL</v>
      </c>
    </row>
    <row r="278" spans="1:5" x14ac:dyDescent="0.25">
      <c r="A278" s="74" t="s">
        <v>4423</v>
      </c>
      <c r="B278" s="74" t="s">
        <v>4411</v>
      </c>
      <c r="C278" s="66" t="s">
        <v>3941</v>
      </c>
      <c r="D278" s="68" t="str">
        <f t="shared" si="10"/>
        <v>6. ADQUISICION DE ACTIVOS NO FINANCIEROS</v>
      </c>
      <c r="E278" s="68" t="str">
        <f t="shared" si="11"/>
        <v>6. GASTOS DE CAPITAL</v>
      </c>
    </row>
    <row r="279" spans="1:5" x14ac:dyDescent="0.25">
      <c r="A279" s="74" t="s">
        <v>4422</v>
      </c>
      <c r="B279" s="74" t="s">
        <v>4409</v>
      </c>
      <c r="C279" s="66" t="s">
        <v>3941</v>
      </c>
      <c r="D279" s="68" t="str">
        <f t="shared" si="10"/>
        <v>6. ADQUISICION DE ACTIVOS NO FINANCIEROS</v>
      </c>
      <c r="E279" s="68" t="str">
        <f t="shared" si="11"/>
        <v>6. GASTOS DE CAPITAL</v>
      </c>
    </row>
    <row r="280" spans="1:5" x14ac:dyDescent="0.25">
      <c r="A280" s="74" t="s">
        <v>4421</v>
      </c>
      <c r="B280" s="74" t="s">
        <v>4407</v>
      </c>
      <c r="C280" s="66" t="s">
        <v>3941</v>
      </c>
      <c r="D280" s="68" t="str">
        <f t="shared" si="10"/>
        <v>6. ADQUISICION DE ACTIVOS NO FINANCIEROS</v>
      </c>
      <c r="E280" s="68" t="str">
        <f t="shared" si="11"/>
        <v>6. GASTOS DE CAPITAL</v>
      </c>
    </row>
    <row r="281" spans="1:5" x14ac:dyDescent="0.25">
      <c r="A281" s="74" t="s">
        <v>4420</v>
      </c>
      <c r="B281" s="74" t="s">
        <v>4405</v>
      </c>
      <c r="C281" s="66" t="s">
        <v>3941</v>
      </c>
      <c r="D281" s="68" t="str">
        <f t="shared" si="10"/>
        <v>6. ADQUISICION DE ACTIVOS NO FINANCIEROS</v>
      </c>
      <c r="E281" s="68" t="str">
        <f t="shared" si="11"/>
        <v>6. GASTOS DE CAPITAL</v>
      </c>
    </row>
    <row r="282" spans="1:5" x14ac:dyDescent="0.25">
      <c r="A282" s="74" t="s">
        <v>4419</v>
      </c>
      <c r="B282" s="74" t="s">
        <v>4413</v>
      </c>
      <c r="C282" s="66" t="s">
        <v>3941</v>
      </c>
      <c r="D282" s="68" t="str">
        <f t="shared" si="10"/>
        <v>6. ADQUISICION DE ACTIVOS NO FINANCIEROS</v>
      </c>
      <c r="E282" s="68" t="str">
        <f t="shared" si="11"/>
        <v>6. GASTOS DE CAPITAL</v>
      </c>
    </row>
    <row r="283" spans="1:5" x14ac:dyDescent="0.25">
      <c r="A283" s="74" t="s">
        <v>4418</v>
      </c>
      <c r="B283" s="74" t="s">
        <v>4411</v>
      </c>
      <c r="C283" s="66" t="s">
        <v>3941</v>
      </c>
      <c r="D283" s="68" t="str">
        <f t="shared" si="10"/>
        <v>6. ADQUISICION DE ACTIVOS NO FINANCIEROS</v>
      </c>
      <c r="E283" s="68" t="str">
        <f t="shared" si="11"/>
        <v>6. GASTOS DE CAPITAL</v>
      </c>
    </row>
    <row r="284" spans="1:5" x14ac:dyDescent="0.25">
      <c r="A284" s="74" t="s">
        <v>4417</v>
      </c>
      <c r="B284" s="74" t="s">
        <v>4409</v>
      </c>
      <c r="C284" s="66" t="s">
        <v>3941</v>
      </c>
      <c r="D284" s="68" t="str">
        <f t="shared" si="10"/>
        <v>6. ADQUISICION DE ACTIVOS NO FINANCIEROS</v>
      </c>
      <c r="E284" s="68" t="str">
        <f t="shared" si="11"/>
        <v>6. GASTOS DE CAPITAL</v>
      </c>
    </row>
    <row r="285" spans="1:5" x14ac:dyDescent="0.25">
      <c r="A285" s="74" t="s">
        <v>4416</v>
      </c>
      <c r="B285" s="74" t="s">
        <v>4407</v>
      </c>
      <c r="C285" s="66" t="s">
        <v>3941</v>
      </c>
      <c r="D285" s="68" t="str">
        <f t="shared" si="10"/>
        <v>6. ADQUISICION DE ACTIVOS NO FINANCIEROS</v>
      </c>
      <c r="E285" s="68" t="str">
        <f t="shared" si="11"/>
        <v>6. GASTOS DE CAPITAL</v>
      </c>
    </row>
    <row r="286" spans="1:5" x14ac:dyDescent="0.25">
      <c r="A286" s="74" t="s">
        <v>4415</v>
      </c>
      <c r="B286" s="74" t="s">
        <v>4405</v>
      </c>
      <c r="C286" s="66" t="s">
        <v>3941</v>
      </c>
      <c r="D286" s="68" t="str">
        <f t="shared" si="10"/>
        <v>6. ADQUISICION DE ACTIVOS NO FINANCIEROS</v>
      </c>
      <c r="E286" s="68" t="str">
        <f t="shared" si="11"/>
        <v>6. GASTOS DE CAPITAL</v>
      </c>
    </row>
    <row r="287" spans="1:5" x14ac:dyDescent="0.25">
      <c r="A287" s="74" t="s">
        <v>4414</v>
      </c>
      <c r="B287" s="74" t="s">
        <v>4413</v>
      </c>
      <c r="C287" s="66" t="s">
        <v>3941</v>
      </c>
      <c r="D287" s="68" t="str">
        <f t="shared" si="10"/>
        <v>6. ADQUISICION DE ACTIVOS NO FINANCIEROS</v>
      </c>
      <c r="E287" s="68" t="str">
        <f t="shared" si="11"/>
        <v>6. GASTOS DE CAPITAL</v>
      </c>
    </row>
    <row r="288" spans="1:5" x14ac:dyDescent="0.25">
      <c r="A288" s="74" t="s">
        <v>4412</v>
      </c>
      <c r="B288" s="74" t="s">
        <v>4411</v>
      </c>
      <c r="C288" s="66" t="s">
        <v>3941</v>
      </c>
      <c r="D288" s="68" t="str">
        <f t="shared" si="10"/>
        <v>6. ADQUISICION DE ACTIVOS NO FINANCIEROS</v>
      </c>
      <c r="E288" s="68" t="str">
        <f t="shared" si="11"/>
        <v>6. GASTOS DE CAPITAL</v>
      </c>
    </row>
    <row r="289" spans="1:5" x14ac:dyDescent="0.25">
      <c r="A289" s="74" t="s">
        <v>4410</v>
      </c>
      <c r="B289" s="74" t="s">
        <v>4409</v>
      </c>
      <c r="C289" s="66" t="s">
        <v>3941</v>
      </c>
      <c r="D289" s="68" t="str">
        <f t="shared" si="10"/>
        <v>6. ADQUISICION DE ACTIVOS NO FINANCIEROS</v>
      </c>
      <c r="E289" s="68" t="str">
        <f t="shared" si="11"/>
        <v>6. GASTOS DE CAPITAL</v>
      </c>
    </row>
    <row r="290" spans="1:5" x14ac:dyDescent="0.25">
      <c r="A290" s="74" t="s">
        <v>4408</v>
      </c>
      <c r="B290" s="74" t="s">
        <v>4407</v>
      </c>
      <c r="C290" s="66" t="s">
        <v>3941</v>
      </c>
      <c r="D290" s="68" t="str">
        <f t="shared" si="10"/>
        <v>6. ADQUISICION DE ACTIVOS NO FINANCIEROS</v>
      </c>
      <c r="E290" s="68" t="str">
        <f t="shared" si="11"/>
        <v>6. GASTOS DE CAPITAL</v>
      </c>
    </row>
    <row r="291" spans="1:5" x14ac:dyDescent="0.25">
      <c r="A291" s="74" t="s">
        <v>4406</v>
      </c>
      <c r="B291" s="74" t="s">
        <v>4405</v>
      </c>
      <c r="C291" s="66" t="s">
        <v>3941</v>
      </c>
      <c r="D291" s="68" t="str">
        <f t="shared" si="10"/>
        <v>6. ADQUISICION DE ACTIVOS NO FINANCIEROS</v>
      </c>
      <c r="E291" s="68" t="str">
        <f t="shared" si="11"/>
        <v>6. GASTOS DE CAPITAL</v>
      </c>
    </row>
    <row r="292" spans="1:5" x14ac:dyDescent="0.25">
      <c r="A292" s="74" t="s">
        <v>4404</v>
      </c>
      <c r="B292" s="74" t="s">
        <v>4403</v>
      </c>
      <c r="C292" s="66" t="s">
        <v>3982</v>
      </c>
      <c r="D292" s="68" t="str">
        <f t="shared" si="10"/>
        <v>6. ADQUISICION DE ACTIVOS NO FINANCIEROS</v>
      </c>
      <c r="E292" s="68" t="str">
        <f t="shared" si="11"/>
        <v>6. GASTOS DE CAPITAL</v>
      </c>
    </row>
    <row r="293" spans="1:5" x14ac:dyDescent="0.25">
      <c r="A293" s="74" t="s">
        <v>4402</v>
      </c>
      <c r="B293" s="74" t="s">
        <v>4401</v>
      </c>
      <c r="C293" s="66" t="s">
        <v>3941</v>
      </c>
      <c r="D293" s="68" t="str">
        <f t="shared" si="10"/>
        <v>6. ADQUISICION DE ACTIVOS NO FINANCIEROS</v>
      </c>
      <c r="E293" s="68" t="str">
        <f t="shared" si="11"/>
        <v>6. GASTOS DE CAPITAL</v>
      </c>
    </row>
    <row r="294" spans="1:5" x14ac:dyDescent="0.25">
      <c r="A294" s="74" t="s">
        <v>4400</v>
      </c>
      <c r="B294" s="74" t="s">
        <v>4399</v>
      </c>
      <c r="C294" s="66" t="s">
        <v>3941</v>
      </c>
      <c r="D294" s="68" t="str">
        <f t="shared" si="10"/>
        <v>6. ADQUISICION DE ACTIVOS NO FINANCIEROS</v>
      </c>
      <c r="E294" s="68" t="str">
        <f t="shared" si="11"/>
        <v>6. GASTOS DE CAPITAL</v>
      </c>
    </row>
    <row r="295" spans="1:5" x14ac:dyDescent="0.25">
      <c r="A295" s="74" t="s">
        <v>4398</v>
      </c>
      <c r="B295" s="74" t="s">
        <v>4395</v>
      </c>
      <c r="C295" s="66" t="s">
        <v>3941</v>
      </c>
      <c r="D295" s="68" t="str">
        <f t="shared" si="10"/>
        <v>6. ADQUISICION DE ACTIVOS NO FINANCIEROS</v>
      </c>
      <c r="E295" s="68" t="str">
        <f t="shared" si="11"/>
        <v>6. GASTOS DE CAPITAL</v>
      </c>
    </row>
    <row r="296" spans="1:5" x14ac:dyDescent="0.25">
      <c r="A296" s="74" t="s">
        <v>4397</v>
      </c>
      <c r="B296" s="74" t="s">
        <v>4386</v>
      </c>
      <c r="C296" s="66" t="s">
        <v>3941</v>
      </c>
      <c r="D296" s="68" t="str">
        <f t="shared" si="10"/>
        <v>6. ADQUISICION DE ACTIVOS NO FINANCIEROS</v>
      </c>
      <c r="E296" s="68" t="str">
        <f t="shared" si="11"/>
        <v>6. GASTOS DE CAPITAL</v>
      </c>
    </row>
    <row r="297" spans="1:5" x14ac:dyDescent="0.25">
      <c r="A297" s="74" t="s">
        <v>4396</v>
      </c>
      <c r="B297" s="74" t="s">
        <v>4395</v>
      </c>
      <c r="C297" s="66" t="s">
        <v>3941</v>
      </c>
      <c r="D297" s="68" t="str">
        <f t="shared" si="10"/>
        <v>6. ADQUISICION DE ACTIVOS NO FINANCIEROS</v>
      </c>
      <c r="E297" s="68" t="str">
        <f t="shared" si="11"/>
        <v>6. GASTOS DE CAPITAL</v>
      </c>
    </row>
    <row r="298" spans="1:5" x14ac:dyDescent="0.25">
      <c r="A298" s="74" t="s">
        <v>4394</v>
      </c>
      <c r="B298" s="74" t="s">
        <v>4386</v>
      </c>
      <c r="C298" s="66" t="s">
        <v>3941</v>
      </c>
      <c r="D298" s="68" t="str">
        <f t="shared" si="10"/>
        <v>6. ADQUISICION DE ACTIVOS NO FINANCIEROS</v>
      </c>
      <c r="E298" s="68" t="str">
        <f t="shared" si="11"/>
        <v>6. GASTOS DE CAPITAL</v>
      </c>
    </row>
    <row r="299" spans="1:5" x14ac:dyDescent="0.25">
      <c r="A299" s="74" t="s">
        <v>4393</v>
      </c>
      <c r="B299" s="74" t="s">
        <v>4392</v>
      </c>
      <c r="C299" s="66" t="s">
        <v>3941</v>
      </c>
      <c r="D299" s="68" t="str">
        <f t="shared" si="10"/>
        <v>6. ADQUISICION DE ACTIVOS NO FINANCIEROS</v>
      </c>
      <c r="E299" s="68" t="str">
        <f t="shared" si="11"/>
        <v>6. GASTOS DE CAPITAL</v>
      </c>
    </row>
    <row r="300" spans="1:5" x14ac:dyDescent="0.25">
      <c r="A300" s="74" t="s">
        <v>4391</v>
      </c>
      <c r="B300" s="74" t="s">
        <v>4390</v>
      </c>
      <c r="C300" s="66" t="s">
        <v>3941</v>
      </c>
      <c r="D300" s="68" t="str">
        <f t="shared" si="10"/>
        <v>6. ADQUISICION DE ACTIVOS NO FINANCIEROS</v>
      </c>
      <c r="E300" s="68" t="str">
        <f t="shared" si="11"/>
        <v>6. GASTOS DE CAPITAL</v>
      </c>
    </row>
    <row r="301" spans="1:5" x14ac:dyDescent="0.25">
      <c r="A301" s="74" t="s">
        <v>4389</v>
      </c>
      <c r="B301" s="74" t="s">
        <v>4388</v>
      </c>
      <c r="C301" s="66" t="s">
        <v>3941</v>
      </c>
      <c r="D301" s="68" t="str">
        <f t="shared" si="10"/>
        <v>6. ADQUISICION DE ACTIVOS NO FINANCIEROS</v>
      </c>
      <c r="E301" s="68" t="str">
        <f t="shared" si="11"/>
        <v>6. GASTOS DE CAPITAL</v>
      </c>
    </row>
    <row r="302" spans="1:5" x14ac:dyDescent="0.25">
      <c r="A302" s="74" t="s">
        <v>4387</v>
      </c>
      <c r="B302" s="74" t="s">
        <v>4386</v>
      </c>
      <c r="C302" s="66" t="s">
        <v>3941</v>
      </c>
      <c r="D302" s="68" t="str">
        <f t="shared" si="10"/>
        <v>6. ADQUISICION DE ACTIVOS NO FINANCIEROS</v>
      </c>
      <c r="E302" s="68" t="str">
        <f t="shared" si="11"/>
        <v>6. GASTOS DE CAPITAL</v>
      </c>
    </row>
    <row r="303" spans="1:5" x14ac:dyDescent="0.25">
      <c r="A303" s="74" t="s">
        <v>4385</v>
      </c>
      <c r="B303" s="74" t="s">
        <v>4384</v>
      </c>
      <c r="C303" s="66" t="s">
        <v>3941</v>
      </c>
      <c r="D303" s="68" t="str">
        <f t="shared" si="10"/>
        <v>6. ADQUISICION DE ACTIVOS NO FINANCIEROS</v>
      </c>
      <c r="E303" s="68" t="str">
        <f t="shared" si="11"/>
        <v>6. GASTOS DE CAPITAL</v>
      </c>
    </row>
    <row r="304" spans="1:5" x14ac:dyDescent="0.25">
      <c r="A304" s="74" t="s">
        <v>4383</v>
      </c>
      <c r="B304" s="74" t="s">
        <v>4382</v>
      </c>
      <c r="C304" s="66" t="s">
        <v>3941</v>
      </c>
      <c r="D304" s="68" t="str">
        <f t="shared" si="10"/>
        <v>6. ADQUISICION DE ACTIVOS NO FINANCIEROS</v>
      </c>
      <c r="E304" s="68" t="str">
        <f t="shared" si="11"/>
        <v>6. GASTOS DE CAPITAL</v>
      </c>
    </row>
    <row r="305" spans="1:5" x14ac:dyDescent="0.25">
      <c r="A305" s="74" t="s">
        <v>4381</v>
      </c>
      <c r="B305" s="74" t="s">
        <v>4380</v>
      </c>
      <c r="C305" s="66" t="s">
        <v>3941</v>
      </c>
      <c r="D305" s="68" t="str">
        <f t="shared" si="10"/>
        <v>6. ADQUISICION DE ACTIVOS NO FINANCIEROS</v>
      </c>
      <c r="E305" s="68" t="str">
        <f t="shared" si="11"/>
        <v>6. GASTOS DE CAPITAL</v>
      </c>
    </row>
    <row r="306" spans="1:5" x14ac:dyDescent="0.25">
      <c r="A306" s="74" t="s">
        <v>4379</v>
      </c>
      <c r="B306" s="74" t="s">
        <v>4378</v>
      </c>
      <c r="C306" s="66" t="s">
        <v>3941</v>
      </c>
      <c r="D306" s="68" t="str">
        <f t="shared" si="10"/>
        <v>6. ADQUISICION DE ACTIVOS NO FINANCIEROS</v>
      </c>
      <c r="E306" s="68" t="str">
        <f t="shared" si="11"/>
        <v>6. GASTOS DE CAPITAL</v>
      </c>
    </row>
    <row r="307" spans="1:5" x14ac:dyDescent="0.25">
      <c r="A307" s="74" t="s">
        <v>4377</v>
      </c>
      <c r="B307" s="74" t="s">
        <v>4376</v>
      </c>
      <c r="C307" s="66" t="s">
        <v>3941</v>
      </c>
      <c r="D307" s="68" t="str">
        <f t="shared" si="10"/>
        <v>6. ADQUISICION DE ACTIVOS NO FINANCIEROS</v>
      </c>
      <c r="E307" s="68" t="str">
        <f t="shared" si="11"/>
        <v>6. GASTOS DE CAPITAL</v>
      </c>
    </row>
    <row r="308" spans="1:5" x14ac:dyDescent="0.25">
      <c r="A308" s="74" t="s">
        <v>4375</v>
      </c>
      <c r="B308" s="74" t="s">
        <v>4374</v>
      </c>
      <c r="C308" s="66" t="s">
        <v>3941</v>
      </c>
      <c r="D308" s="68" t="str">
        <f t="shared" si="10"/>
        <v>6. ADQUISICION DE ACTIVOS NO FINANCIEROS</v>
      </c>
      <c r="E308" s="68" t="str">
        <f t="shared" si="11"/>
        <v>6. GASTOS DE CAPITAL</v>
      </c>
    </row>
    <row r="309" spans="1:5" x14ac:dyDescent="0.25">
      <c r="A309" s="74" t="s">
        <v>4373</v>
      </c>
      <c r="B309" s="74" t="s">
        <v>4372</v>
      </c>
      <c r="C309" s="66" t="s">
        <v>3941</v>
      </c>
      <c r="D309" s="68" t="str">
        <f t="shared" si="10"/>
        <v>6. ADQUISICION DE ACTIVOS NO FINANCIEROS</v>
      </c>
      <c r="E309" s="68" t="str">
        <f t="shared" si="11"/>
        <v>6. GASTOS DE CAPITAL</v>
      </c>
    </row>
    <row r="310" spans="1:5" x14ac:dyDescent="0.25">
      <c r="A310" s="74" t="s">
        <v>4371</v>
      </c>
      <c r="B310" s="74" t="s">
        <v>4370</v>
      </c>
      <c r="C310" s="66" t="s">
        <v>3941</v>
      </c>
      <c r="D310" s="68" t="str">
        <f t="shared" si="10"/>
        <v>6. ADQUISICION DE ACTIVOS NO FINANCIEROS</v>
      </c>
      <c r="E310" s="68" t="str">
        <f t="shared" si="11"/>
        <v>6. GASTOS DE CAPITAL</v>
      </c>
    </row>
    <row r="311" spans="1:5" x14ac:dyDescent="0.25">
      <c r="A311" s="74" t="s">
        <v>4369</v>
      </c>
      <c r="B311" s="74" t="s">
        <v>4368</v>
      </c>
      <c r="C311" s="66" t="s">
        <v>3941</v>
      </c>
      <c r="D311" s="68" t="str">
        <f t="shared" si="10"/>
        <v>6. ADQUISICION DE ACTIVOS NO FINANCIEROS</v>
      </c>
      <c r="E311" s="68" t="str">
        <f t="shared" si="11"/>
        <v>6. GASTOS DE CAPITAL</v>
      </c>
    </row>
    <row r="312" spans="1:5" x14ac:dyDescent="0.25">
      <c r="A312" s="74" t="s">
        <v>4367</v>
      </c>
      <c r="B312" s="74" t="s">
        <v>4366</v>
      </c>
      <c r="C312" s="66" t="s">
        <v>3941</v>
      </c>
      <c r="D312" s="68" t="str">
        <f t="shared" si="10"/>
        <v>6. ADQUISICION DE ACTIVOS NO FINANCIEROS</v>
      </c>
      <c r="E312" s="68" t="str">
        <f t="shared" si="11"/>
        <v>6. GASTOS DE CAPITAL</v>
      </c>
    </row>
    <row r="313" spans="1:5" x14ac:dyDescent="0.25">
      <c r="A313" s="74" t="s">
        <v>4365</v>
      </c>
      <c r="B313" s="74" t="s">
        <v>4364</v>
      </c>
      <c r="C313" s="66" t="s">
        <v>3941</v>
      </c>
      <c r="D313" s="68" t="str">
        <f t="shared" si="10"/>
        <v>6. ADQUISICION DE ACTIVOS NO FINANCIEROS</v>
      </c>
      <c r="E313" s="68" t="str">
        <f t="shared" si="11"/>
        <v>6. GASTOS DE CAPITAL</v>
      </c>
    </row>
    <row r="314" spans="1:5" x14ac:dyDescent="0.25">
      <c r="A314" s="74" t="s">
        <v>4363</v>
      </c>
      <c r="B314" s="74" t="s">
        <v>4362</v>
      </c>
      <c r="C314" s="66" t="s">
        <v>3941</v>
      </c>
      <c r="D314" s="68" t="str">
        <f t="shared" si="10"/>
        <v>6. ADQUISICION DE ACTIVOS NO FINANCIEROS</v>
      </c>
      <c r="E314" s="68" t="str">
        <f t="shared" si="11"/>
        <v>6. GASTOS DE CAPITAL</v>
      </c>
    </row>
    <row r="315" spans="1:5" x14ac:dyDescent="0.25">
      <c r="A315" s="74" t="s">
        <v>4361</v>
      </c>
      <c r="B315" s="74" t="s">
        <v>4360</v>
      </c>
      <c r="C315" s="66" t="s">
        <v>3941</v>
      </c>
      <c r="D315" s="68" t="str">
        <f t="shared" si="10"/>
        <v>6. ADQUISICION DE ACTIVOS NO FINANCIEROS</v>
      </c>
      <c r="E315" s="68" t="str">
        <f t="shared" si="11"/>
        <v>6. GASTOS DE CAPITAL</v>
      </c>
    </row>
    <row r="316" spans="1:5" x14ac:dyDescent="0.25">
      <c r="A316" s="74" t="s">
        <v>4359</v>
      </c>
      <c r="B316" s="74" t="s">
        <v>4358</v>
      </c>
      <c r="C316" s="66" t="s">
        <v>3941</v>
      </c>
      <c r="D316" s="68" t="str">
        <f t="shared" si="10"/>
        <v>6. ADQUISICION DE ACTIVOS NO FINANCIEROS</v>
      </c>
      <c r="E316" s="68" t="str">
        <f t="shared" si="11"/>
        <v>6. GASTOS DE CAPITAL</v>
      </c>
    </row>
    <row r="317" spans="1:5" x14ac:dyDescent="0.25">
      <c r="A317" s="74" t="s">
        <v>4357</v>
      </c>
      <c r="B317" s="74" t="s">
        <v>4356</v>
      </c>
      <c r="C317" s="66" t="s">
        <v>3941</v>
      </c>
      <c r="D317" s="68" t="str">
        <f t="shared" si="10"/>
        <v>6. ADQUISICION DE ACTIVOS NO FINANCIEROS</v>
      </c>
      <c r="E317" s="68" t="str">
        <f t="shared" si="11"/>
        <v>6. GASTOS DE CAPITAL</v>
      </c>
    </row>
    <row r="318" spans="1:5" x14ac:dyDescent="0.25">
      <c r="A318" s="74" t="s">
        <v>4355</v>
      </c>
      <c r="B318" s="74" t="s">
        <v>4354</v>
      </c>
      <c r="C318" s="66" t="s">
        <v>3941</v>
      </c>
      <c r="D318" s="68" t="str">
        <f t="shared" si="10"/>
        <v>6. ADQUISICION DE ACTIVOS NO FINANCIEROS</v>
      </c>
      <c r="E318" s="68" t="str">
        <f t="shared" si="11"/>
        <v>6. GASTOS DE CAPITAL</v>
      </c>
    </row>
    <row r="319" spans="1:5" x14ac:dyDescent="0.25">
      <c r="A319" s="74" t="s">
        <v>4353</v>
      </c>
      <c r="B319" s="74" t="s">
        <v>4352</v>
      </c>
      <c r="C319" s="66" t="s">
        <v>3941</v>
      </c>
      <c r="D319" s="68" t="str">
        <f t="shared" si="10"/>
        <v>6. ADQUISICION DE ACTIVOS NO FINANCIEROS</v>
      </c>
      <c r="E319" s="68" t="str">
        <f t="shared" si="11"/>
        <v>6. GASTOS DE CAPITAL</v>
      </c>
    </row>
    <row r="320" spans="1:5" x14ac:dyDescent="0.25">
      <c r="A320" s="74" t="s">
        <v>4351</v>
      </c>
      <c r="B320" s="74" t="s">
        <v>4350</v>
      </c>
      <c r="C320" s="66" t="s">
        <v>3941</v>
      </c>
      <c r="D320" s="68" t="str">
        <f t="shared" si="10"/>
        <v>6. ADQUISICION DE ACTIVOS NO FINANCIEROS</v>
      </c>
      <c r="E320" s="68" t="str">
        <f t="shared" si="11"/>
        <v>6. GASTOS DE CAPITAL</v>
      </c>
    </row>
    <row r="321" spans="1:5" x14ac:dyDescent="0.25">
      <c r="A321" s="74" t="s">
        <v>4349</v>
      </c>
      <c r="B321" s="74" t="s">
        <v>4348</v>
      </c>
      <c r="C321" s="66" t="s">
        <v>3941</v>
      </c>
      <c r="D321" s="68" t="str">
        <f t="shared" si="10"/>
        <v>6. ADQUISICION DE ACTIVOS NO FINANCIEROS</v>
      </c>
      <c r="E321" s="68" t="str">
        <f t="shared" si="11"/>
        <v>6. GASTOS DE CAPITAL</v>
      </c>
    </row>
    <row r="322" spans="1:5" x14ac:dyDescent="0.25">
      <c r="A322" s="74" t="s">
        <v>4347</v>
      </c>
      <c r="B322" s="74" t="s">
        <v>4346</v>
      </c>
      <c r="C322" s="66" t="s">
        <v>3941</v>
      </c>
      <c r="D322" s="68" t="str">
        <f t="shared" ref="D322:D385" si="12">IF(MID(A322,3,2)="0.","0. RESERVA DE CONTINGENCIA",IF(MID(A322,3,2)="1.","1. PERSONAL Y OBLIGACIONES SOCIALES",IF(MID(A322,3,2)="2.","2. PENSIONES Y OTRAS PRESTACIONES SOCIALES",IF(MID(A322,3,2)="3.","3. BIENES Y SERVICIOS",IF(MID(A322,3,2)="4.","4. DONACIONES Y TRANSFERENCIAS",IF(MID(A322,3,2)="5.","5. OTROS GASTOS",IF(MID(A322,3,2)="6.","6. ADQUISICION DE ACTIVOS NO FINANCIEROS",IF(MID(A322,3,2)="7.","7. ADQUISICION DE ACTIVOS FINANCIEROS",IF(MID(A322,3,2)="8.","8. SERVICIO DE LA DEUDA PUBLICA")))))))))</f>
        <v>6. ADQUISICION DE ACTIVOS NO FINANCIEROS</v>
      </c>
      <c r="E322" s="68" t="str">
        <f t="shared" si="11"/>
        <v>6. GASTOS DE CAPITAL</v>
      </c>
    </row>
    <row r="323" spans="1:5" x14ac:dyDescent="0.25">
      <c r="A323" s="74" t="s">
        <v>4345</v>
      </c>
      <c r="B323" s="74" t="s">
        <v>4344</v>
      </c>
      <c r="C323" s="66" t="s">
        <v>3941</v>
      </c>
      <c r="D323" s="68" t="str">
        <f t="shared" si="12"/>
        <v>6. ADQUISICION DE ACTIVOS NO FINANCIEROS</v>
      </c>
      <c r="E323" s="68" t="str">
        <f t="shared" ref="E323:E386" si="13">IF(MID(A323,1,3)="2.6","6. GASTOS DE CAPITAL",IF(MID(A323,1,3)="2.7","6. GASTOS DE CAPITAL",IF(A323="2.5.2.2.1.99","6. GASTOS DE CAPITAL",IF(MID(A323,1,3)="2.8","7. SERVICIO DE LA DEUDA","5. GASTOS CORRIENTES"))))</f>
        <v>6. GASTOS DE CAPITAL</v>
      </c>
    </row>
    <row r="324" spans="1:5" x14ac:dyDescent="0.25">
      <c r="A324" s="74" t="s">
        <v>4343</v>
      </c>
      <c r="B324" s="74" t="s">
        <v>4342</v>
      </c>
      <c r="C324" s="66" t="s">
        <v>3941</v>
      </c>
      <c r="D324" s="68" t="str">
        <f t="shared" si="12"/>
        <v>6. ADQUISICION DE ACTIVOS NO FINANCIEROS</v>
      </c>
      <c r="E324" s="68" t="str">
        <f t="shared" si="13"/>
        <v>6. GASTOS DE CAPITAL</v>
      </c>
    </row>
    <row r="325" spans="1:5" x14ac:dyDescent="0.25">
      <c r="A325" s="74" t="s">
        <v>4341</v>
      </c>
      <c r="B325" s="74" t="s">
        <v>4340</v>
      </c>
      <c r="C325" s="66" t="s">
        <v>3941</v>
      </c>
      <c r="D325" s="68" t="str">
        <f t="shared" si="12"/>
        <v>6. ADQUISICION DE ACTIVOS NO FINANCIEROS</v>
      </c>
      <c r="E325" s="68" t="str">
        <f t="shared" si="13"/>
        <v>6. GASTOS DE CAPITAL</v>
      </c>
    </row>
    <row r="326" spans="1:5" x14ac:dyDescent="0.25">
      <c r="A326" s="74" t="s">
        <v>4339</v>
      </c>
      <c r="B326" s="74" t="s">
        <v>4338</v>
      </c>
      <c r="C326" s="66" t="s">
        <v>3941</v>
      </c>
      <c r="D326" s="68" t="str">
        <f t="shared" si="12"/>
        <v>6. ADQUISICION DE ACTIVOS NO FINANCIEROS</v>
      </c>
      <c r="E326" s="68" t="str">
        <f t="shared" si="13"/>
        <v>6. GASTOS DE CAPITAL</v>
      </c>
    </row>
    <row r="327" spans="1:5" x14ac:dyDescent="0.25">
      <c r="A327" s="74" t="s">
        <v>4337</v>
      </c>
      <c r="B327" s="74" t="s">
        <v>4336</v>
      </c>
      <c r="C327" s="66" t="s">
        <v>3941</v>
      </c>
      <c r="D327" s="68" t="str">
        <f t="shared" si="12"/>
        <v>6. ADQUISICION DE ACTIVOS NO FINANCIEROS</v>
      </c>
      <c r="E327" s="68" t="str">
        <f t="shared" si="13"/>
        <v>6. GASTOS DE CAPITAL</v>
      </c>
    </row>
    <row r="328" spans="1:5" x14ac:dyDescent="0.25">
      <c r="A328" s="74" t="s">
        <v>4335</v>
      </c>
      <c r="B328" s="74" t="s">
        <v>4334</v>
      </c>
      <c r="C328" s="66" t="s">
        <v>3941</v>
      </c>
      <c r="D328" s="68" t="str">
        <f t="shared" si="12"/>
        <v>6. ADQUISICION DE ACTIVOS NO FINANCIEROS</v>
      </c>
      <c r="E328" s="68" t="str">
        <f t="shared" si="13"/>
        <v>6. GASTOS DE CAPITAL</v>
      </c>
    </row>
    <row r="329" spans="1:5" x14ac:dyDescent="0.25">
      <c r="A329" s="74" t="s">
        <v>4333</v>
      </c>
      <c r="B329" s="74" t="s">
        <v>4332</v>
      </c>
      <c r="C329" s="66" t="s">
        <v>3941</v>
      </c>
      <c r="D329" s="68" t="str">
        <f t="shared" si="12"/>
        <v>6. ADQUISICION DE ACTIVOS NO FINANCIEROS</v>
      </c>
      <c r="E329" s="68" t="str">
        <f t="shared" si="13"/>
        <v>6. GASTOS DE CAPITAL</v>
      </c>
    </row>
    <row r="330" spans="1:5" x14ac:dyDescent="0.25">
      <c r="A330" s="74" t="s">
        <v>4331</v>
      </c>
      <c r="B330" s="74" t="s">
        <v>4330</v>
      </c>
      <c r="C330" s="66" t="s">
        <v>3941</v>
      </c>
      <c r="D330" s="68" t="str">
        <f t="shared" si="12"/>
        <v>6. ADQUISICION DE ACTIVOS NO FINANCIEROS</v>
      </c>
      <c r="E330" s="68" t="str">
        <f t="shared" si="13"/>
        <v>6. GASTOS DE CAPITAL</v>
      </c>
    </row>
    <row r="331" spans="1:5" x14ac:dyDescent="0.25">
      <c r="A331" s="74" t="s">
        <v>4329</v>
      </c>
      <c r="B331" s="74" t="s">
        <v>4328</v>
      </c>
      <c r="C331" s="66" t="s">
        <v>3941</v>
      </c>
      <c r="D331" s="68" t="str">
        <f t="shared" si="12"/>
        <v>6. ADQUISICION DE ACTIVOS NO FINANCIEROS</v>
      </c>
      <c r="E331" s="68" t="str">
        <f t="shared" si="13"/>
        <v>6. GASTOS DE CAPITAL</v>
      </c>
    </row>
    <row r="332" spans="1:5" x14ac:dyDescent="0.25">
      <c r="A332" s="74" t="s">
        <v>4327</v>
      </c>
      <c r="B332" s="74" t="s">
        <v>4326</v>
      </c>
      <c r="C332" s="66" t="s">
        <v>3941</v>
      </c>
      <c r="D332" s="68" t="str">
        <f t="shared" si="12"/>
        <v>6. ADQUISICION DE ACTIVOS NO FINANCIEROS</v>
      </c>
      <c r="E332" s="68" t="str">
        <f t="shared" si="13"/>
        <v>6. GASTOS DE CAPITAL</v>
      </c>
    </row>
    <row r="333" spans="1:5" x14ac:dyDescent="0.25">
      <c r="A333" s="74" t="s">
        <v>4325</v>
      </c>
      <c r="B333" s="74" t="s">
        <v>4324</v>
      </c>
      <c r="C333" s="66" t="s">
        <v>3941</v>
      </c>
      <c r="D333" s="68" t="str">
        <f t="shared" si="12"/>
        <v>6. ADQUISICION DE ACTIVOS NO FINANCIEROS</v>
      </c>
      <c r="E333" s="68" t="str">
        <f t="shared" si="13"/>
        <v>6. GASTOS DE CAPITAL</v>
      </c>
    </row>
    <row r="334" spans="1:5" x14ac:dyDescent="0.25">
      <c r="A334" s="74" t="s">
        <v>4323</v>
      </c>
      <c r="B334" s="74" t="s">
        <v>4322</v>
      </c>
      <c r="C334" s="66" t="s">
        <v>3941</v>
      </c>
      <c r="D334" s="68" t="str">
        <f t="shared" si="12"/>
        <v>6. ADQUISICION DE ACTIVOS NO FINANCIEROS</v>
      </c>
      <c r="E334" s="68" t="str">
        <f t="shared" si="13"/>
        <v>6. GASTOS DE CAPITAL</v>
      </c>
    </row>
    <row r="335" spans="1:5" x14ac:dyDescent="0.25">
      <c r="A335" s="74" t="s">
        <v>4321</v>
      </c>
      <c r="B335" s="74" t="s">
        <v>4320</v>
      </c>
      <c r="C335" s="66" t="s">
        <v>3941</v>
      </c>
      <c r="D335" s="68" t="str">
        <f t="shared" si="12"/>
        <v>6. ADQUISICION DE ACTIVOS NO FINANCIEROS</v>
      </c>
      <c r="E335" s="68" t="str">
        <f t="shared" si="13"/>
        <v>6. GASTOS DE CAPITAL</v>
      </c>
    </row>
    <row r="336" spans="1:5" x14ac:dyDescent="0.25">
      <c r="A336" s="74" t="s">
        <v>4319</v>
      </c>
      <c r="B336" s="74" t="s">
        <v>4318</v>
      </c>
      <c r="C336" s="66" t="s">
        <v>3941</v>
      </c>
      <c r="D336" s="68" t="str">
        <f t="shared" si="12"/>
        <v>6. ADQUISICION DE ACTIVOS NO FINANCIEROS</v>
      </c>
      <c r="E336" s="68" t="str">
        <f t="shared" si="13"/>
        <v>6. GASTOS DE CAPITAL</v>
      </c>
    </row>
    <row r="337" spans="1:5" x14ac:dyDescent="0.25">
      <c r="A337" s="74" t="s">
        <v>4317</v>
      </c>
      <c r="B337" s="74" t="s">
        <v>4316</v>
      </c>
      <c r="C337" s="66" t="s">
        <v>3941</v>
      </c>
      <c r="D337" s="68" t="str">
        <f t="shared" si="12"/>
        <v>6. ADQUISICION DE ACTIVOS NO FINANCIEROS</v>
      </c>
      <c r="E337" s="68" t="str">
        <f t="shared" si="13"/>
        <v>6. GASTOS DE CAPITAL</v>
      </c>
    </row>
    <row r="338" spans="1:5" x14ac:dyDescent="0.25">
      <c r="A338" s="74" t="s">
        <v>4315</v>
      </c>
      <c r="B338" s="74" t="s">
        <v>4314</v>
      </c>
      <c r="C338" s="66" t="s">
        <v>3941</v>
      </c>
      <c r="D338" s="68" t="str">
        <f t="shared" si="12"/>
        <v>6. ADQUISICION DE ACTIVOS NO FINANCIEROS</v>
      </c>
      <c r="E338" s="68" t="str">
        <f t="shared" si="13"/>
        <v>6. GASTOS DE CAPITAL</v>
      </c>
    </row>
    <row r="339" spans="1:5" x14ac:dyDescent="0.25">
      <c r="A339" s="74" t="s">
        <v>4313</v>
      </c>
      <c r="B339" s="74" t="s">
        <v>4257</v>
      </c>
      <c r="C339" s="66" t="s">
        <v>3941</v>
      </c>
      <c r="D339" s="68" t="str">
        <f t="shared" si="12"/>
        <v>6. ADQUISICION DE ACTIVOS NO FINANCIEROS</v>
      </c>
      <c r="E339" s="68" t="str">
        <f t="shared" si="13"/>
        <v>6. GASTOS DE CAPITAL</v>
      </c>
    </row>
    <row r="340" spans="1:5" x14ac:dyDescent="0.25">
      <c r="A340" s="74" t="s">
        <v>4312</v>
      </c>
      <c r="B340" s="74" t="s">
        <v>4299</v>
      </c>
      <c r="C340" s="66" t="s">
        <v>3941</v>
      </c>
      <c r="D340" s="68" t="str">
        <f t="shared" si="12"/>
        <v>6. ADQUISICION DE ACTIVOS NO FINANCIEROS</v>
      </c>
      <c r="E340" s="68" t="str">
        <f t="shared" si="13"/>
        <v>6. GASTOS DE CAPITAL</v>
      </c>
    </row>
    <row r="341" spans="1:5" x14ac:dyDescent="0.25">
      <c r="A341" s="74" t="s">
        <v>4311</v>
      </c>
      <c r="B341" s="74" t="s">
        <v>4297</v>
      </c>
      <c r="C341" s="66" t="s">
        <v>3941</v>
      </c>
      <c r="D341" s="68" t="str">
        <f t="shared" si="12"/>
        <v>6. ADQUISICION DE ACTIVOS NO FINANCIEROS</v>
      </c>
      <c r="E341" s="68" t="str">
        <f t="shared" si="13"/>
        <v>6. GASTOS DE CAPITAL</v>
      </c>
    </row>
    <row r="342" spans="1:5" x14ac:dyDescent="0.25">
      <c r="A342" s="74" t="s">
        <v>4310</v>
      </c>
      <c r="B342" s="74" t="s">
        <v>4295</v>
      </c>
      <c r="C342" s="66" t="s">
        <v>3941</v>
      </c>
      <c r="D342" s="68" t="str">
        <f t="shared" si="12"/>
        <v>6. ADQUISICION DE ACTIVOS NO FINANCIEROS</v>
      </c>
      <c r="E342" s="68" t="str">
        <f t="shared" si="13"/>
        <v>6. GASTOS DE CAPITAL</v>
      </c>
    </row>
    <row r="343" spans="1:5" x14ac:dyDescent="0.25">
      <c r="A343" s="74" t="s">
        <v>4309</v>
      </c>
      <c r="B343" s="74" t="s">
        <v>4299</v>
      </c>
      <c r="C343" s="66" t="s">
        <v>3941</v>
      </c>
      <c r="D343" s="68" t="str">
        <f t="shared" si="12"/>
        <v>6. ADQUISICION DE ACTIVOS NO FINANCIEROS</v>
      </c>
      <c r="E343" s="68" t="str">
        <f t="shared" si="13"/>
        <v>6. GASTOS DE CAPITAL</v>
      </c>
    </row>
    <row r="344" spans="1:5" x14ac:dyDescent="0.25">
      <c r="A344" s="74" t="s">
        <v>4308</v>
      </c>
      <c r="B344" s="74" t="s">
        <v>4297</v>
      </c>
      <c r="C344" s="66" t="s">
        <v>3941</v>
      </c>
      <c r="D344" s="68" t="str">
        <f t="shared" si="12"/>
        <v>6. ADQUISICION DE ACTIVOS NO FINANCIEROS</v>
      </c>
      <c r="E344" s="68" t="str">
        <f t="shared" si="13"/>
        <v>6. GASTOS DE CAPITAL</v>
      </c>
    </row>
    <row r="345" spans="1:5" x14ac:dyDescent="0.25">
      <c r="A345" s="74" t="s">
        <v>4307</v>
      </c>
      <c r="B345" s="74" t="s">
        <v>4295</v>
      </c>
      <c r="C345" s="66" t="s">
        <v>3941</v>
      </c>
      <c r="D345" s="68" t="str">
        <f t="shared" si="12"/>
        <v>6. ADQUISICION DE ACTIVOS NO FINANCIEROS</v>
      </c>
      <c r="E345" s="68" t="str">
        <f t="shared" si="13"/>
        <v>6. GASTOS DE CAPITAL</v>
      </c>
    </row>
    <row r="346" spans="1:5" x14ac:dyDescent="0.25">
      <c r="A346" s="74" t="s">
        <v>4306</v>
      </c>
      <c r="B346" s="74" t="s">
        <v>4299</v>
      </c>
      <c r="C346" s="66" t="s">
        <v>3941</v>
      </c>
      <c r="D346" s="68" t="str">
        <f t="shared" si="12"/>
        <v>6. ADQUISICION DE ACTIVOS NO FINANCIEROS</v>
      </c>
      <c r="E346" s="68" t="str">
        <f t="shared" si="13"/>
        <v>6. GASTOS DE CAPITAL</v>
      </c>
    </row>
    <row r="347" spans="1:5" x14ac:dyDescent="0.25">
      <c r="A347" s="74" t="s">
        <v>4305</v>
      </c>
      <c r="B347" s="74" t="s">
        <v>4297</v>
      </c>
      <c r="C347" s="66" t="s">
        <v>3941</v>
      </c>
      <c r="D347" s="68" t="str">
        <f t="shared" si="12"/>
        <v>6. ADQUISICION DE ACTIVOS NO FINANCIEROS</v>
      </c>
      <c r="E347" s="68" t="str">
        <f t="shared" si="13"/>
        <v>6. GASTOS DE CAPITAL</v>
      </c>
    </row>
    <row r="348" spans="1:5" x14ac:dyDescent="0.25">
      <c r="A348" s="74" t="s">
        <v>4304</v>
      </c>
      <c r="B348" s="74" t="s">
        <v>4295</v>
      </c>
      <c r="C348" s="66" t="s">
        <v>3941</v>
      </c>
      <c r="D348" s="68" t="str">
        <f t="shared" si="12"/>
        <v>6. ADQUISICION DE ACTIVOS NO FINANCIEROS</v>
      </c>
      <c r="E348" s="68" t="str">
        <f t="shared" si="13"/>
        <v>6. GASTOS DE CAPITAL</v>
      </c>
    </row>
    <row r="349" spans="1:5" x14ac:dyDescent="0.25">
      <c r="A349" s="74" t="s">
        <v>4303</v>
      </c>
      <c r="B349" s="74" t="s">
        <v>4299</v>
      </c>
      <c r="C349" s="66" t="s">
        <v>3941</v>
      </c>
      <c r="D349" s="68" t="str">
        <f t="shared" si="12"/>
        <v>6. ADQUISICION DE ACTIVOS NO FINANCIEROS</v>
      </c>
      <c r="E349" s="68" t="str">
        <f t="shared" si="13"/>
        <v>6. GASTOS DE CAPITAL</v>
      </c>
    </row>
    <row r="350" spans="1:5" x14ac:dyDescent="0.25">
      <c r="A350" s="74" t="s">
        <v>4302</v>
      </c>
      <c r="B350" s="74" t="s">
        <v>4297</v>
      </c>
      <c r="C350" s="66" t="s">
        <v>3941</v>
      </c>
      <c r="D350" s="68" t="str">
        <f t="shared" si="12"/>
        <v>6. ADQUISICION DE ACTIVOS NO FINANCIEROS</v>
      </c>
      <c r="E350" s="68" t="str">
        <f t="shared" si="13"/>
        <v>6. GASTOS DE CAPITAL</v>
      </c>
    </row>
    <row r="351" spans="1:5" x14ac:dyDescent="0.25">
      <c r="A351" s="74" t="s">
        <v>4301</v>
      </c>
      <c r="B351" s="74" t="s">
        <v>4295</v>
      </c>
      <c r="C351" s="66" t="s">
        <v>3941</v>
      </c>
      <c r="D351" s="68" t="str">
        <f t="shared" si="12"/>
        <v>6. ADQUISICION DE ACTIVOS NO FINANCIEROS</v>
      </c>
      <c r="E351" s="68" t="str">
        <f t="shared" si="13"/>
        <v>6. GASTOS DE CAPITAL</v>
      </c>
    </row>
    <row r="352" spans="1:5" x14ac:dyDescent="0.25">
      <c r="A352" s="74" t="s">
        <v>4300</v>
      </c>
      <c r="B352" s="74" t="s">
        <v>4299</v>
      </c>
      <c r="C352" s="66" t="s">
        <v>3941</v>
      </c>
      <c r="D352" s="68" t="str">
        <f t="shared" si="12"/>
        <v>6. ADQUISICION DE ACTIVOS NO FINANCIEROS</v>
      </c>
      <c r="E352" s="68" t="str">
        <f t="shared" si="13"/>
        <v>6. GASTOS DE CAPITAL</v>
      </c>
    </row>
    <row r="353" spans="1:5" x14ac:dyDescent="0.25">
      <c r="A353" s="74" t="s">
        <v>4298</v>
      </c>
      <c r="B353" s="74" t="s">
        <v>4297</v>
      </c>
      <c r="C353" s="66" t="s">
        <v>3941</v>
      </c>
      <c r="D353" s="68" t="str">
        <f t="shared" si="12"/>
        <v>6. ADQUISICION DE ACTIVOS NO FINANCIEROS</v>
      </c>
      <c r="E353" s="68" t="str">
        <f t="shared" si="13"/>
        <v>6. GASTOS DE CAPITAL</v>
      </c>
    </row>
    <row r="354" spans="1:5" x14ac:dyDescent="0.25">
      <c r="A354" s="74" t="s">
        <v>4296</v>
      </c>
      <c r="B354" s="74" t="s">
        <v>4295</v>
      </c>
      <c r="C354" s="66" t="s">
        <v>3941</v>
      </c>
      <c r="D354" s="68" t="str">
        <f t="shared" si="12"/>
        <v>6. ADQUISICION DE ACTIVOS NO FINANCIEROS</v>
      </c>
      <c r="E354" s="68" t="str">
        <f t="shared" si="13"/>
        <v>6. GASTOS DE CAPITAL</v>
      </c>
    </row>
    <row r="355" spans="1:5" x14ac:dyDescent="0.25">
      <c r="A355" s="74" t="s">
        <v>4294</v>
      </c>
      <c r="B355" s="74" t="s">
        <v>4293</v>
      </c>
      <c r="C355" s="66" t="s">
        <v>3941</v>
      </c>
      <c r="D355" s="68" t="str">
        <f t="shared" si="12"/>
        <v>6. ADQUISICION DE ACTIVOS NO FINANCIEROS</v>
      </c>
      <c r="E355" s="68" t="str">
        <f t="shared" si="13"/>
        <v>6. GASTOS DE CAPITAL</v>
      </c>
    </row>
    <row r="356" spans="1:5" x14ac:dyDescent="0.25">
      <c r="A356" s="74" t="s">
        <v>4292</v>
      </c>
      <c r="B356" s="74" t="s">
        <v>4291</v>
      </c>
      <c r="C356" s="66" t="s">
        <v>3941</v>
      </c>
      <c r="D356" s="68" t="str">
        <f t="shared" si="12"/>
        <v>6. ADQUISICION DE ACTIVOS NO FINANCIEROS</v>
      </c>
      <c r="E356" s="68" t="str">
        <f t="shared" si="13"/>
        <v>6. GASTOS DE CAPITAL</v>
      </c>
    </row>
    <row r="357" spans="1:5" x14ac:dyDescent="0.25">
      <c r="A357" s="74" t="s">
        <v>4290</v>
      </c>
      <c r="B357" s="74" t="s">
        <v>4289</v>
      </c>
      <c r="C357" s="66" t="s">
        <v>3941</v>
      </c>
      <c r="D357" s="68" t="str">
        <f t="shared" si="12"/>
        <v>6. ADQUISICION DE ACTIVOS NO FINANCIEROS</v>
      </c>
      <c r="E357" s="68" t="str">
        <f t="shared" si="13"/>
        <v>6. GASTOS DE CAPITAL</v>
      </c>
    </row>
    <row r="358" spans="1:5" x14ac:dyDescent="0.25">
      <c r="A358" s="74" t="s">
        <v>4288</v>
      </c>
      <c r="B358" s="74" t="s">
        <v>4287</v>
      </c>
      <c r="C358" s="66" t="s">
        <v>3941</v>
      </c>
      <c r="D358" s="68" t="str">
        <f t="shared" si="12"/>
        <v>6. ADQUISICION DE ACTIVOS NO FINANCIEROS</v>
      </c>
      <c r="E358" s="68" t="str">
        <f t="shared" si="13"/>
        <v>6. GASTOS DE CAPITAL</v>
      </c>
    </row>
    <row r="359" spans="1:5" x14ac:dyDescent="0.25">
      <c r="A359" s="74" t="s">
        <v>4286</v>
      </c>
      <c r="B359" s="74" t="s">
        <v>4285</v>
      </c>
      <c r="C359" s="66" t="s">
        <v>3941</v>
      </c>
      <c r="D359" s="68" t="str">
        <f t="shared" si="12"/>
        <v>6. ADQUISICION DE ACTIVOS NO FINANCIEROS</v>
      </c>
      <c r="E359" s="68" t="str">
        <f t="shared" si="13"/>
        <v>6. GASTOS DE CAPITAL</v>
      </c>
    </row>
    <row r="360" spans="1:5" x14ac:dyDescent="0.25">
      <c r="A360" s="74" t="s">
        <v>4284</v>
      </c>
      <c r="B360" s="74" t="s">
        <v>4283</v>
      </c>
      <c r="C360" s="66" t="s">
        <v>3941</v>
      </c>
      <c r="D360" s="68" t="str">
        <f t="shared" si="12"/>
        <v>6. ADQUISICION DE ACTIVOS NO FINANCIEROS</v>
      </c>
      <c r="E360" s="68" t="str">
        <f t="shared" si="13"/>
        <v>6. GASTOS DE CAPITAL</v>
      </c>
    </row>
    <row r="361" spans="1:5" x14ac:dyDescent="0.25">
      <c r="A361" s="74" t="s">
        <v>4282</v>
      </c>
      <c r="B361" s="74" t="s">
        <v>4281</v>
      </c>
      <c r="C361" s="66" t="s">
        <v>3941</v>
      </c>
      <c r="D361" s="68" t="str">
        <f t="shared" si="12"/>
        <v>7. ADQUISICION DE ACTIVOS FINANCIEROS</v>
      </c>
      <c r="E361" s="68" t="str">
        <f t="shared" si="13"/>
        <v>6. GASTOS DE CAPITAL</v>
      </c>
    </row>
    <row r="362" spans="1:5" x14ac:dyDescent="0.25">
      <c r="A362" s="74" t="s">
        <v>4280</v>
      </c>
      <c r="B362" s="74" t="s">
        <v>4279</v>
      </c>
      <c r="C362" s="66" t="s">
        <v>3941</v>
      </c>
      <c r="D362" s="68" t="str">
        <f t="shared" si="12"/>
        <v>7. ADQUISICION DE ACTIVOS FINANCIEROS</v>
      </c>
      <c r="E362" s="68" t="str">
        <f t="shared" si="13"/>
        <v>6. GASTOS DE CAPITAL</v>
      </c>
    </row>
    <row r="363" spans="1:5" x14ac:dyDescent="0.25">
      <c r="A363" s="74" t="s">
        <v>4278</v>
      </c>
      <c r="B363" s="74" t="s">
        <v>4277</v>
      </c>
      <c r="C363" s="66" t="s">
        <v>3941</v>
      </c>
      <c r="D363" s="68" t="str">
        <f t="shared" si="12"/>
        <v>7. ADQUISICION DE ACTIVOS FINANCIEROS</v>
      </c>
      <c r="E363" s="68" t="str">
        <f t="shared" si="13"/>
        <v>6. GASTOS DE CAPITAL</v>
      </c>
    </row>
    <row r="364" spans="1:5" x14ac:dyDescent="0.25">
      <c r="A364" s="74" t="s">
        <v>4276</v>
      </c>
      <c r="B364" s="74" t="s">
        <v>4275</v>
      </c>
      <c r="C364" s="66" t="s">
        <v>3941</v>
      </c>
      <c r="D364" s="68" t="str">
        <f t="shared" si="12"/>
        <v>7. ADQUISICION DE ACTIVOS FINANCIEROS</v>
      </c>
      <c r="E364" s="68" t="str">
        <f t="shared" si="13"/>
        <v>6. GASTOS DE CAPITAL</v>
      </c>
    </row>
    <row r="365" spans="1:5" x14ac:dyDescent="0.25">
      <c r="A365" s="74" t="s">
        <v>4274</v>
      </c>
      <c r="B365" s="74" t="s">
        <v>4273</v>
      </c>
      <c r="C365" s="66" t="s">
        <v>3941</v>
      </c>
      <c r="D365" s="68" t="str">
        <f t="shared" si="12"/>
        <v>7. ADQUISICION DE ACTIVOS FINANCIEROS</v>
      </c>
      <c r="E365" s="68" t="str">
        <f t="shared" si="13"/>
        <v>6. GASTOS DE CAPITAL</v>
      </c>
    </row>
    <row r="366" spans="1:5" x14ac:dyDescent="0.25">
      <c r="A366" s="74" t="s">
        <v>4272</v>
      </c>
      <c r="B366" s="74" t="s">
        <v>4271</v>
      </c>
      <c r="C366" s="66" t="s">
        <v>3941</v>
      </c>
      <c r="D366" s="68" t="str">
        <f t="shared" si="12"/>
        <v>7. ADQUISICION DE ACTIVOS FINANCIEROS</v>
      </c>
      <c r="E366" s="68" t="str">
        <f t="shared" si="13"/>
        <v>6. GASTOS DE CAPITAL</v>
      </c>
    </row>
    <row r="367" spans="1:5" x14ac:dyDescent="0.25">
      <c r="A367" s="74" t="s">
        <v>4270</v>
      </c>
      <c r="B367" s="74" t="s">
        <v>4269</v>
      </c>
      <c r="C367" s="66" t="s">
        <v>3941</v>
      </c>
      <c r="D367" s="68" t="str">
        <f t="shared" si="12"/>
        <v>7. ADQUISICION DE ACTIVOS FINANCIEROS</v>
      </c>
      <c r="E367" s="68" t="str">
        <f t="shared" si="13"/>
        <v>6. GASTOS DE CAPITAL</v>
      </c>
    </row>
    <row r="368" spans="1:5" x14ac:dyDescent="0.25">
      <c r="A368" s="74" t="s">
        <v>4268</v>
      </c>
      <c r="B368" s="74" t="s">
        <v>4267</v>
      </c>
      <c r="C368" s="66" t="s">
        <v>3941</v>
      </c>
      <c r="D368" s="68" t="str">
        <f t="shared" si="12"/>
        <v>7. ADQUISICION DE ACTIVOS FINANCIEROS</v>
      </c>
      <c r="E368" s="68" t="str">
        <f t="shared" si="13"/>
        <v>6. GASTOS DE CAPITAL</v>
      </c>
    </row>
    <row r="369" spans="1:5" x14ac:dyDescent="0.25">
      <c r="A369" s="74" t="s">
        <v>4266</v>
      </c>
      <c r="B369" s="74" t="s">
        <v>4265</v>
      </c>
      <c r="C369" s="66" t="s">
        <v>3941</v>
      </c>
      <c r="D369" s="68" t="str">
        <f t="shared" si="12"/>
        <v>7. ADQUISICION DE ACTIVOS FINANCIEROS</v>
      </c>
      <c r="E369" s="68" t="str">
        <f t="shared" si="13"/>
        <v>6. GASTOS DE CAPITAL</v>
      </c>
    </row>
    <row r="370" spans="1:5" x14ac:dyDescent="0.25">
      <c r="A370" s="74" t="s">
        <v>4264</v>
      </c>
      <c r="B370" s="74" t="s">
        <v>4263</v>
      </c>
      <c r="C370" s="66" t="s">
        <v>3941</v>
      </c>
      <c r="D370" s="68" t="str">
        <f t="shared" si="12"/>
        <v>7. ADQUISICION DE ACTIVOS FINANCIEROS</v>
      </c>
      <c r="E370" s="68" t="str">
        <f t="shared" si="13"/>
        <v>6. GASTOS DE CAPITAL</v>
      </c>
    </row>
    <row r="371" spans="1:5" x14ac:dyDescent="0.25">
      <c r="A371" s="74" t="s">
        <v>4262</v>
      </c>
      <c r="B371" s="74" t="s">
        <v>4261</v>
      </c>
      <c r="C371" s="66" t="s">
        <v>3941</v>
      </c>
      <c r="D371" s="68" t="str">
        <f t="shared" si="12"/>
        <v>7. ADQUISICION DE ACTIVOS FINANCIEROS</v>
      </c>
      <c r="E371" s="68" t="str">
        <f t="shared" si="13"/>
        <v>6. GASTOS DE CAPITAL</v>
      </c>
    </row>
    <row r="372" spans="1:5" x14ac:dyDescent="0.25">
      <c r="A372" s="74" t="s">
        <v>4260</v>
      </c>
      <c r="B372" s="74" t="s">
        <v>4259</v>
      </c>
      <c r="C372" s="66" t="s">
        <v>3941</v>
      </c>
      <c r="D372" s="68" t="str">
        <f t="shared" si="12"/>
        <v>7. ADQUISICION DE ACTIVOS FINANCIEROS</v>
      </c>
      <c r="E372" s="68" t="str">
        <f t="shared" si="13"/>
        <v>6. GASTOS DE CAPITAL</v>
      </c>
    </row>
    <row r="373" spans="1:5" x14ac:dyDescent="0.25">
      <c r="A373" s="74" t="s">
        <v>4258</v>
      </c>
      <c r="B373" s="74" t="s">
        <v>4257</v>
      </c>
      <c r="C373" s="66" t="s">
        <v>3941</v>
      </c>
      <c r="D373" s="68" t="str">
        <f t="shared" si="12"/>
        <v>7. ADQUISICION DE ACTIVOS FINANCIEROS</v>
      </c>
      <c r="E373" s="68" t="str">
        <f t="shared" si="13"/>
        <v>6. GASTOS DE CAPITAL</v>
      </c>
    </row>
    <row r="374" spans="1:5" x14ac:dyDescent="0.25">
      <c r="A374" s="74" t="s">
        <v>4256</v>
      </c>
      <c r="B374" s="74" t="s">
        <v>4201</v>
      </c>
      <c r="C374" s="66" t="s">
        <v>3941</v>
      </c>
      <c r="D374" s="68" t="str">
        <f t="shared" si="12"/>
        <v>8. SERVICIO DE LA DEUDA PUBLICA</v>
      </c>
      <c r="E374" s="68" t="str">
        <f t="shared" si="13"/>
        <v>7. SERVICIO DE LA DEUDA</v>
      </c>
    </row>
    <row r="375" spans="1:5" x14ac:dyDescent="0.25">
      <c r="A375" s="74" t="s">
        <v>4255</v>
      </c>
      <c r="B375" s="74" t="s">
        <v>4199</v>
      </c>
      <c r="C375" s="66" t="s">
        <v>3941</v>
      </c>
      <c r="D375" s="68" t="str">
        <f t="shared" si="12"/>
        <v>8. SERVICIO DE LA DEUDA PUBLICA</v>
      </c>
      <c r="E375" s="68" t="str">
        <f t="shared" si="13"/>
        <v>7. SERVICIO DE LA DEUDA</v>
      </c>
    </row>
    <row r="376" spans="1:5" x14ac:dyDescent="0.25">
      <c r="A376" s="74" t="s">
        <v>4254</v>
      </c>
      <c r="B376" s="74" t="s">
        <v>4197</v>
      </c>
      <c r="C376" s="66" t="s">
        <v>3941</v>
      </c>
      <c r="D376" s="68" t="str">
        <f t="shared" si="12"/>
        <v>8. SERVICIO DE LA DEUDA PUBLICA</v>
      </c>
      <c r="E376" s="68" t="str">
        <f t="shared" si="13"/>
        <v>7. SERVICIO DE LA DEUDA</v>
      </c>
    </row>
    <row r="377" spans="1:5" x14ac:dyDescent="0.25">
      <c r="A377" s="74" t="s">
        <v>4253</v>
      </c>
      <c r="B377" s="74" t="s">
        <v>4195</v>
      </c>
      <c r="C377" s="66" t="s">
        <v>3941</v>
      </c>
      <c r="D377" s="68" t="str">
        <f t="shared" si="12"/>
        <v>8. SERVICIO DE LA DEUDA PUBLICA</v>
      </c>
      <c r="E377" s="68" t="str">
        <f t="shared" si="13"/>
        <v>7. SERVICIO DE LA DEUDA</v>
      </c>
    </row>
    <row r="378" spans="1:5" x14ac:dyDescent="0.25">
      <c r="A378" s="74" t="s">
        <v>4252</v>
      </c>
      <c r="B378" s="74" t="s">
        <v>4193</v>
      </c>
      <c r="C378" s="66" t="s">
        <v>3941</v>
      </c>
      <c r="D378" s="68" t="str">
        <f t="shared" si="12"/>
        <v>8. SERVICIO DE LA DEUDA PUBLICA</v>
      </c>
      <c r="E378" s="68" t="str">
        <f t="shared" si="13"/>
        <v>7. SERVICIO DE LA DEUDA</v>
      </c>
    </row>
    <row r="379" spans="1:5" x14ac:dyDescent="0.25">
      <c r="A379" s="74" t="s">
        <v>4251</v>
      </c>
      <c r="B379" s="74" t="s">
        <v>4191</v>
      </c>
      <c r="C379" s="66" t="s">
        <v>3941</v>
      </c>
      <c r="D379" s="68" t="str">
        <f t="shared" si="12"/>
        <v>8. SERVICIO DE LA DEUDA PUBLICA</v>
      </c>
      <c r="E379" s="68" t="str">
        <f t="shared" si="13"/>
        <v>7. SERVICIO DE LA DEUDA</v>
      </c>
    </row>
    <row r="380" spans="1:5" x14ac:dyDescent="0.25">
      <c r="A380" s="74" t="s">
        <v>4250</v>
      </c>
      <c r="B380" s="74" t="s">
        <v>4189</v>
      </c>
      <c r="C380" s="66" t="s">
        <v>3941</v>
      </c>
      <c r="D380" s="68" t="str">
        <f t="shared" si="12"/>
        <v>8. SERVICIO DE LA DEUDA PUBLICA</v>
      </c>
      <c r="E380" s="68" t="str">
        <f t="shared" si="13"/>
        <v>7. SERVICIO DE LA DEUDA</v>
      </c>
    </row>
    <row r="381" spans="1:5" x14ac:dyDescent="0.25">
      <c r="A381" s="74" t="s">
        <v>4249</v>
      </c>
      <c r="B381" s="74" t="s">
        <v>4187</v>
      </c>
      <c r="C381" s="66" t="s">
        <v>3941</v>
      </c>
      <c r="D381" s="68" t="str">
        <f t="shared" si="12"/>
        <v>8. SERVICIO DE LA DEUDA PUBLICA</v>
      </c>
      <c r="E381" s="68" t="str">
        <f t="shared" si="13"/>
        <v>7. SERVICIO DE LA DEUDA</v>
      </c>
    </row>
    <row r="382" spans="1:5" x14ac:dyDescent="0.25">
      <c r="A382" s="74" t="s">
        <v>4248</v>
      </c>
      <c r="B382" s="74" t="s">
        <v>4185</v>
      </c>
      <c r="C382" s="66" t="s">
        <v>3941</v>
      </c>
      <c r="D382" s="68" t="str">
        <f t="shared" si="12"/>
        <v>8. SERVICIO DE LA DEUDA PUBLICA</v>
      </c>
      <c r="E382" s="68" t="str">
        <f t="shared" si="13"/>
        <v>7. SERVICIO DE LA DEUDA</v>
      </c>
    </row>
    <row r="383" spans="1:5" x14ac:dyDescent="0.25">
      <c r="A383" s="74" t="s">
        <v>4247</v>
      </c>
      <c r="B383" s="74" t="s">
        <v>4183</v>
      </c>
      <c r="C383" s="66" t="s">
        <v>3941</v>
      </c>
      <c r="D383" s="68" t="str">
        <f t="shared" si="12"/>
        <v>8. SERVICIO DE LA DEUDA PUBLICA</v>
      </c>
      <c r="E383" s="68" t="str">
        <f t="shared" si="13"/>
        <v>7. SERVICIO DE LA DEUDA</v>
      </c>
    </row>
    <row r="384" spans="1:5" x14ac:dyDescent="0.25">
      <c r="A384" s="74" t="s">
        <v>4246</v>
      </c>
      <c r="B384" s="74" t="s">
        <v>4181</v>
      </c>
      <c r="C384" s="66" t="s">
        <v>3941</v>
      </c>
      <c r="D384" s="68" t="str">
        <f t="shared" si="12"/>
        <v>8. SERVICIO DE LA DEUDA PUBLICA</v>
      </c>
      <c r="E384" s="68" t="str">
        <f t="shared" si="13"/>
        <v>7. SERVICIO DE LA DEUDA</v>
      </c>
    </row>
    <row r="385" spans="1:5" x14ac:dyDescent="0.25">
      <c r="A385" s="74" t="s">
        <v>4245</v>
      </c>
      <c r="B385" s="74" t="s">
        <v>4179</v>
      </c>
      <c r="C385" s="66" t="s">
        <v>3941</v>
      </c>
      <c r="D385" s="68" t="str">
        <f t="shared" si="12"/>
        <v>8. SERVICIO DE LA DEUDA PUBLICA</v>
      </c>
      <c r="E385" s="68" t="str">
        <f t="shared" si="13"/>
        <v>7. SERVICIO DE LA DEUDA</v>
      </c>
    </row>
    <row r="386" spans="1:5" x14ac:dyDescent="0.25">
      <c r="A386" s="74" t="s">
        <v>4244</v>
      </c>
      <c r="B386" s="74" t="s">
        <v>4163</v>
      </c>
      <c r="C386" s="66" t="s">
        <v>3941</v>
      </c>
      <c r="D386" s="68" t="str">
        <f t="shared" ref="D386:D449" si="14">IF(MID(A386,3,2)="0.","0. RESERVA DE CONTINGENCIA",IF(MID(A386,3,2)="1.","1. PERSONAL Y OBLIGACIONES SOCIALES",IF(MID(A386,3,2)="2.","2. PENSIONES Y OTRAS PRESTACIONES SOCIALES",IF(MID(A386,3,2)="3.","3. BIENES Y SERVICIOS",IF(MID(A386,3,2)="4.","4. DONACIONES Y TRANSFERENCIAS",IF(MID(A386,3,2)="5.","5. OTROS GASTOS",IF(MID(A386,3,2)="6.","6. ADQUISICION DE ACTIVOS NO FINANCIEROS",IF(MID(A386,3,2)="7.","7. ADQUISICION DE ACTIVOS FINANCIEROS",IF(MID(A386,3,2)="8.","8. SERVICIO DE LA DEUDA PUBLICA")))))))))</f>
        <v>8. SERVICIO DE LA DEUDA PUBLICA</v>
      </c>
      <c r="E386" s="68" t="str">
        <f t="shared" si="13"/>
        <v>7. SERVICIO DE LA DEUDA</v>
      </c>
    </row>
    <row r="387" spans="1:5" x14ac:dyDescent="0.25">
      <c r="A387" s="74" t="s">
        <v>4243</v>
      </c>
      <c r="B387" s="74" t="s">
        <v>4159</v>
      </c>
      <c r="C387" s="66" t="s">
        <v>3941</v>
      </c>
      <c r="D387" s="68" t="str">
        <f t="shared" si="14"/>
        <v>8. SERVICIO DE LA DEUDA PUBLICA</v>
      </c>
      <c r="E387" s="68" t="str">
        <f t="shared" ref="E387:E450" si="15">IF(MID(A387,1,3)="2.6","6. GASTOS DE CAPITAL",IF(MID(A387,1,3)="2.7","6. GASTOS DE CAPITAL",IF(A387="2.5.2.2.1.99","6. GASTOS DE CAPITAL",IF(MID(A387,1,3)="2.8","7. SERVICIO DE LA DEUDA","5. GASTOS CORRIENTES"))))</f>
        <v>7. SERVICIO DE LA DEUDA</v>
      </c>
    </row>
    <row r="388" spans="1:5" x14ac:dyDescent="0.25">
      <c r="A388" s="74" t="s">
        <v>4242</v>
      </c>
      <c r="B388" s="74" t="s">
        <v>4175</v>
      </c>
      <c r="C388" s="66" t="s">
        <v>3941</v>
      </c>
      <c r="D388" s="68" t="str">
        <f t="shared" si="14"/>
        <v>8. SERVICIO DE LA DEUDA PUBLICA</v>
      </c>
      <c r="E388" s="68" t="str">
        <f t="shared" si="15"/>
        <v>7. SERVICIO DE LA DEUDA</v>
      </c>
    </row>
    <row r="389" spans="1:5" x14ac:dyDescent="0.25">
      <c r="A389" s="74" t="s">
        <v>4241</v>
      </c>
      <c r="B389" s="74" t="s">
        <v>4173</v>
      </c>
      <c r="C389" s="66" t="s">
        <v>3941</v>
      </c>
      <c r="D389" s="68" t="str">
        <f t="shared" si="14"/>
        <v>8. SERVICIO DE LA DEUDA PUBLICA</v>
      </c>
      <c r="E389" s="68" t="str">
        <f t="shared" si="15"/>
        <v>7. SERVICIO DE LA DEUDA</v>
      </c>
    </row>
    <row r="390" spans="1:5" x14ac:dyDescent="0.25">
      <c r="A390" s="74" t="s">
        <v>4240</v>
      </c>
      <c r="B390" s="74" t="s">
        <v>4169</v>
      </c>
      <c r="C390" s="66" t="s">
        <v>3941</v>
      </c>
      <c r="D390" s="68" t="str">
        <f t="shared" si="14"/>
        <v>8. SERVICIO DE LA DEUDA PUBLICA</v>
      </c>
      <c r="E390" s="68" t="str">
        <f t="shared" si="15"/>
        <v>7. SERVICIO DE LA DEUDA</v>
      </c>
    </row>
    <row r="391" spans="1:5" x14ac:dyDescent="0.25">
      <c r="A391" s="74" t="s">
        <v>4239</v>
      </c>
      <c r="B391" s="74" t="s">
        <v>4167</v>
      </c>
      <c r="C391" s="66" t="s">
        <v>3941</v>
      </c>
      <c r="D391" s="68" t="str">
        <f t="shared" si="14"/>
        <v>8. SERVICIO DE LA DEUDA PUBLICA</v>
      </c>
      <c r="E391" s="68" t="str">
        <f t="shared" si="15"/>
        <v>7. SERVICIO DE LA DEUDA</v>
      </c>
    </row>
    <row r="392" spans="1:5" x14ac:dyDescent="0.25">
      <c r="A392" s="74" t="s">
        <v>4238</v>
      </c>
      <c r="B392" s="74" t="s">
        <v>4165</v>
      </c>
      <c r="C392" s="66" t="s">
        <v>3941</v>
      </c>
      <c r="D392" s="68" t="str">
        <f t="shared" si="14"/>
        <v>8. SERVICIO DE LA DEUDA PUBLICA</v>
      </c>
      <c r="E392" s="68" t="str">
        <f t="shared" si="15"/>
        <v>7. SERVICIO DE LA DEUDA</v>
      </c>
    </row>
    <row r="393" spans="1:5" x14ac:dyDescent="0.25">
      <c r="A393" s="74" t="s">
        <v>4237</v>
      </c>
      <c r="B393" s="74" t="s">
        <v>4163</v>
      </c>
      <c r="C393" s="66" t="s">
        <v>3941</v>
      </c>
      <c r="D393" s="68" t="str">
        <f t="shared" si="14"/>
        <v>8. SERVICIO DE LA DEUDA PUBLICA</v>
      </c>
      <c r="E393" s="68" t="str">
        <f t="shared" si="15"/>
        <v>7. SERVICIO DE LA DEUDA</v>
      </c>
    </row>
    <row r="394" spans="1:5" x14ac:dyDescent="0.25">
      <c r="A394" s="74" t="s">
        <v>4236</v>
      </c>
      <c r="B394" s="74" t="s">
        <v>4161</v>
      </c>
      <c r="C394" s="66" t="s">
        <v>3941</v>
      </c>
      <c r="D394" s="68" t="str">
        <f t="shared" si="14"/>
        <v>8. SERVICIO DE LA DEUDA PUBLICA</v>
      </c>
      <c r="E394" s="68" t="str">
        <f t="shared" si="15"/>
        <v>7. SERVICIO DE LA DEUDA</v>
      </c>
    </row>
    <row r="395" spans="1:5" x14ac:dyDescent="0.25">
      <c r="A395" s="74" t="s">
        <v>4235</v>
      </c>
      <c r="B395" s="74" t="s">
        <v>4159</v>
      </c>
      <c r="C395" s="66" t="s">
        <v>3941</v>
      </c>
      <c r="D395" s="68" t="str">
        <f t="shared" si="14"/>
        <v>8. SERVICIO DE LA DEUDA PUBLICA</v>
      </c>
      <c r="E395" s="68" t="str">
        <f t="shared" si="15"/>
        <v>7. SERVICIO DE LA DEUDA</v>
      </c>
    </row>
    <row r="396" spans="1:5" x14ac:dyDescent="0.25">
      <c r="A396" s="74" t="s">
        <v>4234</v>
      </c>
      <c r="B396" s="74" t="s">
        <v>4157</v>
      </c>
      <c r="C396" s="66" t="s">
        <v>3941</v>
      </c>
      <c r="D396" s="68" t="str">
        <f t="shared" si="14"/>
        <v>8. SERVICIO DE LA DEUDA PUBLICA</v>
      </c>
      <c r="E396" s="68" t="str">
        <f t="shared" si="15"/>
        <v>7. SERVICIO DE LA DEUDA</v>
      </c>
    </row>
    <row r="397" spans="1:5" x14ac:dyDescent="0.25">
      <c r="A397" s="74" t="s">
        <v>4233</v>
      </c>
      <c r="B397" s="74" t="s">
        <v>4155</v>
      </c>
      <c r="C397" s="66" t="s">
        <v>3941</v>
      </c>
      <c r="D397" s="68" t="str">
        <f t="shared" si="14"/>
        <v>8. SERVICIO DE LA DEUDA PUBLICA</v>
      </c>
      <c r="E397" s="68" t="str">
        <f t="shared" si="15"/>
        <v>7. SERVICIO DE LA DEUDA</v>
      </c>
    </row>
    <row r="398" spans="1:5" x14ac:dyDescent="0.25">
      <c r="A398" s="74" t="s">
        <v>4232</v>
      </c>
      <c r="B398" s="74" t="s">
        <v>4153</v>
      </c>
      <c r="C398" s="66" t="s">
        <v>3941</v>
      </c>
      <c r="D398" s="68" t="str">
        <f t="shared" si="14"/>
        <v>8. SERVICIO DE LA DEUDA PUBLICA</v>
      </c>
      <c r="E398" s="68" t="str">
        <f t="shared" si="15"/>
        <v>7. SERVICIO DE LA DEUDA</v>
      </c>
    </row>
    <row r="399" spans="1:5" x14ac:dyDescent="0.25">
      <c r="A399" s="74" t="s">
        <v>4231</v>
      </c>
      <c r="B399" s="74" t="s">
        <v>4151</v>
      </c>
      <c r="C399" s="66" t="s">
        <v>3941</v>
      </c>
      <c r="D399" s="68" t="str">
        <f t="shared" si="14"/>
        <v>8. SERVICIO DE LA DEUDA PUBLICA</v>
      </c>
      <c r="E399" s="68" t="str">
        <f t="shared" si="15"/>
        <v>7. SERVICIO DE LA DEUDA</v>
      </c>
    </row>
    <row r="400" spans="1:5" x14ac:dyDescent="0.25">
      <c r="A400" s="74" t="s">
        <v>4230</v>
      </c>
      <c r="B400" s="74" t="s">
        <v>4149</v>
      </c>
      <c r="C400" s="66" t="s">
        <v>3941</v>
      </c>
      <c r="D400" s="68" t="str">
        <f t="shared" si="14"/>
        <v>8. SERVICIO DE LA DEUDA PUBLICA</v>
      </c>
      <c r="E400" s="68" t="str">
        <f t="shared" si="15"/>
        <v>7. SERVICIO DE LA DEUDA</v>
      </c>
    </row>
    <row r="401" spans="1:5" x14ac:dyDescent="0.25">
      <c r="A401" s="74" t="s">
        <v>4229</v>
      </c>
      <c r="B401" s="74" t="s">
        <v>4201</v>
      </c>
      <c r="C401" s="66" t="s">
        <v>3941</v>
      </c>
      <c r="D401" s="68" t="str">
        <f t="shared" si="14"/>
        <v>8. SERVICIO DE LA DEUDA PUBLICA</v>
      </c>
      <c r="E401" s="68" t="str">
        <f t="shared" si="15"/>
        <v>7. SERVICIO DE LA DEUDA</v>
      </c>
    </row>
    <row r="402" spans="1:5" x14ac:dyDescent="0.25">
      <c r="A402" s="74" t="s">
        <v>4228</v>
      </c>
      <c r="B402" s="74" t="s">
        <v>4199</v>
      </c>
      <c r="C402" s="66" t="s">
        <v>3941</v>
      </c>
      <c r="D402" s="68" t="str">
        <f t="shared" si="14"/>
        <v>8. SERVICIO DE LA DEUDA PUBLICA</v>
      </c>
      <c r="E402" s="68" t="str">
        <f t="shared" si="15"/>
        <v>7. SERVICIO DE LA DEUDA</v>
      </c>
    </row>
    <row r="403" spans="1:5" x14ac:dyDescent="0.25">
      <c r="A403" s="74" t="s">
        <v>4227</v>
      </c>
      <c r="B403" s="74" t="s">
        <v>4197</v>
      </c>
      <c r="C403" s="66" t="s">
        <v>3941</v>
      </c>
      <c r="D403" s="68" t="str">
        <f t="shared" si="14"/>
        <v>8. SERVICIO DE LA DEUDA PUBLICA</v>
      </c>
      <c r="E403" s="68" t="str">
        <f t="shared" si="15"/>
        <v>7. SERVICIO DE LA DEUDA</v>
      </c>
    </row>
    <row r="404" spans="1:5" x14ac:dyDescent="0.25">
      <c r="A404" s="74" t="s">
        <v>4226</v>
      </c>
      <c r="B404" s="74" t="s">
        <v>4195</v>
      </c>
      <c r="C404" s="66" t="s">
        <v>3941</v>
      </c>
      <c r="D404" s="68" t="str">
        <f t="shared" si="14"/>
        <v>8. SERVICIO DE LA DEUDA PUBLICA</v>
      </c>
      <c r="E404" s="68" t="str">
        <f t="shared" si="15"/>
        <v>7. SERVICIO DE LA DEUDA</v>
      </c>
    </row>
    <row r="405" spans="1:5" x14ac:dyDescent="0.25">
      <c r="A405" s="74" t="s">
        <v>4225</v>
      </c>
      <c r="B405" s="74" t="s">
        <v>4193</v>
      </c>
      <c r="C405" s="66" t="s">
        <v>3941</v>
      </c>
      <c r="D405" s="68" t="str">
        <f t="shared" si="14"/>
        <v>8. SERVICIO DE LA DEUDA PUBLICA</v>
      </c>
      <c r="E405" s="68" t="str">
        <f t="shared" si="15"/>
        <v>7. SERVICIO DE LA DEUDA</v>
      </c>
    </row>
    <row r="406" spans="1:5" x14ac:dyDescent="0.25">
      <c r="A406" s="74" t="s">
        <v>4224</v>
      </c>
      <c r="B406" s="74" t="s">
        <v>4191</v>
      </c>
      <c r="C406" s="66" t="s">
        <v>3941</v>
      </c>
      <c r="D406" s="68" t="str">
        <f t="shared" si="14"/>
        <v>8. SERVICIO DE LA DEUDA PUBLICA</v>
      </c>
      <c r="E406" s="68" t="str">
        <f t="shared" si="15"/>
        <v>7. SERVICIO DE LA DEUDA</v>
      </c>
    </row>
    <row r="407" spans="1:5" x14ac:dyDescent="0.25">
      <c r="A407" s="74" t="s">
        <v>4223</v>
      </c>
      <c r="B407" s="74" t="s">
        <v>4189</v>
      </c>
      <c r="C407" s="66" t="s">
        <v>3941</v>
      </c>
      <c r="D407" s="68" t="str">
        <f t="shared" si="14"/>
        <v>8. SERVICIO DE LA DEUDA PUBLICA</v>
      </c>
      <c r="E407" s="68" t="str">
        <f t="shared" si="15"/>
        <v>7. SERVICIO DE LA DEUDA</v>
      </c>
    </row>
    <row r="408" spans="1:5" x14ac:dyDescent="0.25">
      <c r="A408" s="74" t="s">
        <v>4222</v>
      </c>
      <c r="B408" s="74" t="s">
        <v>4187</v>
      </c>
      <c r="C408" s="66" t="s">
        <v>3941</v>
      </c>
      <c r="D408" s="68" t="str">
        <f t="shared" si="14"/>
        <v>8. SERVICIO DE LA DEUDA PUBLICA</v>
      </c>
      <c r="E408" s="68" t="str">
        <f t="shared" si="15"/>
        <v>7. SERVICIO DE LA DEUDA</v>
      </c>
    </row>
    <row r="409" spans="1:5" x14ac:dyDescent="0.25">
      <c r="A409" s="74" t="s">
        <v>4221</v>
      </c>
      <c r="B409" s="74" t="s">
        <v>4185</v>
      </c>
      <c r="C409" s="66" t="s">
        <v>3941</v>
      </c>
      <c r="D409" s="68" t="str">
        <f t="shared" si="14"/>
        <v>8. SERVICIO DE LA DEUDA PUBLICA</v>
      </c>
      <c r="E409" s="68" t="str">
        <f t="shared" si="15"/>
        <v>7. SERVICIO DE LA DEUDA</v>
      </c>
    </row>
    <row r="410" spans="1:5" x14ac:dyDescent="0.25">
      <c r="A410" s="74" t="s">
        <v>4220</v>
      </c>
      <c r="B410" s="74" t="s">
        <v>4183</v>
      </c>
      <c r="C410" s="66" t="s">
        <v>3941</v>
      </c>
      <c r="D410" s="68" t="str">
        <f t="shared" si="14"/>
        <v>8. SERVICIO DE LA DEUDA PUBLICA</v>
      </c>
      <c r="E410" s="68" t="str">
        <f t="shared" si="15"/>
        <v>7. SERVICIO DE LA DEUDA</v>
      </c>
    </row>
    <row r="411" spans="1:5" x14ac:dyDescent="0.25">
      <c r="A411" s="74" t="s">
        <v>4219</v>
      </c>
      <c r="B411" s="74" t="s">
        <v>4181</v>
      </c>
      <c r="C411" s="66" t="s">
        <v>3941</v>
      </c>
      <c r="D411" s="68" t="str">
        <f t="shared" si="14"/>
        <v>8. SERVICIO DE LA DEUDA PUBLICA</v>
      </c>
      <c r="E411" s="68" t="str">
        <f t="shared" si="15"/>
        <v>7. SERVICIO DE LA DEUDA</v>
      </c>
    </row>
    <row r="412" spans="1:5" x14ac:dyDescent="0.25">
      <c r="A412" s="74" t="s">
        <v>4218</v>
      </c>
      <c r="B412" s="74" t="s">
        <v>4179</v>
      </c>
      <c r="C412" s="66" t="s">
        <v>3941</v>
      </c>
      <c r="D412" s="68" t="str">
        <f t="shared" si="14"/>
        <v>8. SERVICIO DE LA DEUDA PUBLICA</v>
      </c>
      <c r="E412" s="68" t="str">
        <f t="shared" si="15"/>
        <v>7. SERVICIO DE LA DEUDA</v>
      </c>
    </row>
    <row r="413" spans="1:5" x14ac:dyDescent="0.25">
      <c r="A413" s="74" t="s">
        <v>4217</v>
      </c>
      <c r="B413" s="74" t="s">
        <v>4163</v>
      </c>
      <c r="C413" s="66" t="s">
        <v>3941</v>
      </c>
      <c r="D413" s="68" t="str">
        <f t="shared" si="14"/>
        <v>8. SERVICIO DE LA DEUDA PUBLICA</v>
      </c>
      <c r="E413" s="68" t="str">
        <f t="shared" si="15"/>
        <v>7. SERVICIO DE LA DEUDA</v>
      </c>
    </row>
    <row r="414" spans="1:5" x14ac:dyDescent="0.25">
      <c r="A414" s="74" t="s">
        <v>4216</v>
      </c>
      <c r="B414" s="74" t="s">
        <v>4159</v>
      </c>
      <c r="C414" s="66" t="s">
        <v>3941</v>
      </c>
      <c r="D414" s="68" t="str">
        <f t="shared" si="14"/>
        <v>8. SERVICIO DE LA DEUDA PUBLICA</v>
      </c>
      <c r="E414" s="68" t="str">
        <f t="shared" si="15"/>
        <v>7. SERVICIO DE LA DEUDA</v>
      </c>
    </row>
    <row r="415" spans="1:5" x14ac:dyDescent="0.25">
      <c r="A415" s="74" t="s">
        <v>4215</v>
      </c>
      <c r="B415" s="74" t="s">
        <v>4175</v>
      </c>
      <c r="C415" s="66" t="s">
        <v>3941</v>
      </c>
      <c r="D415" s="68" t="str">
        <f t="shared" si="14"/>
        <v>8. SERVICIO DE LA DEUDA PUBLICA</v>
      </c>
      <c r="E415" s="68" t="str">
        <f t="shared" si="15"/>
        <v>7. SERVICIO DE LA DEUDA</v>
      </c>
    </row>
    <row r="416" spans="1:5" x14ac:dyDescent="0.25">
      <c r="A416" s="74" t="s">
        <v>4214</v>
      </c>
      <c r="B416" s="74" t="s">
        <v>4173</v>
      </c>
      <c r="C416" s="66" t="s">
        <v>3941</v>
      </c>
      <c r="D416" s="68" t="str">
        <f t="shared" si="14"/>
        <v>8. SERVICIO DE LA DEUDA PUBLICA</v>
      </c>
      <c r="E416" s="68" t="str">
        <f t="shared" si="15"/>
        <v>7. SERVICIO DE LA DEUDA</v>
      </c>
    </row>
    <row r="417" spans="1:5" x14ac:dyDescent="0.25">
      <c r="A417" s="74" t="s">
        <v>4213</v>
      </c>
      <c r="B417" s="74" t="s">
        <v>4169</v>
      </c>
      <c r="C417" s="66" t="s">
        <v>3941</v>
      </c>
      <c r="D417" s="68" t="str">
        <f t="shared" si="14"/>
        <v>8. SERVICIO DE LA DEUDA PUBLICA</v>
      </c>
      <c r="E417" s="68" t="str">
        <f t="shared" si="15"/>
        <v>7. SERVICIO DE LA DEUDA</v>
      </c>
    </row>
    <row r="418" spans="1:5" x14ac:dyDescent="0.25">
      <c r="A418" s="74" t="s">
        <v>4212</v>
      </c>
      <c r="B418" s="74" t="s">
        <v>4167</v>
      </c>
      <c r="C418" s="66" t="s">
        <v>3941</v>
      </c>
      <c r="D418" s="68" t="str">
        <f t="shared" si="14"/>
        <v>8. SERVICIO DE LA DEUDA PUBLICA</v>
      </c>
      <c r="E418" s="68" t="str">
        <f t="shared" si="15"/>
        <v>7. SERVICIO DE LA DEUDA</v>
      </c>
    </row>
    <row r="419" spans="1:5" x14ac:dyDescent="0.25">
      <c r="A419" s="74" t="s">
        <v>4211</v>
      </c>
      <c r="B419" s="74" t="s">
        <v>4165</v>
      </c>
      <c r="C419" s="66" t="s">
        <v>3941</v>
      </c>
      <c r="D419" s="68" t="str">
        <f t="shared" si="14"/>
        <v>8. SERVICIO DE LA DEUDA PUBLICA</v>
      </c>
      <c r="E419" s="68" t="str">
        <f t="shared" si="15"/>
        <v>7. SERVICIO DE LA DEUDA</v>
      </c>
    </row>
    <row r="420" spans="1:5" x14ac:dyDescent="0.25">
      <c r="A420" s="74" t="s">
        <v>4210</v>
      </c>
      <c r="B420" s="74" t="s">
        <v>4163</v>
      </c>
      <c r="C420" s="66" t="s">
        <v>3941</v>
      </c>
      <c r="D420" s="68" t="str">
        <f t="shared" si="14"/>
        <v>8. SERVICIO DE LA DEUDA PUBLICA</v>
      </c>
      <c r="E420" s="68" t="str">
        <f t="shared" si="15"/>
        <v>7. SERVICIO DE LA DEUDA</v>
      </c>
    </row>
    <row r="421" spans="1:5" x14ac:dyDescent="0.25">
      <c r="A421" s="74" t="s">
        <v>4209</v>
      </c>
      <c r="B421" s="74" t="s">
        <v>4161</v>
      </c>
      <c r="C421" s="66" t="s">
        <v>3941</v>
      </c>
      <c r="D421" s="68" t="str">
        <f t="shared" si="14"/>
        <v>8. SERVICIO DE LA DEUDA PUBLICA</v>
      </c>
      <c r="E421" s="68" t="str">
        <f t="shared" si="15"/>
        <v>7. SERVICIO DE LA DEUDA</v>
      </c>
    </row>
    <row r="422" spans="1:5" x14ac:dyDescent="0.25">
      <c r="A422" s="74" t="s">
        <v>4208</v>
      </c>
      <c r="B422" s="74" t="s">
        <v>4159</v>
      </c>
      <c r="C422" s="66" t="s">
        <v>3941</v>
      </c>
      <c r="D422" s="68" t="str">
        <f t="shared" si="14"/>
        <v>8. SERVICIO DE LA DEUDA PUBLICA</v>
      </c>
      <c r="E422" s="68" t="str">
        <f t="shared" si="15"/>
        <v>7. SERVICIO DE LA DEUDA</v>
      </c>
    </row>
    <row r="423" spans="1:5" x14ac:dyDescent="0.25">
      <c r="A423" s="74" t="s">
        <v>4207</v>
      </c>
      <c r="B423" s="74" t="s">
        <v>4157</v>
      </c>
      <c r="C423" s="66" t="s">
        <v>3941</v>
      </c>
      <c r="D423" s="68" t="str">
        <f t="shared" si="14"/>
        <v>8. SERVICIO DE LA DEUDA PUBLICA</v>
      </c>
      <c r="E423" s="68" t="str">
        <f t="shared" si="15"/>
        <v>7. SERVICIO DE LA DEUDA</v>
      </c>
    </row>
    <row r="424" spans="1:5" x14ac:dyDescent="0.25">
      <c r="A424" s="74" t="s">
        <v>4206</v>
      </c>
      <c r="B424" s="74" t="s">
        <v>4155</v>
      </c>
      <c r="C424" s="66" t="s">
        <v>3941</v>
      </c>
      <c r="D424" s="68" t="str">
        <f t="shared" si="14"/>
        <v>8. SERVICIO DE LA DEUDA PUBLICA</v>
      </c>
      <c r="E424" s="68" t="str">
        <f t="shared" si="15"/>
        <v>7. SERVICIO DE LA DEUDA</v>
      </c>
    </row>
    <row r="425" spans="1:5" x14ac:dyDescent="0.25">
      <c r="A425" s="74" t="s">
        <v>4205</v>
      </c>
      <c r="B425" s="74" t="s">
        <v>4153</v>
      </c>
      <c r="C425" s="66" t="s">
        <v>3941</v>
      </c>
      <c r="D425" s="68" t="str">
        <f t="shared" si="14"/>
        <v>8. SERVICIO DE LA DEUDA PUBLICA</v>
      </c>
      <c r="E425" s="68" t="str">
        <f t="shared" si="15"/>
        <v>7. SERVICIO DE LA DEUDA</v>
      </c>
    </row>
    <row r="426" spans="1:5" x14ac:dyDescent="0.25">
      <c r="A426" s="74" t="s">
        <v>4204</v>
      </c>
      <c r="B426" s="74" t="s">
        <v>4151</v>
      </c>
      <c r="C426" s="66" t="s">
        <v>3941</v>
      </c>
      <c r="D426" s="68" t="str">
        <f t="shared" si="14"/>
        <v>8. SERVICIO DE LA DEUDA PUBLICA</v>
      </c>
      <c r="E426" s="68" t="str">
        <f t="shared" si="15"/>
        <v>7. SERVICIO DE LA DEUDA</v>
      </c>
    </row>
    <row r="427" spans="1:5" x14ac:dyDescent="0.25">
      <c r="A427" s="74" t="s">
        <v>4203</v>
      </c>
      <c r="B427" s="74" t="s">
        <v>4149</v>
      </c>
      <c r="C427" s="66" t="s">
        <v>3941</v>
      </c>
      <c r="D427" s="68" t="str">
        <f t="shared" si="14"/>
        <v>8. SERVICIO DE LA DEUDA PUBLICA</v>
      </c>
      <c r="E427" s="68" t="str">
        <f t="shared" si="15"/>
        <v>7. SERVICIO DE LA DEUDA</v>
      </c>
    </row>
    <row r="428" spans="1:5" x14ac:dyDescent="0.25">
      <c r="A428" s="74" t="s">
        <v>4202</v>
      </c>
      <c r="B428" s="74" t="s">
        <v>4201</v>
      </c>
      <c r="C428" s="66" t="s">
        <v>3941</v>
      </c>
      <c r="D428" s="68" t="str">
        <f t="shared" si="14"/>
        <v>8. SERVICIO DE LA DEUDA PUBLICA</v>
      </c>
      <c r="E428" s="68" t="str">
        <f t="shared" si="15"/>
        <v>7. SERVICIO DE LA DEUDA</v>
      </c>
    </row>
    <row r="429" spans="1:5" x14ac:dyDescent="0.25">
      <c r="A429" s="74" t="s">
        <v>4200</v>
      </c>
      <c r="B429" s="74" t="s">
        <v>4199</v>
      </c>
      <c r="C429" s="66" t="s">
        <v>3941</v>
      </c>
      <c r="D429" s="68" t="str">
        <f t="shared" si="14"/>
        <v>8. SERVICIO DE LA DEUDA PUBLICA</v>
      </c>
      <c r="E429" s="68" t="str">
        <f t="shared" si="15"/>
        <v>7. SERVICIO DE LA DEUDA</v>
      </c>
    </row>
    <row r="430" spans="1:5" x14ac:dyDescent="0.25">
      <c r="A430" s="74" t="s">
        <v>4198</v>
      </c>
      <c r="B430" s="74" t="s">
        <v>4197</v>
      </c>
      <c r="C430" s="66" t="s">
        <v>3941</v>
      </c>
      <c r="D430" s="68" t="str">
        <f t="shared" si="14"/>
        <v>8. SERVICIO DE LA DEUDA PUBLICA</v>
      </c>
      <c r="E430" s="68" t="str">
        <f t="shared" si="15"/>
        <v>7. SERVICIO DE LA DEUDA</v>
      </c>
    </row>
    <row r="431" spans="1:5" x14ac:dyDescent="0.25">
      <c r="A431" s="74" t="s">
        <v>4196</v>
      </c>
      <c r="B431" s="74" t="s">
        <v>4195</v>
      </c>
      <c r="C431" s="66" t="s">
        <v>3941</v>
      </c>
      <c r="D431" s="68" t="str">
        <f t="shared" si="14"/>
        <v>8. SERVICIO DE LA DEUDA PUBLICA</v>
      </c>
      <c r="E431" s="68" t="str">
        <f t="shared" si="15"/>
        <v>7. SERVICIO DE LA DEUDA</v>
      </c>
    </row>
    <row r="432" spans="1:5" x14ac:dyDescent="0.25">
      <c r="A432" s="74" t="s">
        <v>4194</v>
      </c>
      <c r="B432" s="74" t="s">
        <v>4193</v>
      </c>
      <c r="C432" s="66" t="s">
        <v>3941</v>
      </c>
      <c r="D432" s="68" t="str">
        <f t="shared" si="14"/>
        <v>8. SERVICIO DE LA DEUDA PUBLICA</v>
      </c>
      <c r="E432" s="68" t="str">
        <f t="shared" si="15"/>
        <v>7. SERVICIO DE LA DEUDA</v>
      </c>
    </row>
    <row r="433" spans="1:5" x14ac:dyDescent="0.25">
      <c r="A433" s="74" t="s">
        <v>4192</v>
      </c>
      <c r="B433" s="74" t="s">
        <v>4191</v>
      </c>
      <c r="C433" s="66" t="s">
        <v>3941</v>
      </c>
      <c r="D433" s="68" t="str">
        <f t="shared" si="14"/>
        <v>8. SERVICIO DE LA DEUDA PUBLICA</v>
      </c>
      <c r="E433" s="68" t="str">
        <f t="shared" si="15"/>
        <v>7. SERVICIO DE LA DEUDA</v>
      </c>
    </row>
    <row r="434" spans="1:5" x14ac:dyDescent="0.25">
      <c r="A434" s="74" t="s">
        <v>4190</v>
      </c>
      <c r="B434" s="74" t="s">
        <v>4189</v>
      </c>
      <c r="C434" s="66" t="s">
        <v>3941</v>
      </c>
      <c r="D434" s="68" t="str">
        <f t="shared" si="14"/>
        <v>8. SERVICIO DE LA DEUDA PUBLICA</v>
      </c>
      <c r="E434" s="68" t="str">
        <f t="shared" si="15"/>
        <v>7. SERVICIO DE LA DEUDA</v>
      </c>
    </row>
    <row r="435" spans="1:5" x14ac:dyDescent="0.25">
      <c r="A435" s="74" t="s">
        <v>4188</v>
      </c>
      <c r="B435" s="74" t="s">
        <v>4187</v>
      </c>
      <c r="C435" s="66" t="s">
        <v>3941</v>
      </c>
      <c r="D435" s="68" t="str">
        <f t="shared" si="14"/>
        <v>8. SERVICIO DE LA DEUDA PUBLICA</v>
      </c>
      <c r="E435" s="68" t="str">
        <f t="shared" si="15"/>
        <v>7. SERVICIO DE LA DEUDA</v>
      </c>
    </row>
    <row r="436" spans="1:5" x14ac:dyDescent="0.25">
      <c r="A436" s="74" t="s">
        <v>4186</v>
      </c>
      <c r="B436" s="74" t="s">
        <v>4185</v>
      </c>
      <c r="C436" s="66" t="s">
        <v>3941</v>
      </c>
      <c r="D436" s="68" t="str">
        <f t="shared" si="14"/>
        <v>8. SERVICIO DE LA DEUDA PUBLICA</v>
      </c>
      <c r="E436" s="68" t="str">
        <f t="shared" si="15"/>
        <v>7. SERVICIO DE LA DEUDA</v>
      </c>
    </row>
    <row r="437" spans="1:5" x14ac:dyDescent="0.25">
      <c r="A437" s="74" t="s">
        <v>4184</v>
      </c>
      <c r="B437" s="74" t="s">
        <v>4183</v>
      </c>
      <c r="C437" s="66" t="s">
        <v>3941</v>
      </c>
      <c r="D437" s="68" t="str">
        <f t="shared" si="14"/>
        <v>8. SERVICIO DE LA DEUDA PUBLICA</v>
      </c>
      <c r="E437" s="68" t="str">
        <f t="shared" si="15"/>
        <v>7. SERVICIO DE LA DEUDA</v>
      </c>
    </row>
    <row r="438" spans="1:5" x14ac:dyDescent="0.25">
      <c r="A438" s="74" t="s">
        <v>4182</v>
      </c>
      <c r="B438" s="74" t="s">
        <v>4181</v>
      </c>
      <c r="C438" s="66" t="s">
        <v>3941</v>
      </c>
      <c r="D438" s="68" t="str">
        <f t="shared" si="14"/>
        <v>8. SERVICIO DE LA DEUDA PUBLICA</v>
      </c>
      <c r="E438" s="68" t="str">
        <f t="shared" si="15"/>
        <v>7. SERVICIO DE LA DEUDA</v>
      </c>
    </row>
    <row r="439" spans="1:5" x14ac:dyDescent="0.25">
      <c r="A439" s="74" t="s">
        <v>4180</v>
      </c>
      <c r="B439" s="74" t="s">
        <v>4179</v>
      </c>
      <c r="C439" s="66" t="s">
        <v>3941</v>
      </c>
      <c r="D439" s="68" t="str">
        <f t="shared" si="14"/>
        <v>8. SERVICIO DE LA DEUDA PUBLICA</v>
      </c>
      <c r="E439" s="68" t="str">
        <f t="shared" si="15"/>
        <v>7. SERVICIO DE LA DEUDA</v>
      </c>
    </row>
    <row r="440" spans="1:5" x14ac:dyDescent="0.25">
      <c r="A440" s="74" t="s">
        <v>4178</v>
      </c>
      <c r="B440" s="74" t="s">
        <v>4163</v>
      </c>
      <c r="C440" s="66" t="s">
        <v>3941</v>
      </c>
      <c r="D440" s="68" t="str">
        <f t="shared" si="14"/>
        <v>8. SERVICIO DE LA DEUDA PUBLICA</v>
      </c>
      <c r="E440" s="68" t="str">
        <f t="shared" si="15"/>
        <v>7. SERVICIO DE LA DEUDA</v>
      </c>
    </row>
    <row r="441" spans="1:5" x14ac:dyDescent="0.25">
      <c r="A441" s="74" t="s">
        <v>4177</v>
      </c>
      <c r="B441" s="74" t="s">
        <v>4159</v>
      </c>
      <c r="C441" s="66" t="s">
        <v>3941</v>
      </c>
      <c r="D441" s="68" t="str">
        <f t="shared" si="14"/>
        <v>8. SERVICIO DE LA DEUDA PUBLICA</v>
      </c>
      <c r="E441" s="68" t="str">
        <f t="shared" si="15"/>
        <v>7. SERVICIO DE LA DEUDA</v>
      </c>
    </row>
    <row r="442" spans="1:5" x14ac:dyDescent="0.25">
      <c r="A442" s="74" t="s">
        <v>4176</v>
      </c>
      <c r="B442" s="74" t="s">
        <v>4175</v>
      </c>
      <c r="C442" s="66" t="s">
        <v>3941</v>
      </c>
      <c r="D442" s="68" t="str">
        <f t="shared" si="14"/>
        <v>8. SERVICIO DE LA DEUDA PUBLICA</v>
      </c>
      <c r="E442" s="68" t="str">
        <f t="shared" si="15"/>
        <v>7. SERVICIO DE LA DEUDA</v>
      </c>
    </row>
    <row r="443" spans="1:5" x14ac:dyDescent="0.25">
      <c r="A443" s="74" t="s">
        <v>4174</v>
      </c>
      <c r="B443" s="74" t="s">
        <v>4173</v>
      </c>
      <c r="C443" s="66" t="s">
        <v>3941</v>
      </c>
      <c r="D443" s="68" t="str">
        <f t="shared" si="14"/>
        <v>8. SERVICIO DE LA DEUDA PUBLICA</v>
      </c>
      <c r="E443" s="68" t="str">
        <f t="shared" si="15"/>
        <v>7. SERVICIO DE LA DEUDA</v>
      </c>
    </row>
    <row r="444" spans="1:5" x14ac:dyDescent="0.25">
      <c r="A444" s="74" t="s">
        <v>4172</v>
      </c>
      <c r="B444" s="74" t="s">
        <v>4171</v>
      </c>
      <c r="C444" s="66" t="s">
        <v>3941</v>
      </c>
      <c r="D444" s="68" t="str">
        <f t="shared" si="14"/>
        <v>8. SERVICIO DE LA DEUDA PUBLICA</v>
      </c>
      <c r="E444" s="68" t="str">
        <f t="shared" si="15"/>
        <v>7. SERVICIO DE LA DEUDA</v>
      </c>
    </row>
    <row r="445" spans="1:5" x14ac:dyDescent="0.25">
      <c r="A445" s="74" t="s">
        <v>4170</v>
      </c>
      <c r="B445" s="74" t="s">
        <v>4169</v>
      </c>
      <c r="C445" s="66" t="s">
        <v>3941</v>
      </c>
      <c r="D445" s="68" t="str">
        <f t="shared" si="14"/>
        <v>8. SERVICIO DE LA DEUDA PUBLICA</v>
      </c>
      <c r="E445" s="68" t="str">
        <f t="shared" si="15"/>
        <v>7. SERVICIO DE LA DEUDA</v>
      </c>
    </row>
    <row r="446" spans="1:5" x14ac:dyDescent="0.25">
      <c r="A446" s="74" t="s">
        <v>4168</v>
      </c>
      <c r="B446" s="74" t="s">
        <v>4167</v>
      </c>
      <c r="C446" s="66" t="s">
        <v>3941</v>
      </c>
      <c r="D446" s="68" t="str">
        <f t="shared" si="14"/>
        <v>8. SERVICIO DE LA DEUDA PUBLICA</v>
      </c>
      <c r="E446" s="68" t="str">
        <f t="shared" si="15"/>
        <v>7. SERVICIO DE LA DEUDA</v>
      </c>
    </row>
    <row r="447" spans="1:5" x14ac:dyDescent="0.25">
      <c r="A447" s="74" t="s">
        <v>4166</v>
      </c>
      <c r="B447" s="74" t="s">
        <v>4165</v>
      </c>
      <c r="C447" s="66" t="s">
        <v>3941</v>
      </c>
      <c r="D447" s="68" t="str">
        <f t="shared" si="14"/>
        <v>8. SERVICIO DE LA DEUDA PUBLICA</v>
      </c>
      <c r="E447" s="68" t="str">
        <f t="shared" si="15"/>
        <v>7. SERVICIO DE LA DEUDA</v>
      </c>
    </row>
    <row r="448" spans="1:5" x14ac:dyDescent="0.25">
      <c r="A448" s="74" t="s">
        <v>4164</v>
      </c>
      <c r="B448" s="74" t="s">
        <v>4163</v>
      </c>
      <c r="C448" s="66" t="s">
        <v>3941</v>
      </c>
      <c r="D448" s="68" t="str">
        <f t="shared" si="14"/>
        <v>8. SERVICIO DE LA DEUDA PUBLICA</v>
      </c>
      <c r="E448" s="68" t="str">
        <f t="shared" si="15"/>
        <v>7. SERVICIO DE LA DEUDA</v>
      </c>
    </row>
    <row r="449" spans="1:5" x14ac:dyDescent="0.25">
      <c r="A449" s="74" t="s">
        <v>4162</v>
      </c>
      <c r="B449" s="74" t="s">
        <v>4161</v>
      </c>
      <c r="C449" s="66" t="s">
        <v>3941</v>
      </c>
      <c r="D449" s="68" t="str">
        <f t="shared" si="14"/>
        <v>8. SERVICIO DE LA DEUDA PUBLICA</v>
      </c>
      <c r="E449" s="68" t="str">
        <f t="shared" si="15"/>
        <v>7. SERVICIO DE LA DEUDA</v>
      </c>
    </row>
    <row r="450" spans="1:5" x14ac:dyDescent="0.25">
      <c r="A450" s="74" t="s">
        <v>4160</v>
      </c>
      <c r="B450" s="74" t="s">
        <v>4159</v>
      </c>
      <c r="C450" s="66" t="s">
        <v>3941</v>
      </c>
      <c r="D450" s="68" t="str">
        <f t="shared" ref="D450:D513" si="16">IF(MID(A450,3,2)="0.","0. RESERVA DE CONTINGENCIA",IF(MID(A450,3,2)="1.","1. PERSONAL Y OBLIGACIONES SOCIALES",IF(MID(A450,3,2)="2.","2. PENSIONES Y OTRAS PRESTACIONES SOCIALES",IF(MID(A450,3,2)="3.","3. BIENES Y SERVICIOS",IF(MID(A450,3,2)="4.","4. DONACIONES Y TRANSFERENCIAS",IF(MID(A450,3,2)="5.","5. OTROS GASTOS",IF(MID(A450,3,2)="6.","6. ADQUISICION DE ACTIVOS NO FINANCIEROS",IF(MID(A450,3,2)="7.","7. ADQUISICION DE ACTIVOS FINANCIEROS",IF(MID(A450,3,2)="8.","8. SERVICIO DE LA DEUDA PUBLICA")))))))))</f>
        <v>8. SERVICIO DE LA DEUDA PUBLICA</v>
      </c>
      <c r="E450" s="68" t="str">
        <f t="shared" si="15"/>
        <v>7. SERVICIO DE LA DEUDA</v>
      </c>
    </row>
    <row r="451" spans="1:5" x14ac:dyDescent="0.25">
      <c r="A451" s="74" t="s">
        <v>4158</v>
      </c>
      <c r="B451" s="74" t="s">
        <v>4157</v>
      </c>
      <c r="C451" s="66" t="s">
        <v>3941</v>
      </c>
      <c r="D451" s="68" t="str">
        <f t="shared" si="16"/>
        <v>8. SERVICIO DE LA DEUDA PUBLICA</v>
      </c>
      <c r="E451" s="68" t="str">
        <f t="shared" ref="E451:E514" si="17">IF(MID(A451,1,3)="2.6","6. GASTOS DE CAPITAL",IF(MID(A451,1,3)="2.7","6. GASTOS DE CAPITAL",IF(A451="2.5.2.2.1.99","6. GASTOS DE CAPITAL",IF(MID(A451,1,3)="2.8","7. SERVICIO DE LA DEUDA","5. GASTOS CORRIENTES"))))</f>
        <v>7. SERVICIO DE LA DEUDA</v>
      </c>
    </row>
    <row r="452" spans="1:5" x14ac:dyDescent="0.25">
      <c r="A452" s="74" t="s">
        <v>4156</v>
      </c>
      <c r="B452" s="74" t="s">
        <v>4155</v>
      </c>
      <c r="C452" s="66" t="s">
        <v>3941</v>
      </c>
      <c r="D452" s="68" t="str">
        <f t="shared" si="16"/>
        <v>8. SERVICIO DE LA DEUDA PUBLICA</v>
      </c>
      <c r="E452" s="68" t="str">
        <f t="shared" si="17"/>
        <v>7. SERVICIO DE LA DEUDA</v>
      </c>
    </row>
    <row r="453" spans="1:5" x14ac:dyDescent="0.25">
      <c r="A453" s="74" t="s">
        <v>4154</v>
      </c>
      <c r="B453" s="74" t="s">
        <v>4153</v>
      </c>
      <c r="C453" s="66" t="s">
        <v>3941</v>
      </c>
      <c r="D453" s="68" t="str">
        <f t="shared" si="16"/>
        <v>8. SERVICIO DE LA DEUDA PUBLICA</v>
      </c>
      <c r="E453" s="68" t="str">
        <f t="shared" si="17"/>
        <v>7. SERVICIO DE LA DEUDA</v>
      </c>
    </row>
    <row r="454" spans="1:5" x14ac:dyDescent="0.25">
      <c r="A454" s="74" t="s">
        <v>4152</v>
      </c>
      <c r="B454" s="74" t="s">
        <v>4151</v>
      </c>
      <c r="C454" s="66" t="s">
        <v>3941</v>
      </c>
      <c r="D454" s="68" t="str">
        <f t="shared" si="16"/>
        <v>8. SERVICIO DE LA DEUDA PUBLICA</v>
      </c>
      <c r="E454" s="68" t="str">
        <f t="shared" si="17"/>
        <v>7. SERVICIO DE LA DEUDA</v>
      </c>
    </row>
    <row r="455" spans="1:5" x14ac:dyDescent="0.25">
      <c r="A455" s="74" t="s">
        <v>4152</v>
      </c>
      <c r="B455" s="74" t="s">
        <v>4151</v>
      </c>
      <c r="C455" s="66" t="s">
        <v>3941</v>
      </c>
      <c r="D455" s="68" t="str">
        <f t="shared" si="16"/>
        <v>8. SERVICIO DE LA DEUDA PUBLICA</v>
      </c>
      <c r="E455" s="68" t="str">
        <f t="shared" si="17"/>
        <v>7. SERVICIO DE LA DEUDA</v>
      </c>
    </row>
    <row r="456" spans="1:5" x14ac:dyDescent="0.25">
      <c r="A456" s="74" t="s">
        <v>4150</v>
      </c>
      <c r="B456" s="74" t="s">
        <v>4149</v>
      </c>
      <c r="C456" s="66" t="s">
        <v>3941</v>
      </c>
      <c r="D456" s="68" t="str">
        <f t="shared" si="16"/>
        <v>8. SERVICIO DE LA DEUDA PUBLICA</v>
      </c>
      <c r="E456" s="68" t="str">
        <f t="shared" si="17"/>
        <v>7. SERVICIO DE LA DEUDA</v>
      </c>
    </row>
    <row r="457" spans="1:5" x14ac:dyDescent="0.25">
      <c r="A457" s="74" t="s">
        <v>4150</v>
      </c>
      <c r="B457" s="74" t="s">
        <v>4149</v>
      </c>
      <c r="C457" s="66" t="s">
        <v>3941</v>
      </c>
      <c r="D457" s="68" t="str">
        <f t="shared" si="16"/>
        <v>8. SERVICIO DE LA DEUDA PUBLICA</v>
      </c>
      <c r="E457" s="68" t="str">
        <f t="shared" si="17"/>
        <v>7. SERVICIO DE LA DEUDA</v>
      </c>
    </row>
    <row r="458" spans="1:5" x14ac:dyDescent="0.25">
      <c r="A458" s="74" t="s">
        <v>4148</v>
      </c>
      <c r="B458" s="74" t="s">
        <v>4147</v>
      </c>
      <c r="C458" s="66" t="s">
        <v>3941</v>
      </c>
      <c r="D458" s="68" t="str">
        <f t="shared" si="16"/>
        <v>0. RESERVA DE CONTINGENCIA</v>
      </c>
      <c r="E458" s="68" t="str">
        <f t="shared" si="17"/>
        <v>5. GASTOS CORRIENTES</v>
      </c>
    </row>
    <row r="459" spans="1:5" x14ac:dyDescent="0.25">
      <c r="A459" s="74" t="s">
        <v>4146</v>
      </c>
      <c r="B459" s="74" t="s">
        <v>4145</v>
      </c>
      <c r="C459" s="66" t="s">
        <v>3941</v>
      </c>
      <c r="D459" s="68" t="str">
        <f t="shared" si="16"/>
        <v>0. RESERVA DE CONTINGENCIA</v>
      </c>
      <c r="E459" s="68" t="str">
        <f t="shared" si="17"/>
        <v>5. GASTOS CORRIENTES</v>
      </c>
    </row>
    <row r="460" spans="1:5" x14ac:dyDescent="0.25">
      <c r="A460" s="74" t="s">
        <v>4144</v>
      </c>
      <c r="B460" s="74" t="s">
        <v>4143</v>
      </c>
      <c r="C460" s="66" t="s">
        <v>3982</v>
      </c>
      <c r="D460" s="68" t="str">
        <f t="shared" si="16"/>
        <v>1. PERSONAL Y OBLIGACIONES SOCIALES</v>
      </c>
      <c r="E460" s="68" t="str">
        <f t="shared" si="17"/>
        <v>5. GASTOS CORRIENTES</v>
      </c>
    </row>
    <row r="461" spans="1:5" x14ac:dyDescent="0.25">
      <c r="A461" s="74" t="s">
        <v>4142</v>
      </c>
      <c r="B461" s="74" t="s">
        <v>4141</v>
      </c>
      <c r="C461" s="66" t="s">
        <v>3982</v>
      </c>
      <c r="D461" s="68" t="str">
        <f t="shared" si="16"/>
        <v>1. PERSONAL Y OBLIGACIONES SOCIALES</v>
      </c>
      <c r="E461" s="68" t="str">
        <f t="shared" si="17"/>
        <v>5. GASTOS CORRIENTES</v>
      </c>
    </row>
    <row r="462" spans="1:5" x14ac:dyDescent="0.25">
      <c r="A462" s="74" t="s">
        <v>4140</v>
      </c>
      <c r="B462" s="74" t="s">
        <v>4139</v>
      </c>
      <c r="C462" s="66" t="s">
        <v>3982</v>
      </c>
      <c r="D462" s="68" t="str">
        <f t="shared" si="16"/>
        <v>1. PERSONAL Y OBLIGACIONES SOCIALES</v>
      </c>
      <c r="E462" s="68" t="str">
        <f t="shared" si="17"/>
        <v>5. GASTOS CORRIENTES</v>
      </c>
    </row>
    <row r="463" spans="1:5" x14ac:dyDescent="0.25">
      <c r="A463" s="74" t="s">
        <v>4138</v>
      </c>
      <c r="B463" s="74" t="s">
        <v>4137</v>
      </c>
      <c r="C463" s="66" t="s">
        <v>3982</v>
      </c>
      <c r="D463" s="68" t="str">
        <f t="shared" si="16"/>
        <v>1. PERSONAL Y OBLIGACIONES SOCIALES</v>
      </c>
      <c r="E463" s="68" t="str">
        <f t="shared" si="17"/>
        <v>5. GASTOS CORRIENTES</v>
      </c>
    </row>
    <row r="464" spans="1:5" x14ac:dyDescent="0.25">
      <c r="A464" s="74" t="s">
        <v>4136</v>
      </c>
      <c r="B464" s="74" t="s">
        <v>4135</v>
      </c>
      <c r="C464" s="66" t="s">
        <v>3982</v>
      </c>
      <c r="D464" s="68" t="str">
        <f t="shared" si="16"/>
        <v>1. PERSONAL Y OBLIGACIONES SOCIALES</v>
      </c>
      <c r="E464" s="68" t="str">
        <f t="shared" si="17"/>
        <v>5. GASTOS CORRIENTES</v>
      </c>
    </row>
    <row r="465" spans="1:5" x14ac:dyDescent="0.25">
      <c r="A465" s="74" t="s">
        <v>4134</v>
      </c>
      <c r="B465" s="74" t="s">
        <v>4133</v>
      </c>
      <c r="C465" s="66" t="s">
        <v>3982</v>
      </c>
      <c r="D465" s="68" t="str">
        <f t="shared" si="16"/>
        <v>1. PERSONAL Y OBLIGACIONES SOCIALES</v>
      </c>
      <c r="E465" s="68" t="str">
        <f t="shared" si="17"/>
        <v>5. GASTOS CORRIENTES</v>
      </c>
    </row>
    <row r="466" spans="1:5" x14ac:dyDescent="0.25">
      <c r="A466" s="78" t="s">
        <v>4132</v>
      </c>
      <c r="B466" s="78" t="s">
        <v>4131</v>
      </c>
      <c r="C466" s="66" t="s">
        <v>3982</v>
      </c>
      <c r="D466" s="68" t="str">
        <f t="shared" si="16"/>
        <v>1. PERSONAL Y OBLIGACIONES SOCIALES</v>
      </c>
      <c r="E466" s="68" t="str">
        <f t="shared" si="17"/>
        <v>5. GASTOS CORRIENTES</v>
      </c>
    </row>
    <row r="467" spans="1:5" x14ac:dyDescent="0.25">
      <c r="A467" s="78" t="s">
        <v>4130</v>
      </c>
      <c r="B467" s="78" t="s">
        <v>4129</v>
      </c>
      <c r="C467" s="66" t="s">
        <v>3982</v>
      </c>
      <c r="D467" s="68" t="str">
        <f t="shared" si="16"/>
        <v>1. PERSONAL Y OBLIGACIONES SOCIALES</v>
      </c>
      <c r="E467" s="68" t="str">
        <f t="shared" si="17"/>
        <v>5. GASTOS CORRIENTES</v>
      </c>
    </row>
    <row r="468" spans="1:5" x14ac:dyDescent="0.25">
      <c r="A468" s="78" t="s">
        <v>4128</v>
      </c>
      <c r="B468" s="78" t="s">
        <v>4127</v>
      </c>
      <c r="C468" s="66" t="s">
        <v>3982</v>
      </c>
      <c r="D468" s="68" t="str">
        <f t="shared" si="16"/>
        <v>1. PERSONAL Y OBLIGACIONES SOCIALES</v>
      </c>
      <c r="E468" s="68" t="str">
        <f t="shared" si="17"/>
        <v>5. GASTOS CORRIENTES</v>
      </c>
    </row>
    <row r="469" spans="1:5" x14ac:dyDescent="0.25">
      <c r="A469" s="74" t="s">
        <v>4126</v>
      </c>
      <c r="B469" s="74" t="s">
        <v>4125</v>
      </c>
      <c r="C469" s="66" t="s">
        <v>3982</v>
      </c>
      <c r="D469" s="68" t="str">
        <f t="shared" si="16"/>
        <v>1. PERSONAL Y OBLIGACIONES SOCIALES</v>
      </c>
      <c r="E469" s="68" t="str">
        <f t="shared" si="17"/>
        <v>5. GASTOS CORRIENTES</v>
      </c>
    </row>
    <row r="470" spans="1:5" x14ac:dyDescent="0.25">
      <c r="A470" s="74" t="s">
        <v>4124</v>
      </c>
      <c r="B470" s="74" t="s">
        <v>4078</v>
      </c>
      <c r="C470" s="66" t="s">
        <v>3982</v>
      </c>
      <c r="D470" s="68" t="str">
        <f t="shared" si="16"/>
        <v>1. PERSONAL Y OBLIGACIONES SOCIALES</v>
      </c>
      <c r="E470" s="68" t="str">
        <f t="shared" si="17"/>
        <v>5. GASTOS CORRIENTES</v>
      </c>
    </row>
    <row r="471" spans="1:5" x14ac:dyDescent="0.25">
      <c r="A471" s="74" t="s">
        <v>4123</v>
      </c>
      <c r="B471" s="74" t="s">
        <v>4122</v>
      </c>
      <c r="C471" s="66" t="s">
        <v>3982</v>
      </c>
      <c r="D471" s="68" t="str">
        <f t="shared" si="16"/>
        <v>1. PERSONAL Y OBLIGACIONES SOCIALES</v>
      </c>
      <c r="E471" s="68" t="str">
        <f t="shared" si="17"/>
        <v>5. GASTOS CORRIENTES</v>
      </c>
    </row>
    <row r="472" spans="1:5" x14ac:dyDescent="0.25">
      <c r="A472" s="74" t="s">
        <v>4121</v>
      </c>
      <c r="B472" s="74" t="s">
        <v>4120</v>
      </c>
      <c r="C472" s="66" t="s">
        <v>3982</v>
      </c>
      <c r="D472" s="68" t="str">
        <f t="shared" si="16"/>
        <v>1. PERSONAL Y OBLIGACIONES SOCIALES</v>
      </c>
      <c r="E472" s="68" t="str">
        <f t="shared" si="17"/>
        <v>5. GASTOS CORRIENTES</v>
      </c>
    </row>
    <row r="473" spans="1:5" x14ac:dyDescent="0.25">
      <c r="A473" s="74" t="s">
        <v>4119</v>
      </c>
      <c r="B473" s="74" t="s">
        <v>4118</v>
      </c>
      <c r="C473" s="66" t="s">
        <v>3982</v>
      </c>
      <c r="D473" s="68" t="str">
        <f t="shared" si="16"/>
        <v>1. PERSONAL Y OBLIGACIONES SOCIALES</v>
      </c>
      <c r="E473" s="68" t="str">
        <f t="shared" si="17"/>
        <v>5. GASTOS CORRIENTES</v>
      </c>
    </row>
    <row r="474" spans="1:5" x14ac:dyDescent="0.25">
      <c r="A474" s="74" t="s">
        <v>4117</v>
      </c>
      <c r="B474" s="74" t="s">
        <v>4060</v>
      </c>
      <c r="C474" s="66" t="s">
        <v>3982</v>
      </c>
      <c r="D474" s="68" t="str">
        <f t="shared" si="16"/>
        <v>1. PERSONAL Y OBLIGACIONES SOCIALES</v>
      </c>
      <c r="E474" s="68" t="str">
        <f t="shared" si="17"/>
        <v>5. GASTOS CORRIENTES</v>
      </c>
    </row>
    <row r="475" spans="1:5" x14ac:dyDescent="0.25">
      <c r="A475" s="74" t="s">
        <v>4116</v>
      </c>
      <c r="B475" s="74" t="s">
        <v>4115</v>
      </c>
      <c r="C475" s="66" t="s">
        <v>3982</v>
      </c>
      <c r="D475" s="68" t="str">
        <f t="shared" si="16"/>
        <v>1. PERSONAL Y OBLIGACIONES SOCIALES</v>
      </c>
      <c r="E475" s="68" t="str">
        <f t="shared" si="17"/>
        <v>5. GASTOS CORRIENTES</v>
      </c>
    </row>
    <row r="476" spans="1:5" x14ac:dyDescent="0.25">
      <c r="A476" s="74" t="s">
        <v>4114</v>
      </c>
      <c r="B476" s="74" t="s">
        <v>4113</v>
      </c>
      <c r="C476" s="66" t="s">
        <v>3982</v>
      </c>
      <c r="D476" s="68" t="str">
        <f t="shared" si="16"/>
        <v>1. PERSONAL Y OBLIGACIONES SOCIALES</v>
      </c>
      <c r="E476" s="68" t="str">
        <f t="shared" si="17"/>
        <v>5. GASTOS CORRIENTES</v>
      </c>
    </row>
    <row r="477" spans="1:5" x14ac:dyDescent="0.25">
      <c r="A477" s="74" t="s">
        <v>4112</v>
      </c>
      <c r="B477" s="74" t="s">
        <v>4111</v>
      </c>
      <c r="C477" s="66" t="s">
        <v>3982</v>
      </c>
      <c r="D477" s="68" t="str">
        <f t="shared" si="16"/>
        <v>1. PERSONAL Y OBLIGACIONES SOCIALES</v>
      </c>
      <c r="E477" s="68" t="str">
        <f t="shared" si="17"/>
        <v>5. GASTOS CORRIENTES</v>
      </c>
    </row>
    <row r="478" spans="1:5" x14ac:dyDescent="0.25">
      <c r="A478" s="74" t="s">
        <v>4110</v>
      </c>
      <c r="B478" s="74" t="s">
        <v>4072</v>
      </c>
      <c r="C478" s="66" t="s">
        <v>3982</v>
      </c>
      <c r="D478" s="68" t="str">
        <f t="shared" si="16"/>
        <v>1. PERSONAL Y OBLIGACIONES SOCIALES</v>
      </c>
      <c r="E478" s="68" t="str">
        <f t="shared" si="17"/>
        <v>5. GASTOS CORRIENTES</v>
      </c>
    </row>
    <row r="479" spans="1:5" x14ac:dyDescent="0.25">
      <c r="A479" s="74" t="s">
        <v>4109</v>
      </c>
      <c r="B479" s="74" t="s">
        <v>4108</v>
      </c>
      <c r="C479" s="66" t="s">
        <v>3982</v>
      </c>
      <c r="D479" s="68" t="str">
        <f t="shared" si="16"/>
        <v>1. PERSONAL Y OBLIGACIONES SOCIALES</v>
      </c>
      <c r="E479" s="68" t="str">
        <f t="shared" si="17"/>
        <v>5. GASTOS CORRIENTES</v>
      </c>
    </row>
    <row r="480" spans="1:5" x14ac:dyDescent="0.25">
      <c r="A480" s="74" t="s">
        <v>4107</v>
      </c>
      <c r="B480" s="74" t="s">
        <v>4072</v>
      </c>
      <c r="C480" s="66" t="s">
        <v>3982</v>
      </c>
      <c r="D480" s="68" t="str">
        <f t="shared" si="16"/>
        <v>1. PERSONAL Y OBLIGACIONES SOCIALES</v>
      </c>
      <c r="E480" s="68" t="str">
        <f t="shared" si="17"/>
        <v>5. GASTOS CORRIENTES</v>
      </c>
    </row>
    <row r="481" spans="1:5" x14ac:dyDescent="0.25">
      <c r="A481" s="74" t="s">
        <v>4106</v>
      </c>
      <c r="B481" s="74" t="s">
        <v>4070</v>
      </c>
      <c r="C481" s="66" t="s">
        <v>3982</v>
      </c>
      <c r="D481" s="68" t="str">
        <f t="shared" si="16"/>
        <v>1. PERSONAL Y OBLIGACIONES SOCIALES</v>
      </c>
      <c r="E481" s="68" t="str">
        <f t="shared" si="17"/>
        <v>5. GASTOS CORRIENTES</v>
      </c>
    </row>
    <row r="482" spans="1:5" x14ac:dyDescent="0.25">
      <c r="A482" s="78" t="s">
        <v>4105</v>
      </c>
      <c r="B482" s="78" t="s">
        <v>4104</v>
      </c>
      <c r="C482" s="66" t="s">
        <v>3982</v>
      </c>
      <c r="D482" s="68" t="str">
        <f t="shared" si="16"/>
        <v>1. PERSONAL Y OBLIGACIONES SOCIALES</v>
      </c>
      <c r="E482" s="68" t="str">
        <f t="shared" si="17"/>
        <v>5. GASTOS CORRIENTES</v>
      </c>
    </row>
    <row r="483" spans="1:5" x14ac:dyDescent="0.25">
      <c r="A483" s="74" t="s">
        <v>4103</v>
      </c>
      <c r="B483" s="74" t="s">
        <v>4060</v>
      </c>
      <c r="C483" s="66" t="s">
        <v>3982</v>
      </c>
      <c r="D483" s="68" t="str">
        <f t="shared" si="16"/>
        <v>1. PERSONAL Y OBLIGACIONES SOCIALES</v>
      </c>
      <c r="E483" s="68" t="str">
        <f t="shared" si="17"/>
        <v>5. GASTOS CORRIENTES</v>
      </c>
    </row>
    <row r="484" spans="1:5" x14ac:dyDescent="0.25">
      <c r="A484" s="78" t="s">
        <v>4102</v>
      </c>
      <c r="B484" s="78" t="s">
        <v>4101</v>
      </c>
      <c r="C484" s="66" t="s">
        <v>3982</v>
      </c>
      <c r="D484" s="68" t="str">
        <f t="shared" si="16"/>
        <v>1. PERSONAL Y OBLIGACIONES SOCIALES</v>
      </c>
      <c r="E484" s="68" t="str">
        <f t="shared" si="17"/>
        <v>5. GASTOS CORRIENTES</v>
      </c>
    </row>
    <row r="485" spans="1:5" x14ac:dyDescent="0.25">
      <c r="A485" s="78" t="s">
        <v>4100</v>
      </c>
      <c r="B485" s="78" t="s">
        <v>4099</v>
      </c>
      <c r="C485" s="66" t="s">
        <v>3982</v>
      </c>
      <c r="D485" s="68" t="str">
        <f t="shared" si="16"/>
        <v>1. PERSONAL Y OBLIGACIONES SOCIALES</v>
      </c>
      <c r="E485" s="68" t="str">
        <f t="shared" si="17"/>
        <v>5. GASTOS CORRIENTES</v>
      </c>
    </row>
    <row r="486" spans="1:5" x14ac:dyDescent="0.25">
      <c r="A486" s="74" t="s">
        <v>4098</v>
      </c>
      <c r="B486" s="74" t="s">
        <v>4072</v>
      </c>
      <c r="C486" s="66" t="s">
        <v>3982</v>
      </c>
      <c r="D486" s="68" t="str">
        <f t="shared" si="16"/>
        <v>1. PERSONAL Y OBLIGACIONES SOCIALES</v>
      </c>
      <c r="E486" s="68" t="str">
        <f t="shared" si="17"/>
        <v>5. GASTOS CORRIENTES</v>
      </c>
    </row>
    <row r="487" spans="1:5" x14ac:dyDescent="0.25">
      <c r="A487" s="74" t="s">
        <v>4097</v>
      </c>
      <c r="B487" s="74" t="s">
        <v>4070</v>
      </c>
      <c r="C487" s="66" t="s">
        <v>3982</v>
      </c>
      <c r="D487" s="68" t="str">
        <f t="shared" si="16"/>
        <v>1. PERSONAL Y OBLIGACIONES SOCIALES</v>
      </c>
      <c r="E487" s="68" t="str">
        <f t="shared" si="17"/>
        <v>5. GASTOS CORRIENTES</v>
      </c>
    </row>
    <row r="488" spans="1:5" x14ac:dyDescent="0.25">
      <c r="A488" s="74" t="s">
        <v>4096</v>
      </c>
      <c r="B488" s="74" t="s">
        <v>4095</v>
      </c>
      <c r="C488" s="66" t="s">
        <v>3982</v>
      </c>
      <c r="D488" s="68" t="str">
        <f t="shared" si="16"/>
        <v>1. PERSONAL Y OBLIGACIONES SOCIALES</v>
      </c>
      <c r="E488" s="68" t="str">
        <f t="shared" si="17"/>
        <v>5. GASTOS CORRIENTES</v>
      </c>
    </row>
    <row r="489" spans="1:5" x14ac:dyDescent="0.25">
      <c r="A489" s="74" t="s">
        <v>4094</v>
      </c>
      <c r="B489" s="74" t="s">
        <v>4093</v>
      </c>
      <c r="C489" s="66" t="s">
        <v>3982</v>
      </c>
      <c r="D489" s="68" t="str">
        <f t="shared" si="16"/>
        <v>1. PERSONAL Y OBLIGACIONES SOCIALES</v>
      </c>
      <c r="E489" s="68" t="str">
        <f t="shared" si="17"/>
        <v>5. GASTOS CORRIENTES</v>
      </c>
    </row>
    <row r="490" spans="1:5" x14ac:dyDescent="0.25">
      <c r="A490" s="74" t="s">
        <v>4092</v>
      </c>
      <c r="B490" s="74" t="s">
        <v>4072</v>
      </c>
      <c r="C490" s="66" t="s">
        <v>3982</v>
      </c>
      <c r="D490" s="68" t="str">
        <f t="shared" si="16"/>
        <v>1. PERSONAL Y OBLIGACIONES SOCIALES</v>
      </c>
      <c r="E490" s="68" t="str">
        <f t="shared" si="17"/>
        <v>5. GASTOS CORRIENTES</v>
      </c>
    </row>
    <row r="491" spans="1:5" x14ac:dyDescent="0.25">
      <c r="A491" s="74" t="s">
        <v>4091</v>
      </c>
      <c r="B491" s="74" t="s">
        <v>4070</v>
      </c>
      <c r="C491" s="66" t="s">
        <v>3982</v>
      </c>
      <c r="D491" s="68" t="str">
        <f t="shared" si="16"/>
        <v>1. PERSONAL Y OBLIGACIONES SOCIALES</v>
      </c>
      <c r="E491" s="68" t="str">
        <f t="shared" si="17"/>
        <v>5. GASTOS CORRIENTES</v>
      </c>
    </row>
    <row r="492" spans="1:5" x14ac:dyDescent="0.25">
      <c r="A492" s="74" t="s">
        <v>4090</v>
      </c>
      <c r="B492" s="74" t="s">
        <v>4089</v>
      </c>
      <c r="C492" s="66" t="s">
        <v>3982</v>
      </c>
      <c r="D492" s="68" t="str">
        <f t="shared" si="16"/>
        <v>1. PERSONAL Y OBLIGACIONES SOCIALES</v>
      </c>
      <c r="E492" s="68" t="str">
        <f t="shared" si="17"/>
        <v>5. GASTOS CORRIENTES</v>
      </c>
    </row>
    <row r="493" spans="1:5" x14ac:dyDescent="0.25">
      <c r="A493" s="78" t="s">
        <v>4088</v>
      </c>
      <c r="B493" s="78" t="s">
        <v>4087</v>
      </c>
      <c r="C493" s="66" t="s">
        <v>3982</v>
      </c>
      <c r="D493" s="68" t="str">
        <f t="shared" si="16"/>
        <v>1. PERSONAL Y OBLIGACIONES SOCIALES</v>
      </c>
      <c r="E493" s="68" t="str">
        <f t="shared" si="17"/>
        <v>5. GASTOS CORRIENTES</v>
      </c>
    </row>
    <row r="494" spans="1:5" x14ac:dyDescent="0.25">
      <c r="A494" s="78" t="s">
        <v>4086</v>
      </c>
      <c r="B494" s="78" t="s">
        <v>4085</v>
      </c>
      <c r="C494" s="66" t="s">
        <v>3982</v>
      </c>
      <c r="D494" s="68" t="str">
        <f t="shared" si="16"/>
        <v>1. PERSONAL Y OBLIGACIONES SOCIALES</v>
      </c>
      <c r="E494" s="68" t="str">
        <f t="shared" si="17"/>
        <v>5. GASTOS CORRIENTES</v>
      </c>
    </row>
    <row r="495" spans="1:5" x14ac:dyDescent="0.25">
      <c r="A495" s="74" t="s">
        <v>4084</v>
      </c>
      <c r="B495" s="74" t="s">
        <v>4060</v>
      </c>
      <c r="C495" s="66" t="s">
        <v>3982</v>
      </c>
      <c r="D495" s="68" t="str">
        <f t="shared" si="16"/>
        <v>1. PERSONAL Y OBLIGACIONES SOCIALES</v>
      </c>
      <c r="E495" s="68" t="str">
        <f t="shared" si="17"/>
        <v>5. GASTOS CORRIENTES</v>
      </c>
    </row>
    <row r="496" spans="1:5" x14ac:dyDescent="0.25">
      <c r="A496" s="74" t="s">
        <v>4083</v>
      </c>
      <c r="B496" s="74" t="s">
        <v>4072</v>
      </c>
      <c r="C496" s="66" t="s">
        <v>3982</v>
      </c>
      <c r="D496" s="68" t="str">
        <f t="shared" si="16"/>
        <v>1. PERSONAL Y OBLIGACIONES SOCIALES</v>
      </c>
      <c r="E496" s="68" t="str">
        <f t="shared" si="17"/>
        <v>5. GASTOS CORRIENTES</v>
      </c>
    </row>
    <row r="497" spans="1:5" x14ac:dyDescent="0.25">
      <c r="A497" s="74" t="s">
        <v>4082</v>
      </c>
      <c r="B497" s="74" t="s">
        <v>4070</v>
      </c>
      <c r="C497" s="66" t="s">
        <v>3982</v>
      </c>
      <c r="D497" s="68" t="str">
        <f t="shared" si="16"/>
        <v>1. PERSONAL Y OBLIGACIONES SOCIALES</v>
      </c>
      <c r="E497" s="68" t="str">
        <f t="shared" si="17"/>
        <v>5. GASTOS CORRIENTES</v>
      </c>
    </row>
    <row r="498" spans="1:5" x14ac:dyDescent="0.25">
      <c r="A498" s="74" t="s">
        <v>4081</v>
      </c>
      <c r="B498" s="74" t="s">
        <v>4080</v>
      </c>
      <c r="C498" s="66" t="s">
        <v>3982</v>
      </c>
      <c r="D498" s="68" t="str">
        <f t="shared" si="16"/>
        <v>1. PERSONAL Y OBLIGACIONES SOCIALES</v>
      </c>
      <c r="E498" s="68" t="str">
        <f t="shared" si="17"/>
        <v>5. GASTOS CORRIENTES</v>
      </c>
    </row>
    <row r="499" spans="1:5" x14ac:dyDescent="0.25">
      <c r="A499" s="74" t="s">
        <v>4079</v>
      </c>
      <c r="B499" s="74" t="s">
        <v>4078</v>
      </c>
      <c r="C499" s="66" t="s">
        <v>3982</v>
      </c>
      <c r="D499" s="68" t="str">
        <f t="shared" si="16"/>
        <v>1. PERSONAL Y OBLIGACIONES SOCIALES</v>
      </c>
      <c r="E499" s="68" t="str">
        <f t="shared" si="17"/>
        <v>5. GASTOS CORRIENTES</v>
      </c>
    </row>
    <row r="500" spans="1:5" x14ac:dyDescent="0.25">
      <c r="A500" s="74" t="s">
        <v>4077</v>
      </c>
      <c r="B500" s="74" t="s">
        <v>4060</v>
      </c>
      <c r="C500" s="66" t="s">
        <v>3982</v>
      </c>
      <c r="D500" s="68" t="str">
        <f t="shared" si="16"/>
        <v>1. PERSONAL Y OBLIGACIONES SOCIALES</v>
      </c>
      <c r="E500" s="68" t="str">
        <f t="shared" si="17"/>
        <v>5. GASTOS CORRIENTES</v>
      </c>
    </row>
    <row r="501" spans="1:5" x14ac:dyDescent="0.25">
      <c r="A501" s="74" t="s">
        <v>4076</v>
      </c>
      <c r="B501" s="74" t="s">
        <v>4072</v>
      </c>
      <c r="C501" s="66" t="s">
        <v>3982</v>
      </c>
      <c r="D501" s="68" t="str">
        <f t="shared" si="16"/>
        <v>1. PERSONAL Y OBLIGACIONES SOCIALES</v>
      </c>
      <c r="E501" s="68" t="str">
        <f t="shared" si="17"/>
        <v>5. GASTOS CORRIENTES</v>
      </c>
    </row>
    <row r="502" spans="1:5" x14ac:dyDescent="0.25">
      <c r="A502" s="74" t="s">
        <v>4075</v>
      </c>
      <c r="B502" s="74" t="s">
        <v>4070</v>
      </c>
      <c r="C502" s="66" t="s">
        <v>3982</v>
      </c>
      <c r="D502" s="68" t="str">
        <f t="shared" si="16"/>
        <v>1. PERSONAL Y OBLIGACIONES SOCIALES</v>
      </c>
      <c r="E502" s="68" t="str">
        <f t="shared" si="17"/>
        <v>5. GASTOS CORRIENTES</v>
      </c>
    </row>
    <row r="503" spans="1:5" x14ac:dyDescent="0.25">
      <c r="A503" s="74" t="s">
        <v>4074</v>
      </c>
      <c r="B503" s="74" t="s">
        <v>4060</v>
      </c>
      <c r="C503" s="66" t="s">
        <v>3982</v>
      </c>
      <c r="D503" s="68" t="str">
        <f t="shared" si="16"/>
        <v>1. PERSONAL Y OBLIGACIONES SOCIALES</v>
      </c>
      <c r="E503" s="68" t="str">
        <f t="shared" si="17"/>
        <v>5. GASTOS CORRIENTES</v>
      </c>
    </row>
    <row r="504" spans="1:5" x14ac:dyDescent="0.25">
      <c r="A504" s="74" t="s">
        <v>4073</v>
      </c>
      <c r="B504" s="74" t="s">
        <v>4072</v>
      </c>
      <c r="C504" s="66" t="s">
        <v>3982</v>
      </c>
      <c r="D504" s="68" t="str">
        <f t="shared" si="16"/>
        <v>1. PERSONAL Y OBLIGACIONES SOCIALES</v>
      </c>
      <c r="E504" s="68" t="str">
        <f t="shared" si="17"/>
        <v>5. GASTOS CORRIENTES</v>
      </c>
    </row>
    <row r="505" spans="1:5" x14ac:dyDescent="0.25">
      <c r="A505" s="74" t="s">
        <v>4071</v>
      </c>
      <c r="B505" s="74" t="s">
        <v>4070</v>
      </c>
      <c r="C505" s="66" t="s">
        <v>3982</v>
      </c>
      <c r="D505" s="68" t="str">
        <f t="shared" si="16"/>
        <v>1. PERSONAL Y OBLIGACIONES SOCIALES</v>
      </c>
      <c r="E505" s="68" t="str">
        <f t="shared" si="17"/>
        <v>5. GASTOS CORRIENTES</v>
      </c>
    </row>
    <row r="506" spans="1:5" x14ac:dyDescent="0.25">
      <c r="A506" s="74" t="s">
        <v>4069</v>
      </c>
      <c r="B506" s="74" t="s">
        <v>4060</v>
      </c>
      <c r="C506" s="66" t="s">
        <v>3982</v>
      </c>
      <c r="D506" s="68" t="str">
        <f t="shared" si="16"/>
        <v>1. PERSONAL Y OBLIGACIONES SOCIALES</v>
      </c>
      <c r="E506" s="68" t="str">
        <f t="shared" si="17"/>
        <v>5. GASTOS CORRIENTES</v>
      </c>
    </row>
    <row r="507" spans="1:5" x14ac:dyDescent="0.25">
      <c r="A507" s="74" t="s">
        <v>4068</v>
      </c>
      <c r="B507" s="74" t="s">
        <v>4067</v>
      </c>
      <c r="C507" s="66" t="s">
        <v>3982</v>
      </c>
      <c r="D507" s="68" t="str">
        <f t="shared" si="16"/>
        <v>1. PERSONAL Y OBLIGACIONES SOCIALES</v>
      </c>
      <c r="E507" s="68" t="str">
        <f t="shared" si="17"/>
        <v>5. GASTOS CORRIENTES</v>
      </c>
    </row>
    <row r="508" spans="1:5" x14ac:dyDescent="0.25">
      <c r="A508" s="74" t="s">
        <v>4066</v>
      </c>
      <c r="B508" s="74" t="s">
        <v>4065</v>
      </c>
      <c r="C508" s="66" t="s">
        <v>3982</v>
      </c>
      <c r="D508" s="68" t="str">
        <f t="shared" si="16"/>
        <v>1. PERSONAL Y OBLIGACIONES SOCIALES</v>
      </c>
      <c r="E508" s="68" t="str">
        <f t="shared" si="17"/>
        <v>5. GASTOS CORRIENTES</v>
      </c>
    </row>
    <row r="509" spans="1:5" x14ac:dyDescent="0.25">
      <c r="A509" s="74" t="s">
        <v>4064</v>
      </c>
      <c r="B509" s="74" t="s">
        <v>3988</v>
      </c>
      <c r="C509" s="66" t="s">
        <v>3982</v>
      </c>
      <c r="D509" s="68" t="str">
        <f t="shared" si="16"/>
        <v>1. PERSONAL Y OBLIGACIONES SOCIALES</v>
      </c>
      <c r="E509" s="68" t="str">
        <f t="shared" si="17"/>
        <v>5. GASTOS CORRIENTES</v>
      </c>
    </row>
    <row r="510" spans="1:5" x14ac:dyDescent="0.25">
      <c r="A510" s="74" t="s">
        <v>4063</v>
      </c>
      <c r="B510" s="74" t="s">
        <v>3986</v>
      </c>
      <c r="C510" s="66" t="s">
        <v>3982</v>
      </c>
      <c r="D510" s="68" t="str">
        <f t="shared" si="16"/>
        <v>1. PERSONAL Y OBLIGACIONES SOCIALES</v>
      </c>
      <c r="E510" s="68" t="str">
        <f t="shared" si="17"/>
        <v>5. GASTOS CORRIENTES</v>
      </c>
    </row>
    <row r="511" spans="1:5" x14ac:dyDescent="0.25">
      <c r="A511" s="74" t="s">
        <v>4062</v>
      </c>
      <c r="B511" s="74" t="s">
        <v>3984</v>
      </c>
      <c r="C511" s="66" t="s">
        <v>3982</v>
      </c>
      <c r="D511" s="68" t="str">
        <f t="shared" si="16"/>
        <v>1. PERSONAL Y OBLIGACIONES SOCIALES</v>
      </c>
      <c r="E511" s="68" t="str">
        <f t="shared" si="17"/>
        <v>5. GASTOS CORRIENTES</v>
      </c>
    </row>
    <row r="512" spans="1:5" x14ac:dyDescent="0.25">
      <c r="A512" s="74" t="s">
        <v>4061</v>
      </c>
      <c r="B512" s="74" t="s">
        <v>4060</v>
      </c>
      <c r="C512" s="66" t="s">
        <v>3982</v>
      </c>
      <c r="D512" s="68" t="str">
        <f t="shared" si="16"/>
        <v>1. PERSONAL Y OBLIGACIONES SOCIALES</v>
      </c>
      <c r="E512" s="68" t="str">
        <f t="shared" si="17"/>
        <v>5. GASTOS CORRIENTES</v>
      </c>
    </row>
    <row r="513" spans="1:5" x14ac:dyDescent="0.25">
      <c r="A513" s="74" t="s">
        <v>4059</v>
      </c>
      <c r="B513" s="74" t="s">
        <v>4058</v>
      </c>
      <c r="C513" s="66" t="s">
        <v>3982</v>
      </c>
      <c r="D513" s="68" t="str">
        <f t="shared" si="16"/>
        <v>1. PERSONAL Y OBLIGACIONES SOCIALES</v>
      </c>
      <c r="E513" s="68" t="str">
        <f t="shared" si="17"/>
        <v>5. GASTOS CORRIENTES</v>
      </c>
    </row>
    <row r="514" spans="1:5" x14ac:dyDescent="0.25">
      <c r="A514" s="74" t="s">
        <v>4057</v>
      </c>
      <c r="B514" s="74" t="s">
        <v>4056</v>
      </c>
      <c r="C514" s="66" t="s">
        <v>3982</v>
      </c>
      <c r="D514" s="68" t="str">
        <f t="shared" ref="D514:D571" si="18">IF(MID(A514,3,2)="0.","0. RESERVA DE CONTINGENCIA",IF(MID(A514,3,2)="1.","1. PERSONAL Y OBLIGACIONES SOCIALES",IF(MID(A514,3,2)="2.","2. PENSIONES Y OTRAS PRESTACIONES SOCIALES",IF(MID(A514,3,2)="3.","3. BIENES Y SERVICIOS",IF(MID(A514,3,2)="4.","4. DONACIONES Y TRANSFERENCIAS",IF(MID(A514,3,2)="5.","5. OTROS GASTOS",IF(MID(A514,3,2)="6.","6. ADQUISICION DE ACTIVOS NO FINANCIEROS",IF(MID(A514,3,2)="7.","7. ADQUISICION DE ACTIVOS FINANCIEROS",IF(MID(A514,3,2)="8.","8. SERVICIO DE LA DEUDA PUBLICA")))))))))</f>
        <v>1. PERSONAL Y OBLIGACIONES SOCIALES</v>
      </c>
      <c r="E514" s="68" t="str">
        <f t="shared" si="17"/>
        <v>5. GASTOS CORRIENTES</v>
      </c>
    </row>
    <row r="515" spans="1:5" x14ac:dyDescent="0.25">
      <c r="A515" s="74" t="s">
        <v>4055</v>
      </c>
      <c r="B515" s="74" t="s">
        <v>4054</v>
      </c>
      <c r="C515" s="66" t="s">
        <v>3982</v>
      </c>
      <c r="D515" s="68" t="str">
        <f t="shared" si="18"/>
        <v>1. PERSONAL Y OBLIGACIONES SOCIALES</v>
      </c>
      <c r="E515" s="68" t="str">
        <f t="shared" ref="E515:E571" si="19">IF(MID(A515,1,3)="2.6","6. GASTOS DE CAPITAL",IF(MID(A515,1,3)="2.7","6. GASTOS DE CAPITAL",IF(A515="2.5.2.2.1.99","6. GASTOS DE CAPITAL",IF(MID(A515,1,3)="2.8","7. SERVICIO DE LA DEUDA","5. GASTOS CORRIENTES"))))</f>
        <v>5. GASTOS CORRIENTES</v>
      </c>
    </row>
    <row r="516" spans="1:5" x14ac:dyDescent="0.25">
      <c r="A516" s="74" t="s">
        <v>4053</v>
      </c>
      <c r="B516" s="74" t="s">
        <v>4052</v>
      </c>
      <c r="C516" s="66" t="s">
        <v>3982</v>
      </c>
      <c r="D516" s="68" t="str">
        <f t="shared" si="18"/>
        <v>1. PERSONAL Y OBLIGACIONES SOCIALES</v>
      </c>
      <c r="E516" s="68" t="str">
        <f t="shared" si="19"/>
        <v>5. GASTOS CORRIENTES</v>
      </c>
    </row>
    <row r="517" spans="1:5" x14ac:dyDescent="0.25">
      <c r="A517" s="74" t="s">
        <v>4051</v>
      </c>
      <c r="B517" s="74" t="s">
        <v>4050</v>
      </c>
      <c r="C517" s="66" t="s">
        <v>3982</v>
      </c>
      <c r="D517" s="68" t="str">
        <f t="shared" si="18"/>
        <v>1. PERSONAL Y OBLIGACIONES SOCIALES</v>
      </c>
      <c r="E517" s="68" t="str">
        <f t="shared" si="19"/>
        <v>5. GASTOS CORRIENTES</v>
      </c>
    </row>
    <row r="518" spans="1:5" x14ac:dyDescent="0.25">
      <c r="A518" s="74" t="s">
        <v>4049</v>
      </c>
      <c r="B518" s="74" t="s">
        <v>4048</v>
      </c>
      <c r="C518" s="66" t="s">
        <v>3982</v>
      </c>
      <c r="D518" s="68" t="str">
        <f t="shared" si="18"/>
        <v>1. PERSONAL Y OBLIGACIONES SOCIALES</v>
      </c>
      <c r="E518" s="68" t="str">
        <f t="shared" si="19"/>
        <v>5. GASTOS CORRIENTES</v>
      </c>
    </row>
    <row r="519" spans="1:5" x14ac:dyDescent="0.25">
      <c r="A519" s="74" t="s">
        <v>4047</v>
      </c>
      <c r="B519" s="74" t="s">
        <v>4046</v>
      </c>
      <c r="C519" s="66" t="s">
        <v>3982</v>
      </c>
      <c r="D519" s="68" t="str">
        <f t="shared" si="18"/>
        <v>1. PERSONAL Y OBLIGACIONES SOCIALES</v>
      </c>
      <c r="E519" s="68" t="str">
        <f t="shared" si="19"/>
        <v>5. GASTOS CORRIENTES</v>
      </c>
    </row>
    <row r="520" spans="1:5" x14ac:dyDescent="0.25">
      <c r="A520" s="74" t="s">
        <v>4045</v>
      </c>
      <c r="B520" s="74" t="s">
        <v>4044</v>
      </c>
      <c r="C520" s="66" t="s">
        <v>3982</v>
      </c>
      <c r="D520" s="68" t="str">
        <f t="shared" si="18"/>
        <v>1. PERSONAL Y OBLIGACIONES SOCIALES</v>
      </c>
      <c r="E520" s="68" t="str">
        <f t="shared" si="19"/>
        <v>5. GASTOS CORRIENTES</v>
      </c>
    </row>
    <row r="521" spans="1:5" x14ac:dyDescent="0.25">
      <c r="A521" s="74" t="s">
        <v>4043</v>
      </c>
      <c r="B521" s="74" t="s">
        <v>4042</v>
      </c>
      <c r="C521" s="66" t="s">
        <v>3982</v>
      </c>
      <c r="D521" s="68" t="str">
        <f t="shared" si="18"/>
        <v>1. PERSONAL Y OBLIGACIONES SOCIALES</v>
      </c>
      <c r="E521" s="68" t="str">
        <f t="shared" si="19"/>
        <v>5. GASTOS CORRIENTES</v>
      </c>
    </row>
    <row r="522" spans="1:5" x14ac:dyDescent="0.25">
      <c r="A522" s="74" t="s">
        <v>4041</v>
      </c>
      <c r="B522" s="74" t="s">
        <v>4040</v>
      </c>
      <c r="C522" s="66" t="s">
        <v>3982</v>
      </c>
      <c r="D522" s="68" t="str">
        <f t="shared" si="18"/>
        <v>1. PERSONAL Y OBLIGACIONES SOCIALES</v>
      </c>
      <c r="E522" s="68" t="str">
        <f t="shared" si="19"/>
        <v>5. GASTOS CORRIENTES</v>
      </c>
    </row>
    <row r="523" spans="1:5" x14ac:dyDescent="0.25">
      <c r="A523" s="74" t="s">
        <v>4039</v>
      </c>
      <c r="B523" s="74" t="s">
        <v>4038</v>
      </c>
      <c r="C523" s="66" t="s">
        <v>3982</v>
      </c>
      <c r="D523" s="68" t="str">
        <f t="shared" si="18"/>
        <v>1. PERSONAL Y OBLIGACIONES SOCIALES</v>
      </c>
      <c r="E523" s="68" t="str">
        <f t="shared" si="19"/>
        <v>5. GASTOS CORRIENTES</v>
      </c>
    </row>
    <row r="524" spans="1:5" x14ac:dyDescent="0.25">
      <c r="A524" s="74" t="s">
        <v>4037</v>
      </c>
      <c r="B524" s="74" t="s">
        <v>4036</v>
      </c>
      <c r="C524" s="66" t="s">
        <v>3982</v>
      </c>
      <c r="D524" s="68" t="str">
        <f t="shared" si="18"/>
        <v>1. PERSONAL Y OBLIGACIONES SOCIALES</v>
      </c>
      <c r="E524" s="68" t="str">
        <f t="shared" si="19"/>
        <v>5. GASTOS CORRIENTES</v>
      </c>
    </row>
    <row r="525" spans="1:5" x14ac:dyDescent="0.25">
      <c r="A525" s="74" t="s">
        <v>4035</v>
      </c>
      <c r="B525" s="74" t="s">
        <v>4034</v>
      </c>
      <c r="C525" s="66" t="s">
        <v>3982</v>
      </c>
      <c r="D525" s="68" t="str">
        <f t="shared" si="18"/>
        <v>1. PERSONAL Y OBLIGACIONES SOCIALES</v>
      </c>
      <c r="E525" s="68" t="str">
        <f t="shared" si="19"/>
        <v>5. GASTOS CORRIENTES</v>
      </c>
    </row>
    <row r="526" spans="1:5" x14ac:dyDescent="0.25">
      <c r="A526" s="74" t="s">
        <v>4033</v>
      </c>
      <c r="B526" s="74" t="s">
        <v>4032</v>
      </c>
      <c r="C526" s="66" t="s">
        <v>3982</v>
      </c>
      <c r="D526" s="68" t="str">
        <f t="shared" si="18"/>
        <v>1. PERSONAL Y OBLIGACIONES SOCIALES</v>
      </c>
      <c r="E526" s="68" t="str">
        <f t="shared" si="19"/>
        <v>5. GASTOS CORRIENTES</v>
      </c>
    </row>
    <row r="527" spans="1:5" x14ac:dyDescent="0.25">
      <c r="A527" s="74" t="s">
        <v>4031</v>
      </c>
      <c r="B527" s="74" t="s">
        <v>4030</v>
      </c>
      <c r="C527" s="66" t="s">
        <v>3982</v>
      </c>
      <c r="D527" s="68" t="str">
        <f t="shared" si="18"/>
        <v>1. PERSONAL Y OBLIGACIONES SOCIALES</v>
      </c>
      <c r="E527" s="68" t="str">
        <f t="shared" si="19"/>
        <v>5. GASTOS CORRIENTES</v>
      </c>
    </row>
    <row r="528" spans="1:5" x14ac:dyDescent="0.25">
      <c r="A528" s="74" t="s">
        <v>4029</v>
      </c>
      <c r="B528" s="74" t="s">
        <v>4028</v>
      </c>
      <c r="C528" s="66" t="s">
        <v>3982</v>
      </c>
      <c r="D528" s="68" t="str">
        <f t="shared" si="18"/>
        <v>1. PERSONAL Y OBLIGACIONES SOCIALES</v>
      </c>
      <c r="E528" s="68" t="str">
        <f t="shared" si="19"/>
        <v>5. GASTOS CORRIENTES</v>
      </c>
    </row>
    <row r="529" spans="1:5" x14ac:dyDescent="0.25">
      <c r="A529" s="74" t="s">
        <v>4027</v>
      </c>
      <c r="B529" s="74" t="s">
        <v>4026</v>
      </c>
      <c r="C529" s="66" t="s">
        <v>3982</v>
      </c>
      <c r="D529" s="68" t="str">
        <f t="shared" si="18"/>
        <v>1. PERSONAL Y OBLIGACIONES SOCIALES</v>
      </c>
      <c r="E529" s="68" t="str">
        <f t="shared" si="19"/>
        <v>5. GASTOS CORRIENTES</v>
      </c>
    </row>
    <row r="530" spans="1:5" x14ac:dyDescent="0.25">
      <c r="A530" s="74" t="s">
        <v>4025</v>
      </c>
      <c r="B530" s="74" t="s">
        <v>4024</v>
      </c>
      <c r="C530" s="66" t="s">
        <v>3941</v>
      </c>
      <c r="D530" s="68" t="str">
        <f t="shared" si="18"/>
        <v>1. PERSONAL Y OBLIGACIONES SOCIALES</v>
      </c>
      <c r="E530" s="68" t="str">
        <f t="shared" si="19"/>
        <v>5. GASTOS CORRIENTES</v>
      </c>
    </row>
    <row r="531" spans="1:5" x14ac:dyDescent="0.25">
      <c r="A531" s="74" t="s">
        <v>4023</v>
      </c>
      <c r="B531" s="74" t="s">
        <v>4022</v>
      </c>
      <c r="C531" s="66" t="s">
        <v>3941</v>
      </c>
      <c r="D531" s="68" t="str">
        <f t="shared" si="18"/>
        <v>1. PERSONAL Y OBLIGACIONES SOCIALES</v>
      </c>
      <c r="E531" s="68" t="str">
        <f t="shared" si="19"/>
        <v>5. GASTOS CORRIENTES</v>
      </c>
    </row>
    <row r="532" spans="1:5" x14ac:dyDescent="0.25">
      <c r="A532" s="74" t="s">
        <v>4021</v>
      </c>
      <c r="B532" s="74" t="s">
        <v>4020</v>
      </c>
      <c r="C532" s="66" t="s">
        <v>3941</v>
      </c>
      <c r="D532" s="68" t="str">
        <f t="shared" si="18"/>
        <v>1. PERSONAL Y OBLIGACIONES SOCIALES</v>
      </c>
      <c r="E532" s="68" t="str">
        <f t="shared" si="19"/>
        <v>5. GASTOS CORRIENTES</v>
      </c>
    </row>
    <row r="533" spans="1:5" x14ac:dyDescent="0.25">
      <c r="A533" s="74" t="s">
        <v>4019</v>
      </c>
      <c r="B533" s="74" t="s">
        <v>4018</v>
      </c>
      <c r="C533" s="66" t="s">
        <v>3941</v>
      </c>
      <c r="D533" s="68" t="str">
        <f t="shared" si="18"/>
        <v>1. PERSONAL Y OBLIGACIONES SOCIALES</v>
      </c>
      <c r="E533" s="68" t="str">
        <f t="shared" si="19"/>
        <v>5. GASTOS CORRIENTES</v>
      </c>
    </row>
    <row r="534" spans="1:5" x14ac:dyDescent="0.25">
      <c r="A534" s="74" t="s">
        <v>4017</v>
      </c>
      <c r="B534" s="74" t="s">
        <v>4016</v>
      </c>
      <c r="C534" s="66" t="s">
        <v>3941</v>
      </c>
      <c r="D534" s="68" t="str">
        <f t="shared" si="18"/>
        <v>1. PERSONAL Y OBLIGACIONES SOCIALES</v>
      </c>
      <c r="E534" s="68" t="str">
        <f t="shared" si="19"/>
        <v>5. GASTOS CORRIENTES</v>
      </c>
    </row>
    <row r="535" spans="1:5" x14ac:dyDescent="0.25">
      <c r="A535" s="74" t="s">
        <v>4015</v>
      </c>
      <c r="B535" s="74" t="s">
        <v>4014</v>
      </c>
      <c r="C535" s="66" t="s">
        <v>3941</v>
      </c>
      <c r="D535" s="68" t="str">
        <f t="shared" si="18"/>
        <v>1. PERSONAL Y OBLIGACIONES SOCIALES</v>
      </c>
      <c r="E535" s="68" t="str">
        <f t="shared" si="19"/>
        <v>5. GASTOS CORRIENTES</v>
      </c>
    </row>
    <row r="536" spans="1:5" x14ac:dyDescent="0.25">
      <c r="A536" s="74" t="s">
        <v>4013</v>
      </c>
      <c r="B536" s="74" t="s">
        <v>4012</v>
      </c>
      <c r="C536" s="66" t="s">
        <v>3941</v>
      </c>
      <c r="D536" s="68" t="str">
        <f t="shared" si="18"/>
        <v>1. PERSONAL Y OBLIGACIONES SOCIALES</v>
      </c>
      <c r="E536" s="68" t="str">
        <f t="shared" si="19"/>
        <v>5. GASTOS CORRIENTES</v>
      </c>
    </row>
    <row r="537" spans="1:5" x14ac:dyDescent="0.25">
      <c r="A537" s="74" t="s">
        <v>4011</v>
      </c>
      <c r="B537" s="74" t="s">
        <v>4010</v>
      </c>
      <c r="C537" s="66" t="s">
        <v>3941</v>
      </c>
      <c r="D537" s="68" t="str">
        <f t="shared" si="18"/>
        <v>1. PERSONAL Y OBLIGACIONES SOCIALES</v>
      </c>
      <c r="E537" s="68" t="str">
        <f t="shared" si="19"/>
        <v>5. GASTOS CORRIENTES</v>
      </c>
    </row>
    <row r="538" spans="1:5" x14ac:dyDescent="0.25">
      <c r="A538" s="74" t="s">
        <v>4009</v>
      </c>
      <c r="B538" s="74" t="s">
        <v>4008</v>
      </c>
      <c r="C538" s="66" t="s">
        <v>3941</v>
      </c>
      <c r="D538" s="68" t="str">
        <f t="shared" si="18"/>
        <v>1. PERSONAL Y OBLIGACIONES SOCIALES</v>
      </c>
      <c r="E538" s="68" t="str">
        <f t="shared" si="19"/>
        <v>5. GASTOS CORRIENTES</v>
      </c>
    </row>
    <row r="539" spans="1:5" x14ac:dyDescent="0.25">
      <c r="A539" s="74" t="s">
        <v>4007</v>
      </c>
      <c r="B539" s="74" t="s">
        <v>4006</v>
      </c>
      <c r="C539" s="66" t="s">
        <v>3941</v>
      </c>
      <c r="D539" s="68" t="str">
        <f t="shared" si="18"/>
        <v>1. PERSONAL Y OBLIGACIONES SOCIALES</v>
      </c>
      <c r="E539" s="68" t="str">
        <f t="shared" si="19"/>
        <v>5. GASTOS CORRIENTES</v>
      </c>
    </row>
    <row r="540" spans="1:5" x14ac:dyDescent="0.25">
      <c r="A540" s="74" t="s">
        <v>4005</v>
      </c>
      <c r="B540" s="74" t="s">
        <v>4004</v>
      </c>
      <c r="C540" s="66" t="s">
        <v>3941</v>
      </c>
      <c r="D540" s="68" t="str">
        <f t="shared" si="18"/>
        <v>1. PERSONAL Y OBLIGACIONES SOCIALES</v>
      </c>
      <c r="E540" s="68" t="str">
        <f t="shared" si="19"/>
        <v>5. GASTOS CORRIENTES</v>
      </c>
    </row>
    <row r="541" spans="1:5" x14ac:dyDescent="0.25">
      <c r="A541" s="74" t="s">
        <v>4003</v>
      </c>
      <c r="B541" s="74" t="s">
        <v>4002</v>
      </c>
      <c r="C541" s="66" t="s">
        <v>3941</v>
      </c>
      <c r="D541" s="68" t="str">
        <f t="shared" si="18"/>
        <v>1. PERSONAL Y OBLIGACIONES SOCIALES</v>
      </c>
      <c r="E541" s="68" t="str">
        <f t="shared" si="19"/>
        <v>5. GASTOS CORRIENTES</v>
      </c>
    </row>
    <row r="542" spans="1:5" x14ac:dyDescent="0.25">
      <c r="A542" s="74" t="s">
        <v>4001</v>
      </c>
      <c r="B542" s="74" t="s">
        <v>4000</v>
      </c>
      <c r="C542" s="66" t="s">
        <v>3982</v>
      </c>
      <c r="D542" s="68" t="str">
        <f t="shared" si="18"/>
        <v>2. PENSIONES Y OTRAS PRESTACIONES SOCIALES</v>
      </c>
      <c r="E542" s="68" t="str">
        <f t="shared" si="19"/>
        <v>5. GASTOS CORRIENTES</v>
      </c>
    </row>
    <row r="543" spans="1:5" x14ac:dyDescent="0.25">
      <c r="A543" s="74" t="s">
        <v>3999</v>
      </c>
      <c r="B543" s="74" t="s">
        <v>3998</v>
      </c>
      <c r="C543" s="66" t="s">
        <v>3982</v>
      </c>
      <c r="D543" s="68" t="str">
        <f t="shared" si="18"/>
        <v>2. PENSIONES Y OTRAS PRESTACIONES SOCIALES</v>
      </c>
      <c r="E543" s="68" t="str">
        <f t="shared" si="19"/>
        <v>5. GASTOS CORRIENTES</v>
      </c>
    </row>
    <row r="544" spans="1:5" x14ac:dyDescent="0.25">
      <c r="A544" s="74" t="s">
        <v>3997</v>
      </c>
      <c r="B544" s="74" t="s">
        <v>3996</v>
      </c>
      <c r="C544" s="66" t="s">
        <v>3982</v>
      </c>
      <c r="D544" s="68" t="str">
        <f t="shared" si="18"/>
        <v>2. PENSIONES Y OTRAS PRESTACIONES SOCIALES</v>
      </c>
      <c r="E544" s="68" t="str">
        <f t="shared" si="19"/>
        <v>5. GASTOS CORRIENTES</v>
      </c>
    </row>
    <row r="545" spans="1:5" x14ac:dyDescent="0.25">
      <c r="A545" s="74" t="s">
        <v>3995</v>
      </c>
      <c r="B545" s="74" t="s">
        <v>3994</v>
      </c>
      <c r="C545" s="66" t="s">
        <v>3982</v>
      </c>
      <c r="D545" s="68" t="str">
        <f t="shared" si="18"/>
        <v>2. PENSIONES Y OTRAS PRESTACIONES SOCIALES</v>
      </c>
      <c r="E545" s="68" t="str">
        <f t="shared" si="19"/>
        <v>5. GASTOS CORRIENTES</v>
      </c>
    </row>
    <row r="546" spans="1:5" x14ac:dyDescent="0.25">
      <c r="A546" s="74" t="s">
        <v>3993</v>
      </c>
      <c r="B546" s="74" t="s">
        <v>3992</v>
      </c>
      <c r="C546" s="66" t="s">
        <v>3982</v>
      </c>
      <c r="D546" s="68" t="str">
        <f t="shared" si="18"/>
        <v>2. PENSIONES Y OTRAS PRESTACIONES SOCIALES</v>
      </c>
      <c r="E546" s="68" t="str">
        <f t="shared" si="19"/>
        <v>5. GASTOS CORRIENTES</v>
      </c>
    </row>
    <row r="547" spans="1:5" x14ac:dyDescent="0.25">
      <c r="A547" s="74" t="s">
        <v>3991</v>
      </c>
      <c r="B547" s="74" t="s">
        <v>3990</v>
      </c>
      <c r="C547" s="66" t="s">
        <v>3982</v>
      </c>
      <c r="D547" s="68" t="str">
        <f t="shared" si="18"/>
        <v>2. PENSIONES Y OTRAS PRESTACIONES SOCIALES</v>
      </c>
      <c r="E547" s="68" t="str">
        <f t="shared" si="19"/>
        <v>5. GASTOS CORRIENTES</v>
      </c>
    </row>
    <row r="548" spans="1:5" x14ac:dyDescent="0.25">
      <c r="A548" s="74" t="s">
        <v>3989</v>
      </c>
      <c r="B548" s="74" t="s">
        <v>3988</v>
      </c>
      <c r="C548" s="66" t="s">
        <v>3982</v>
      </c>
      <c r="D548" s="68" t="str">
        <f t="shared" si="18"/>
        <v>2. PENSIONES Y OTRAS PRESTACIONES SOCIALES</v>
      </c>
      <c r="E548" s="68" t="str">
        <f t="shared" si="19"/>
        <v>5. GASTOS CORRIENTES</v>
      </c>
    </row>
    <row r="549" spans="1:5" x14ac:dyDescent="0.25">
      <c r="A549" s="74" t="s">
        <v>3987</v>
      </c>
      <c r="B549" s="74" t="s">
        <v>3986</v>
      </c>
      <c r="C549" s="66" t="s">
        <v>3982</v>
      </c>
      <c r="D549" s="68" t="str">
        <f t="shared" si="18"/>
        <v>2. PENSIONES Y OTRAS PRESTACIONES SOCIALES</v>
      </c>
      <c r="E549" s="68" t="str">
        <f t="shared" si="19"/>
        <v>5. GASTOS CORRIENTES</v>
      </c>
    </row>
    <row r="550" spans="1:5" x14ac:dyDescent="0.25">
      <c r="A550" s="74" t="s">
        <v>3985</v>
      </c>
      <c r="B550" s="74" t="s">
        <v>3984</v>
      </c>
      <c r="C550" s="66" t="s">
        <v>3982</v>
      </c>
      <c r="D550" s="68" t="str">
        <f t="shared" si="18"/>
        <v>2. PENSIONES Y OTRAS PRESTACIONES SOCIALES</v>
      </c>
      <c r="E550" s="68" t="str">
        <f t="shared" si="19"/>
        <v>5. GASTOS CORRIENTES</v>
      </c>
    </row>
    <row r="551" spans="1:5" x14ac:dyDescent="0.25">
      <c r="A551" s="74" t="s">
        <v>3983</v>
      </c>
      <c r="B551" s="74" t="s">
        <v>3972</v>
      </c>
      <c r="C551" s="66" t="s">
        <v>3982</v>
      </c>
      <c r="D551" s="68" t="str">
        <f t="shared" si="18"/>
        <v>2. PENSIONES Y OTRAS PRESTACIONES SOCIALES</v>
      </c>
      <c r="E551" s="68" t="str">
        <f t="shared" si="19"/>
        <v>5. GASTOS CORRIENTES</v>
      </c>
    </row>
    <row r="552" spans="1:5" x14ac:dyDescent="0.25">
      <c r="A552" s="74" t="s">
        <v>3981</v>
      </c>
      <c r="B552" s="74" t="s">
        <v>3980</v>
      </c>
      <c r="C552" s="66" t="s">
        <v>3941</v>
      </c>
      <c r="D552" s="68" t="str">
        <f t="shared" si="18"/>
        <v>2. PENSIONES Y OTRAS PRESTACIONES SOCIALES</v>
      </c>
      <c r="E552" s="68" t="str">
        <f t="shared" si="19"/>
        <v>5. GASTOS CORRIENTES</v>
      </c>
    </row>
    <row r="553" spans="1:5" x14ac:dyDescent="0.25">
      <c r="A553" s="74" t="s">
        <v>3979</v>
      </c>
      <c r="B553" s="74" t="s">
        <v>3978</v>
      </c>
      <c r="C553" s="66" t="s">
        <v>3941</v>
      </c>
      <c r="D553" s="68" t="str">
        <f t="shared" si="18"/>
        <v>2. PENSIONES Y OTRAS PRESTACIONES SOCIALES</v>
      </c>
      <c r="E553" s="68" t="str">
        <f t="shared" si="19"/>
        <v>5. GASTOS CORRIENTES</v>
      </c>
    </row>
    <row r="554" spans="1:5" x14ac:dyDescent="0.25">
      <c r="A554" s="74" t="s">
        <v>3977</v>
      </c>
      <c r="B554" s="74" t="s">
        <v>3976</v>
      </c>
      <c r="C554" s="66" t="s">
        <v>3941</v>
      </c>
      <c r="D554" s="68" t="str">
        <f t="shared" si="18"/>
        <v>2. PENSIONES Y OTRAS PRESTACIONES SOCIALES</v>
      </c>
      <c r="E554" s="68" t="str">
        <f t="shared" si="19"/>
        <v>5. GASTOS CORRIENTES</v>
      </c>
    </row>
    <row r="555" spans="1:5" x14ac:dyDescent="0.25">
      <c r="A555" s="74" t="s">
        <v>3975</v>
      </c>
      <c r="B555" s="74" t="s">
        <v>3974</v>
      </c>
      <c r="C555" s="66" t="s">
        <v>3941</v>
      </c>
      <c r="D555" s="68" t="str">
        <f t="shared" si="18"/>
        <v>2. PENSIONES Y OTRAS PRESTACIONES SOCIALES</v>
      </c>
      <c r="E555" s="68" t="str">
        <f t="shared" si="19"/>
        <v>5. GASTOS CORRIENTES</v>
      </c>
    </row>
    <row r="556" spans="1:5" x14ac:dyDescent="0.25">
      <c r="A556" s="74" t="s">
        <v>3973</v>
      </c>
      <c r="B556" s="74" t="s">
        <v>3972</v>
      </c>
      <c r="C556" s="66" t="s">
        <v>3941</v>
      </c>
      <c r="D556" s="68" t="str">
        <f t="shared" si="18"/>
        <v>2. PENSIONES Y OTRAS PRESTACIONES SOCIALES</v>
      </c>
      <c r="E556" s="68" t="str">
        <f t="shared" si="19"/>
        <v>5. GASTOS CORRIENTES</v>
      </c>
    </row>
    <row r="557" spans="1:5" x14ac:dyDescent="0.25">
      <c r="A557" s="74" t="s">
        <v>3971</v>
      </c>
      <c r="B557" s="74" t="s">
        <v>3970</v>
      </c>
      <c r="C557" s="66" t="s">
        <v>3941</v>
      </c>
      <c r="D557" s="68" t="str">
        <f t="shared" si="18"/>
        <v>2. PENSIONES Y OTRAS PRESTACIONES SOCIALES</v>
      </c>
      <c r="E557" s="68" t="str">
        <f t="shared" si="19"/>
        <v>5. GASTOS CORRIENTES</v>
      </c>
    </row>
    <row r="558" spans="1:5" x14ac:dyDescent="0.25">
      <c r="A558" s="74" t="s">
        <v>3969</v>
      </c>
      <c r="B558" s="74" t="s">
        <v>3968</v>
      </c>
      <c r="C558" s="66" t="s">
        <v>3941</v>
      </c>
      <c r="D558" s="68" t="str">
        <f t="shared" si="18"/>
        <v>2. PENSIONES Y OTRAS PRESTACIONES SOCIALES</v>
      </c>
      <c r="E558" s="68" t="str">
        <f t="shared" si="19"/>
        <v>5. GASTOS CORRIENTES</v>
      </c>
    </row>
    <row r="559" spans="1:5" x14ac:dyDescent="0.25">
      <c r="A559" s="74" t="s">
        <v>3967</v>
      </c>
      <c r="B559" s="74" t="s">
        <v>3966</v>
      </c>
      <c r="C559" s="66" t="s">
        <v>3941</v>
      </c>
      <c r="D559" s="68" t="str">
        <f t="shared" si="18"/>
        <v>2. PENSIONES Y OTRAS PRESTACIONES SOCIALES</v>
      </c>
      <c r="E559" s="68" t="str">
        <f t="shared" si="19"/>
        <v>5. GASTOS CORRIENTES</v>
      </c>
    </row>
    <row r="560" spans="1:5" x14ac:dyDescent="0.25">
      <c r="A560" s="74" t="s">
        <v>3965</v>
      </c>
      <c r="B560" s="74" t="s">
        <v>3964</v>
      </c>
      <c r="C560" s="66" t="s">
        <v>3941</v>
      </c>
      <c r="D560" s="68" t="str">
        <f t="shared" si="18"/>
        <v>2. PENSIONES Y OTRAS PRESTACIONES SOCIALES</v>
      </c>
      <c r="E560" s="68" t="str">
        <f t="shared" si="19"/>
        <v>5. GASTOS CORRIENTES</v>
      </c>
    </row>
    <row r="561" spans="1:5" x14ac:dyDescent="0.25">
      <c r="A561" s="74" t="s">
        <v>3963</v>
      </c>
      <c r="B561" s="74" t="s">
        <v>3962</v>
      </c>
      <c r="C561" s="66" t="s">
        <v>3941</v>
      </c>
      <c r="D561" s="68" t="str">
        <f t="shared" si="18"/>
        <v>2. PENSIONES Y OTRAS PRESTACIONES SOCIALES</v>
      </c>
      <c r="E561" s="68" t="str">
        <f t="shared" si="19"/>
        <v>5. GASTOS CORRIENTES</v>
      </c>
    </row>
    <row r="562" spans="1:5" x14ac:dyDescent="0.25">
      <c r="A562" s="74" t="s">
        <v>3961</v>
      </c>
      <c r="B562" s="74" t="s">
        <v>3960</v>
      </c>
      <c r="C562" s="66" t="s">
        <v>3941</v>
      </c>
      <c r="D562" s="68" t="str">
        <f t="shared" si="18"/>
        <v>2. PENSIONES Y OTRAS PRESTACIONES SOCIALES</v>
      </c>
      <c r="E562" s="68" t="str">
        <f t="shared" si="19"/>
        <v>5. GASTOS CORRIENTES</v>
      </c>
    </row>
    <row r="563" spans="1:5" x14ac:dyDescent="0.25">
      <c r="A563" s="74" t="s">
        <v>3959</v>
      </c>
      <c r="B563" s="74" t="s">
        <v>3958</v>
      </c>
      <c r="C563" s="66" t="s">
        <v>3941</v>
      </c>
      <c r="D563" s="68" t="str">
        <f t="shared" si="18"/>
        <v>2. PENSIONES Y OTRAS PRESTACIONES SOCIALES</v>
      </c>
      <c r="E563" s="68" t="str">
        <f t="shared" si="19"/>
        <v>5. GASTOS CORRIENTES</v>
      </c>
    </row>
    <row r="564" spans="1:5" x14ac:dyDescent="0.25">
      <c r="A564" s="74" t="s">
        <v>3957</v>
      </c>
      <c r="B564" s="74" t="s">
        <v>3956</v>
      </c>
      <c r="C564" s="66" t="s">
        <v>3941</v>
      </c>
      <c r="D564" s="68" t="str">
        <f t="shared" si="18"/>
        <v>2. PENSIONES Y OTRAS PRESTACIONES SOCIALES</v>
      </c>
      <c r="E564" s="68" t="str">
        <f t="shared" si="19"/>
        <v>5. GASTOS CORRIENTES</v>
      </c>
    </row>
    <row r="565" spans="1:5" x14ac:dyDescent="0.25">
      <c r="A565" s="74" t="s">
        <v>3955</v>
      </c>
      <c r="B565" s="74" t="s">
        <v>3954</v>
      </c>
      <c r="C565" s="66" t="s">
        <v>3941</v>
      </c>
      <c r="D565" s="68" t="str">
        <f t="shared" si="18"/>
        <v>2. PENSIONES Y OTRAS PRESTACIONES SOCIALES</v>
      </c>
      <c r="E565" s="68" t="str">
        <f t="shared" si="19"/>
        <v>5. GASTOS CORRIENTES</v>
      </c>
    </row>
    <row r="566" spans="1:5" x14ac:dyDescent="0.25">
      <c r="A566" s="74" t="s">
        <v>3953</v>
      </c>
      <c r="B566" s="74" t="s">
        <v>3952</v>
      </c>
      <c r="C566" s="66" t="s">
        <v>3941</v>
      </c>
      <c r="D566" s="68" t="str">
        <f t="shared" si="18"/>
        <v>2. PENSIONES Y OTRAS PRESTACIONES SOCIALES</v>
      </c>
      <c r="E566" s="68" t="str">
        <f t="shared" si="19"/>
        <v>5. GASTOS CORRIENTES</v>
      </c>
    </row>
    <row r="567" spans="1:5" x14ac:dyDescent="0.25">
      <c r="A567" s="74" t="s">
        <v>3951</v>
      </c>
      <c r="B567" s="74" t="s">
        <v>3950</v>
      </c>
      <c r="C567" s="66" t="s">
        <v>3941</v>
      </c>
      <c r="D567" s="68" t="str">
        <f t="shared" si="18"/>
        <v>2. PENSIONES Y OTRAS PRESTACIONES SOCIALES</v>
      </c>
      <c r="E567" s="68" t="str">
        <f t="shared" si="19"/>
        <v>5. GASTOS CORRIENTES</v>
      </c>
    </row>
    <row r="568" spans="1:5" x14ac:dyDescent="0.25">
      <c r="A568" s="74" t="s">
        <v>3949</v>
      </c>
      <c r="B568" s="74" t="s">
        <v>3948</v>
      </c>
      <c r="C568" s="66" t="s">
        <v>3941</v>
      </c>
      <c r="D568" s="68" t="str">
        <f t="shared" si="18"/>
        <v>2. PENSIONES Y OTRAS PRESTACIONES SOCIALES</v>
      </c>
      <c r="E568" s="68" t="str">
        <f t="shared" si="19"/>
        <v>5. GASTOS CORRIENTES</v>
      </c>
    </row>
    <row r="569" spans="1:5" x14ac:dyDescent="0.25">
      <c r="A569" s="74" t="s">
        <v>3947</v>
      </c>
      <c r="B569" s="74" t="s">
        <v>3946</v>
      </c>
      <c r="C569" s="66" t="s">
        <v>3941</v>
      </c>
      <c r="D569" s="68" t="str">
        <f t="shared" si="18"/>
        <v>2. PENSIONES Y OTRAS PRESTACIONES SOCIALES</v>
      </c>
      <c r="E569" s="68" t="str">
        <f t="shared" si="19"/>
        <v>5. GASTOS CORRIENTES</v>
      </c>
    </row>
    <row r="570" spans="1:5" x14ac:dyDescent="0.25">
      <c r="A570" s="74" t="s">
        <v>3945</v>
      </c>
      <c r="B570" s="74" t="s">
        <v>3944</v>
      </c>
      <c r="C570" s="66" t="s">
        <v>3941</v>
      </c>
      <c r="D570" s="68" t="str">
        <f t="shared" si="18"/>
        <v>2. PENSIONES Y OTRAS PRESTACIONES SOCIALES</v>
      </c>
      <c r="E570" s="68" t="str">
        <f t="shared" si="19"/>
        <v>5. GASTOS CORRIENTES</v>
      </c>
    </row>
    <row r="571" spans="1:5" x14ac:dyDescent="0.25">
      <c r="A571" s="74" t="s">
        <v>3943</v>
      </c>
      <c r="B571" s="74" t="s">
        <v>3942</v>
      </c>
      <c r="C571" s="66" t="s">
        <v>3941</v>
      </c>
      <c r="D571" s="68" t="str">
        <f t="shared" si="18"/>
        <v>2. PENSIONES Y OTRAS PRESTACIONES SOCIALES</v>
      </c>
      <c r="E571" s="68" t="str">
        <f t="shared" si="19"/>
        <v>5. GASTOS CORRIENTES</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497</vt:i4>
      </vt:variant>
    </vt:vector>
  </HeadingPairs>
  <TitlesOfParts>
    <vt:vector size="503" baseType="lpstr">
      <vt:lpstr>BASE</vt:lpstr>
      <vt:lpstr>Indicaciones</vt:lpstr>
      <vt:lpstr>Diccionario</vt:lpstr>
      <vt:lpstr>LD_G</vt:lpstr>
      <vt:lpstr>LD_UE</vt:lpstr>
      <vt:lpstr>  </vt:lpstr>
      <vt:lpstr>_00_ANOS_FIN</vt:lpstr>
      <vt:lpstr>_00_ANOS_INICIO</vt:lpstr>
      <vt:lpstr>_00_ANOS_INICIO_</vt:lpstr>
      <vt:lpstr>_00_CAT_GASTO</vt:lpstr>
      <vt:lpstr>_00_CONTRATACIÓN_INFERIOR_O_IGUAL_A_8_UIT_F1B</vt:lpstr>
      <vt:lpstr>_00_CONTRATACIÓN_SUPERIOR_A_8_UIT_F1</vt:lpstr>
      <vt:lpstr>_00_FUENTE_FINAC</vt:lpstr>
      <vt:lpstr>_00_GENERICA_GASTO</vt:lpstr>
      <vt:lpstr>_00_OTROS</vt:lpstr>
      <vt:lpstr>_00_SI_NO</vt:lpstr>
      <vt:lpstr>_00_TI_PROD_PROY</vt:lpstr>
      <vt:lpstr>_00_TI_PROD_PROY1</vt:lpstr>
      <vt:lpstr>_00_TIPO_DE_DOCUMENTO</vt:lpstr>
      <vt:lpstr>_00_TIPO_DE_PROCESO</vt:lpstr>
      <vt:lpstr>_00_TIPO_DE_PROCESO1</vt:lpstr>
      <vt:lpstr>_001._MANCOMUNIDAD_MUNICIPAL_DE_LA_AMAZONIA_DE_PUNO</vt:lpstr>
      <vt:lpstr>_001._MANCOMUNIDAD_REGIONAL_DE_LOS_ANDES</vt:lpstr>
      <vt:lpstr>_001._PRESIDENCIA_DEL_CONSEJO_DE_MINISTROS</vt:lpstr>
      <vt:lpstr>_002._INSTITUTO_NACIONAL_DE_ESTADISTICA_E_INFORMATICA</vt:lpstr>
      <vt:lpstr>_002._MANCOMUNIDAD_MUNICIPAL_DE_USCOVILCA</vt:lpstr>
      <vt:lpstr>_002._MANCOMUNIDAD_REGIONAL_HUANCAVELICA__ICA</vt:lpstr>
      <vt:lpstr>_003._M._DE_CULTURA</vt:lpstr>
      <vt:lpstr>_003._MANCOMUNIDAD_MUNICIPAL_DEL_VALLE_DE_LA_LECHE</vt:lpstr>
      <vt:lpstr>_004._MANCOMUNIDAD_MUNICIPAL_DE_SALHUANA</vt:lpstr>
      <vt:lpstr>_004._PODER_JUDICIAL</vt:lpstr>
      <vt:lpstr>_005._M._DEL_AMBIENTE</vt:lpstr>
      <vt:lpstr>_005._MANCOMUNIDAD_MUNICIPAL_VALLE_SUR__CUSCO</vt:lpstr>
      <vt:lpstr>_006._INSTITUTO_NACIONAL_DE_DEFENSA_CIVIL</vt:lpstr>
      <vt:lpstr>_006._M._DE_JUSTICIA_Y_DERECHOS_HUMANOS</vt:lpstr>
      <vt:lpstr>_006._MANCOMUNIDAD_MUNICIPAL_DE_HUAYTAPALLANA</vt:lpstr>
      <vt:lpstr>_007._M._DEL_INTERIOR</vt:lpstr>
      <vt:lpstr>_007._MANCOMUNIDAD_MUNICIPAL_DE_QAPAQ_ÑAN</vt:lpstr>
      <vt:lpstr>_008._COMISION_DE_PROMOCION_DEL_PERU_PARA_LA_EXPORTACION_Y_EL_TURISMO__PROMPERU</vt:lpstr>
      <vt:lpstr>_008._M._DE_RELACIONES_EXTERIORES</vt:lpstr>
      <vt:lpstr>_009._M._DE_ECONOMIA_Y_FINANZAS</vt:lpstr>
      <vt:lpstr>_009._MANCOMUNIDAD_MUNICIPAL_INTEGRACIÓN_FRONTERIZA_COLLPA</vt:lpstr>
      <vt:lpstr>_01._ABANCAY</vt:lpstr>
      <vt:lpstr>_01._AMAZONAS</vt:lpstr>
      <vt:lpstr>_01._AREQUIPA</vt:lpstr>
      <vt:lpstr>_01._CAJAMARCA</vt:lpstr>
      <vt:lpstr>_01._CHACHAPOYAS</vt:lpstr>
      <vt:lpstr>_01._CHICLAYO</vt:lpstr>
      <vt:lpstr>_01._CORONEL_PORTILLO</vt:lpstr>
      <vt:lpstr>_01._CUSCO</vt:lpstr>
      <vt:lpstr>_01._HUAMANGA</vt:lpstr>
      <vt:lpstr>_01._HUANCAVELICA</vt:lpstr>
      <vt:lpstr>_01._HUANCAYO</vt:lpstr>
      <vt:lpstr>_01._HUANUCO</vt:lpstr>
      <vt:lpstr>_01._HUARAZ</vt:lpstr>
      <vt:lpstr>_01._ICA</vt:lpstr>
      <vt:lpstr>_01._LIMA</vt:lpstr>
      <vt:lpstr>_01._MARISCAL_NIETO</vt:lpstr>
      <vt:lpstr>_01._MAYNAS</vt:lpstr>
      <vt:lpstr>_01._MOYOBAMBA</vt:lpstr>
      <vt:lpstr>_01._PASCO</vt:lpstr>
      <vt:lpstr>_01._PIURA</vt:lpstr>
      <vt:lpstr>_01._PRESIDENCIA_CONSEJO_MINISTROS</vt:lpstr>
      <vt:lpstr>_01._PROV.CONSTITUCIONAL_DEL_CALLAO</vt:lpstr>
      <vt:lpstr>_01._PUNO</vt:lpstr>
      <vt:lpstr>_01._TACNA</vt:lpstr>
      <vt:lpstr>_01._TAMBOPATA</vt:lpstr>
      <vt:lpstr>_01._TRUJILLO</vt:lpstr>
      <vt:lpstr>_01._TUMBES</vt:lpstr>
      <vt:lpstr>_01_SECTORES_GNGRGL</vt:lpstr>
      <vt:lpstr>_010._DIRECCION_NACIONAL_DE_INTELIGENCIA</vt:lpstr>
      <vt:lpstr>_010._M._DE_EDUCACION</vt:lpstr>
      <vt:lpstr>_010._MANCOMUNIDAD_MUNICIPAL_FRENTE_NORTE_DEL_ILUCÁN</vt:lpstr>
      <vt:lpstr>_011._DESPACHO_PRESIDENCIAL</vt:lpstr>
      <vt:lpstr>_011._M._DE_SALUD</vt:lpstr>
      <vt:lpstr>_011._MANCOMUNIDAD_MUNICIPAL_DEL_NORTE_DE_CELENDIN</vt:lpstr>
      <vt:lpstr>_012._COMISION_NACIONAL_PARA_EL_DESARROLLO_Y_VIDA_SIN_DROGAS__DEVIDA</vt:lpstr>
      <vt:lpstr>_012._M._DE_TRABAJO_Y_PROMOCION_DEL_EMPLEO</vt:lpstr>
      <vt:lpstr>_013._M._DE_AGRICULTURA_Y_RIEGO</vt:lpstr>
      <vt:lpstr>_015._MANCOMUNIDAD_MUNICIPAL_TALLÁN</vt:lpstr>
      <vt:lpstr>_016._CENTRO_NACIONAL_DE_PLANEAMIENTO_ESTRATEGICO__CEPLAN</vt:lpstr>
      <vt:lpstr>_016._M._DE_ENERGIA_Y_MINAS</vt:lpstr>
      <vt:lpstr>_017._MANCOMUNIDAD_MUNICIPAL_NUEVA_REQUENA__PADRE_MARQUEZNRPM</vt:lpstr>
      <vt:lpstr>_018._SIERRA_Y_SELVA_EXPORTADORA</vt:lpstr>
      <vt:lpstr>_019._CONTRALORIA_GENERAL</vt:lpstr>
      <vt:lpstr>_019._MANCOMUNIDAD_MUNICIPAL_CUENCA_MANTARO__MANTARO</vt:lpstr>
      <vt:lpstr>_019._ORGANISMO_SUPERVISOR_DE_LA_INVERSION_PRIVADA_EN_TELECOMUNICACIONES</vt:lpstr>
      <vt:lpstr>_02._ACOBAMBA</vt:lpstr>
      <vt:lpstr>_02._ACOMAYO</vt:lpstr>
      <vt:lpstr>_02._AIJA</vt:lpstr>
      <vt:lpstr>_02._ALTO_AMAZONAS</vt:lpstr>
      <vt:lpstr>_02._AMBO</vt:lpstr>
      <vt:lpstr>_02._ANCASH</vt:lpstr>
      <vt:lpstr>_02._ANDAHUAYLAS</vt:lpstr>
      <vt:lpstr>_02._ASCOPE</vt:lpstr>
      <vt:lpstr>_02._ATALAYA</vt:lpstr>
      <vt:lpstr>_02._AYABACA</vt:lpstr>
      <vt:lpstr>_02._AZANGARO</vt:lpstr>
      <vt:lpstr>_02._BAGUA</vt:lpstr>
      <vt:lpstr>_02._BARRANCA</vt:lpstr>
      <vt:lpstr>_02._BELLAVISTA</vt:lpstr>
      <vt:lpstr>_02._CAJABAMBA</vt:lpstr>
      <vt:lpstr>_02._CAMANA</vt:lpstr>
      <vt:lpstr>_02._CANDARAVE</vt:lpstr>
      <vt:lpstr>_02._CANGALLO</vt:lpstr>
      <vt:lpstr>_02._CHINCHA</vt:lpstr>
      <vt:lpstr>_02._CONCEPCION</vt:lpstr>
      <vt:lpstr>_02._CONTRALMIRANTE_VILLAR</vt:lpstr>
      <vt:lpstr>_02._DANIEL_A._CARRION</vt:lpstr>
      <vt:lpstr>_02._FERREÑAFE</vt:lpstr>
      <vt:lpstr>_02._GENERAL_SANCHEZ_CERRO</vt:lpstr>
      <vt:lpstr>_02._MANU</vt:lpstr>
      <vt:lpstr>_020._DEFENSORIA_DEL_PUEBLO</vt:lpstr>
      <vt:lpstr>_020._MANCOMUNIDAD_MUNICIPAL_CUENCA_DEL_MANTARO_VIZCATÁN__VRAE</vt:lpstr>
      <vt:lpstr>_020._ORGANISMO_SUPERVISOR_DE_LA_INVERSION_EN_ENERGIA_Y_MINERIA</vt:lpstr>
      <vt:lpstr>_021._CONSEJO_NACIONAL_DE_LA_MAGISTRATURA</vt:lpstr>
      <vt:lpstr>_021._MANCOMUNIDAD_MUNICIPAL_DE_LA_QUEBRADA_DEL_MANTARO</vt:lpstr>
      <vt:lpstr>_021._SUPERINTENDENCIA_NACIONAL_DE_SERVICIOS_DE_SANEAMIENTO</vt:lpstr>
      <vt:lpstr>_022._MINISTERIO_PUBLICO</vt:lpstr>
      <vt:lpstr>_022._ORGANISMO_SUPERVISOR_DE_LA_INVERSION_EN_INFRAESTRUCTURA_DE_TRANSPORTE_DE_USO_PUBLICO</vt:lpstr>
      <vt:lpstr>_023._AUTORIDAD_NACIONAL_DEL_SERVICIO_CIVIL</vt:lpstr>
      <vt:lpstr>_024._MANCOMUNIDAD_MUNICIPAL_DE_LA_SUBCUENCA_DEL_RIO_CHIPILLICO</vt:lpstr>
      <vt:lpstr>_024._ORGANISMO_DE_SUPERVISION_DE_LOS_RECURSOS_FORESTALES_Y_DE_FAUNA_SILVESTRE</vt:lpstr>
      <vt:lpstr>_024._TRIBUNAL_CONSTITUCIONAL</vt:lpstr>
      <vt:lpstr>_025._CENTRO_NACIONAL_DE_ESTIMACION__PREVENCION_Y_REDUCCION_DEL_RIESGO_DE_DESASTRES__CENEPRED</vt:lpstr>
      <vt:lpstr>_025._MANCOMUNIDAD_MUNICIPAL_TUPAC_AMARU_II</vt:lpstr>
      <vt:lpstr>_026._M._DE_DEFENSA</vt:lpstr>
      <vt:lpstr>_026._MANCOMUNIDAD_MUNICIPAL_DE_LA_CUENCA_VALLE_DE_LURÍN</vt:lpstr>
      <vt:lpstr>_027._FUERO_MILITAR_POLICIAL</vt:lpstr>
      <vt:lpstr>_027._MANCOMUNIDAD_MUNICIPAL_DEL_CORREDOR_MANTARO</vt:lpstr>
      <vt:lpstr>_028._CONGRESO_DE_LA_REPUBLICA</vt:lpstr>
      <vt:lpstr>_028._MANCOMUNIDAD_MUNICIPAL_DE_HATUN_HUAYLAS</vt:lpstr>
      <vt:lpstr>_03._ANGARAES</vt:lpstr>
      <vt:lpstr>_03._ANTA</vt:lpstr>
      <vt:lpstr>_03._ANTABAMBA</vt:lpstr>
      <vt:lpstr>_03._ANTONIO_RAIMONDI</vt:lpstr>
      <vt:lpstr>_03._APURIMAC</vt:lpstr>
      <vt:lpstr>_03._BOLIVAR</vt:lpstr>
      <vt:lpstr>_03._BONGARA</vt:lpstr>
      <vt:lpstr>_03._CAJATAMBO</vt:lpstr>
      <vt:lpstr>_03._CARABAYA</vt:lpstr>
      <vt:lpstr>_03._CARAVELI</vt:lpstr>
      <vt:lpstr>_03._CELENDIN</vt:lpstr>
      <vt:lpstr>_03._CHANCHAMAYO</vt:lpstr>
      <vt:lpstr>_03._CULTURA</vt:lpstr>
      <vt:lpstr>_03._DOS_DE_MAYO</vt:lpstr>
      <vt:lpstr>_03._EL_DORADO</vt:lpstr>
      <vt:lpstr>_03._HUANCA_SANCOS</vt:lpstr>
      <vt:lpstr>_03._HUANCABAMBA</vt:lpstr>
      <vt:lpstr>_03._ILO</vt:lpstr>
      <vt:lpstr>_03._JORGE_BASADRE</vt:lpstr>
      <vt:lpstr>_03._LAMBAYEQUE</vt:lpstr>
      <vt:lpstr>_03._LORETO</vt:lpstr>
      <vt:lpstr>_03._NASCA</vt:lpstr>
      <vt:lpstr>_03._OXAPAMPA</vt:lpstr>
      <vt:lpstr>_03._PADRE_ABAD</vt:lpstr>
      <vt:lpstr>_03._TAHUAMANU</vt:lpstr>
      <vt:lpstr>_03._ZARUMILLA</vt:lpstr>
      <vt:lpstr>_030._MANCOMUNIDAD_MUNICIPAL_ANGARAES_SUR</vt:lpstr>
      <vt:lpstr>_031._JURADO_NACIONAL_DE_ELECCIONES</vt:lpstr>
      <vt:lpstr>_031._MANCOMUNIDAD_MUNICIPAL_LIMA_CENTRO</vt:lpstr>
      <vt:lpstr>_032._MANCOMUNIDAD_MUNICIPAL_DE_LA_CUENCA_DEL_RÍO_SANTO_TOMÁS</vt:lpstr>
      <vt:lpstr>_032._OFICINA_NACIONAL_DE_PROCESOS_ELECTORALES</vt:lpstr>
      <vt:lpstr>_033._REGISTRO_NACIONAL_DE_IDENTIFICACION_Y_ESTADO_CIVIL</vt:lpstr>
      <vt:lpstr>_035._MINISTERIO_DE_COMERCIO_EXTERIOR_Y_TURISMO</vt:lpstr>
      <vt:lpstr>_036._MANCOMUNIDAD_MUNICIPAL_DEL_VALLE_SANTA_EULALIA</vt:lpstr>
      <vt:lpstr>_036._MINISTERIO_DE_TRANSPORTES_Y_COMUNICACIONES</vt:lpstr>
      <vt:lpstr>_037._MANCOMUNIDAD_MUNICIPAL_DEL_VALLE_FORTALEZA_Y_DEL_SANTA</vt:lpstr>
      <vt:lpstr>_037._MINISTERIO_DE_VIVIENDA__CONSTRUCCION_Y_SANEAMIENTO</vt:lpstr>
      <vt:lpstr>_038._MANCOMUNIDAD_MUNICIPAL_MARGEN_DERECHA_DE_CAYLLOMA</vt:lpstr>
      <vt:lpstr>_038._MINISTERIO_DE_LA_PRODUCCION</vt:lpstr>
      <vt:lpstr>_039._MANCOMUNIDAD_MUNICIPAL_DE_LAS_CABEZADAS_DEL_SUR_DE_LUCANAS__AYACUCHO</vt:lpstr>
      <vt:lpstr>_039._MINISTERIO_DE_LA_MUJER_Y_POBLACIONES_VULNERABLES</vt:lpstr>
      <vt:lpstr>_04._AREQUIPA</vt:lpstr>
      <vt:lpstr>_04._ASUNCION</vt:lpstr>
      <vt:lpstr>_04._AYMARAES</vt:lpstr>
      <vt:lpstr>_04._CALCA</vt:lpstr>
      <vt:lpstr>_04._CANTA</vt:lpstr>
      <vt:lpstr>_04._CASTILLA</vt:lpstr>
      <vt:lpstr>_04._CASTROVIRREYNA</vt:lpstr>
      <vt:lpstr>_04._CHEPEN</vt:lpstr>
      <vt:lpstr>_04._CHOTA</vt:lpstr>
      <vt:lpstr>_04._CHUCUITO</vt:lpstr>
      <vt:lpstr>_04._CONDORCANQUI</vt:lpstr>
      <vt:lpstr>_04._HUACAYBAMBA</vt:lpstr>
      <vt:lpstr>_04._HUALLAGA</vt:lpstr>
      <vt:lpstr>_04._HUANTA</vt:lpstr>
      <vt:lpstr>_04._JAUJA</vt:lpstr>
      <vt:lpstr>_04._MARISCAL_RAMON_CASTILLA</vt:lpstr>
      <vt:lpstr>_04._MORROPON</vt:lpstr>
      <vt:lpstr>_04._PALPA</vt:lpstr>
      <vt:lpstr>_04._PODER_JUDICIAL</vt:lpstr>
      <vt:lpstr>_04._PURUS</vt:lpstr>
      <vt:lpstr>_04._TARATA</vt:lpstr>
      <vt:lpstr>_040._ACADEMIA_DE_LA_MAGISTRATURA</vt:lpstr>
      <vt:lpstr>_040._MANCOMUNIDAD_MUNICIPAL_SEÑOR_CAUTIVO_DE_AYABACA</vt:lpstr>
      <vt:lpstr>_040._MINISTERIO_DE_DESARROLLO_E_INCLUSION_SOCIAL</vt:lpstr>
      <vt:lpstr>_042._MANCOMUNIDAD_MUNICIPAL_WARAQ</vt:lpstr>
      <vt:lpstr>_043._MANCOMUNIDAD_MUNICIPAL_CUENCA_DEL_RIO_CUMBAZA</vt:lpstr>
      <vt:lpstr>_045._MANCOMUNIDAD_MUNICIPAL_TRES_CUENCAS___SANTA__FORTALEZA__PATIVILCA</vt:lpstr>
      <vt:lpstr>_047._MANCOMUNIDAD_MUNICIPAL_DE_LOS_DISTRITOS_DE_OXAPAMPA</vt:lpstr>
      <vt:lpstr>_049._MANCOMUNIDAD_MUNICIPAL_LIMA_SUR</vt:lpstr>
      <vt:lpstr>_05._AMBIENTAL</vt:lpstr>
      <vt:lpstr>_05._AYACUCHO</vt:lpstr>
      <vt:lpstr>_05._BOLOGNESI</vt:lpstr>
      <vt:lpstr>_05._CANAS</vt:lpstr>
      <vt:lpstr>_05._CAÑETE</vt:lpstr>
      <vt:lpstr>_05._CAYLLOMA</vt:lpstr>
      <vt:lpstr>_05._CHURCAMPA</vt:lpstr>
      <vt:lpstr>_05._CONTUMAZA</vt:lpstr>
      <vt:lpstr>_05._COTABAMBAS</vt:lpstr>
      <vt:lpstr>_05._EL_COLLAO</vt:lpstr>
      <vt:lpstr>_05._HUAMALIES</vt:lpstr>
      <vt:lpstr>_05._JULCAN</vt:lpstr>
      <vt:lpstr>_05._JUNIN</vt:lpstr>
      <vt:lpstr>_05._LA_MAR</vt:lpstr>
      <vt:lpstr>_05._LAMAS</vt:lpstr>
      <vt:lpstr>_05._LUYA</vt:lpstr>
      <vt:lpstr>_05._PAITA</vt:lpstr>
      <vt:lpstr>_05._PISCO</vt:lpstr>
      <vt:lpstr>_05._REQUENA</vt:lpstr>
      <vt:lpstr>_050._SERVICIO_NACIONAL_DE_AREAS_NATURALES_PROTEGIDAS_POR_EL_ESTADO__SERNANP</vt:lpstr>
      <vt:lpstr>_051._ORGANISMO_DE_EVALUACION_Y_FISCALIZACION_AMBIENTAL__OEFA</vt:lpstr>
      <vt:lpstr>_052._SERVICIO_NACIONAL_DE_CERTIFICACION_AMBIENTAL_PARA_LAS_INVERSIONES_SOSTENIBLES_SENACE</vt:lpstr>
      <vt:lpstr>_054._MANCOMUNIDAD_MUNICIPAL_VRAEM_DEL_NORTE</vt:lpstr>
      <vt:lpstr>_055._AGENCIA_DE_PROMOCION_DE_LA_INVERSION_PRIVADA</vt:lpstr>
      <vt:lpstr>_055._INSTITUTO_DE_INVESTIGACIONES_DE_LA_AMAZONIA_PERUANA</vt:lpstr>
      <vt:lpstr>_055._MANCOMUNIDAD_MUNICIPAL_DE_CUENCAS_DE_SELVA_CENTRAL</vt:lpstr>
      <vt:lpstr>_056._INSTITUTO_NACIONAL_DE_INVESTIGACION_EN_GLACIARES_Y_ECOSISTEMAS_DE_MONTAÑA</vt:lpstr>
      <vt:lpstr>_056._MANCOMUNIDAD_MUNICIPAL_DEL_NOR_ORIENTE_DEL_PERÚ</vt:lpstr>
      <vt:lpstr>_056._SUPERINTENDENCIA_NACIONAL_DE_BIENES_ESTATALES</vt:lpstr>
      <vt:lpstr>_057._SUPERINTENDENCIA_NACIONAL_DE_ADUANAS_Y_DE_ADMINISTRACION_TRIBUTARIA</vt:lpstr>
      <vt:lpstr>_058._SUPERINTENDENCIA_DEL_MERCADO_DE_VALORES</vt:lpstr>
      <vt:lpstr>_059._FONDO_NACIONAL_DE_DESARROLLO_PESQUERO__FONDEPES</vt:lpstr>
      <vt:lpstr>_059._ORGANISMO_SUPERVISOR_DE_LAS_CONTRATACIONES_DEL_ESTADO</vt:lpstr>
      <vt:lpstr>_06._CAJAMARCA</vt:lpstr>
      <vt:lpstr>_06._CANCHIS</vt:lpstr>
      <vt:lpstr>_06._CARHUAZ</vt:lpstr>
      <vt:lpstr>_06._CHINCHEROS</vt:lpstr>
      <vt:lpstr>_06._CONDESUYOS</vt:lpstr>
      <vt:lpstr>_06._CUTERVO</vt:lpstr>
      <vt:lpstr>_06._HUANCANE</vt:lpstr>
      <vt:lpstr>_06._HUARAL</vt:lpstr>
      <vt:lpstr>_06._HUAYTARA</vt:lpstr>
      <vt:lpstr>_06._JUSTICIA</vt:lpstr>
      <vt:lpstr>_06._LEONCIO_PRADO</vt:lpstr>
      <vt:lpstr>_06._LUCANAS</vt:lpstr>
      <vt:lpstr>_06._MARISCAL_CACERES</vt:lpstr>
      <vt:lpstr>_06._OTUZCO</vt:lpstr>
      <vt:lpstr>_06._RODRIGUEZ_DE_MENDOZA</vt:lpstr>
      <vt:lpstr>_06._SATIPO</vt:lpstr>
      <vt:lpstr>_06._SULLANA</vt:lpstr>
      <vt:lpstr>_06._UCAYALI</vt:lpstr>
      <vt:lpstr>_060._ARCHIVO_GENERAL_DE_LA_NACION</vt:lpstr>
      <vt:lpstr>_061._INSTITUTO_NACIONAL_PENITENCIARIO</vt:lpstr>
      <vt:lpstr>_067._SUPERINTENDENCIA_NACIONAL_DE_LOS_REGISTROS_PUBLICOS</vt:lpstr>
      <vt:lpstr>_07._CARLOS_FERMIN_FITZCARRALD</vt:lpstr>
      <vt:lpstr>_07._CHUMBIVILCAS</vt:lpstr>
      <vt:lpstr>_07._DATEM_DEL_MARAÑON</vt:lpstr>
      <vt:lpstr>_07._GRAU</vt:lpstr>
      <vt:lpstr>_07._HUALGAYOC</vt:lpstr>
      <vt:lpstr>_07._HUAROCHIRI</vt:lpstr>
      <vt:lpstr>_07._INTERIOR</vt:lpstr>
      <vt:lpstr>_07._ISLAY</vt:lpstr>
      <vt:lpstr>_07._LAMPA</vt:lpstr>
      <vt:lpstr>_07._MARAÑON</vt:lpstr>
      <vt:lpstr>_07._PACASMAYO</vt:lpstr>
      <vt:lpstr>_07._PARINACOCHAS</vt:lpstr>
      <vt:lpstr>_07._PICOTA</vt:lpstr>
      <vt:lpstr>_07._PROV._CONSTITUCIONAL_DEL_CALLAO</vt:lpstr>
      <vt:lpstr>_07._TALARA</vt:lpstr>
      <vt:lpstr>_07._TARMA</vt:lpstr>
      <vt:lpstr>_07._TAYACAJA</vt:lpstr>
      <vt:lpstr>_07._UTCUBAMBA</vt:lpstr>
      <vt:lpstr>_070._INTENDENCIA_NACIONAL_DE_BOMBEROS_DEL_PERÚ__INBP</vt:lpstr>
      <vt:lpstr>_072._SUPERINTENDENCIA_NACIONAL_DE_CONTROL_DE_SERVICIOS_DE_SEGURIDAD__ARMAS__MUNICIONES_Y_EXPLOSIVOS_DE_USO_CIVIL</vt:lpstr>
      <vt:lpstr>_073._SUPERINTENDENCIA_NACIONAL_DE_MIGRACIONES</vt:lpstr>
      <vt:lpstr>_08._CASMA</vt:lpstr>
      <vt:lpstr>_08._CUSCO</vt:lpstr>
      <vt:lpstr>_08._ESPINAR</vt:lpstr>
      <vt:lpstr>_08._HUAURA</vt:lpstr>
      <vt:lpstr>_08._JAEN</vt:lpstr>
      <vt:lpstr>_08._LA_UNION</vt:lpstr>
      <vt:lpstr>_08._MELGAR</vt:lpstr>
      <vt:lpstr>_08._PACHITEA</vt:lpstr>
      <vt:lpstr>_08._PATAZ</vt:lpstr>
      <vt:lpstr>_08._PAUCAR_DEL_SARA_SARA</vt:lpstr>
      <vt:lpstr>_08._PUTUMAYO</vt:lpstr>
      <vt:lpstr>_08._RELACIONES_EXTERIORES</vt:lpstr>
      <vt:lpstr>_08._RIOJA</vt:lpstr>
      <vt:lpstr>_08._SECHURA</vt:lpstr>
      <vt:lpstr>_08._YAULI</vt:lpstr>
      <vt:lpstr>_080._AGENCIA_PERUANA_DE_COOPERACION_INTERNACIONAL__APCI</vt:lpstr>
      <vt:lpstr>_09._CHUPACA</vt:lpstr>
      <vt:lpstr>_09._CORONGO</vt:lpstr>
      <vt:lpstr>_09._ECONOMIA_Y_FINANZAS</vt:lpstr>
      <vt:lpstr>_09._HUANCAVELICA</vt:lpstr>
      <vt:lpstr>_09._LA_CONVENCION</vt:lpstr>
      <vt:lpstr>_09._MOHO</vt:lpstr>
      <vt:lpstr>_09._OYON</vt:lpstr>
      <vt:lpstr>_09._PUERTO_INCA</vt:lpstr>
      <vt:lpstr>_09._SAN_IGNACIO</vt:lpstr>
      <vt:lpstr>_09._SAN_MARTIN</vt:lpstr>
      <vt:lpstr>_09._SANCHEZ_CARRION</vt:lpstr>
      <vt:lpstr>_09._SUCRE</vt:lpstr>
      <vt:lpstr>_095._OFICINA_DE_NORMALIZACION_PREVISIONALONP</vt:lpstr>
      <vt:lpstr>_096._CENTRAL_DE_COMPRAS_PÚBLICAS__PERÚ_COMPRAS</vt:lpstr>
      <vt:lpstr>_1._GOBIERNO_NACI_F12</vt:lpstr>
      <vt:lpstr>_1._ORDEN_DE_COMPRA</vt:lpstr>
      <vt:lpstr>_10._EDUCACION</vt:lpstr>
      <vt:lpstr>_10._HUANUCO</vt:lpstr>
      <vt:lpstr>_10._HUARI</vt:lpstr>
      <vt:lpstr>_10._LAURICOCHA</vt:lpstr>
      <vt:lpstr>_10._PARURO</vt:lpstr>
      <vt:lpstr>_10._SAN_ANTONIO_DE_PUTINA</vt:lpstr>
      <vt:lpstr>_10._SAN_MARCOS</vt:lpstr>
      <vt:lpstr>_10._SANTIAGO_DE_CHUCO</vt:lpstr>
      <vt:lpstr>_10._TOCACHE</vt:lpstr>
      <vt:lpstr>_10._VICTOR_FAJARDO</vt:lpstr>
      <vt:lpstr>_10._YAUYOS</vt:lpstr>
      <vt:lpstr>_11._GRAN_CHIMU</vt:lpstr>
      <vt:lpstr>_11._HUARMEY</vt:lpstr>
      <vt:lpstr>_11._ICA</vt:lpstr>
      <vt:lpstr>_11._PAUCARTAMBO</vt:lpstr>
      <vt:lpstr>_11._SALUD</vt:lpstr>
      <vt:lpstr>_11._SAN_MIGUEL</vt:lpstr>
      <vt:lpstr>_11._SAN_ROMAN</vt:lpstr>
      <vt:lpstr>_11._VILCAS_HUAMAN</vt:lpstr>
      <vt:lpstr>_11._YAROWILCA</vt:lpstr>
      <vt:lpstr>_111._CENTRO_VACACIONAL_HUAMPANI</vt:lpstr>
      <vt:lpstr>_112._INSTITUTO_GEOFISICO_DEL_PERU</vt:lpstr>
      <vt:lpstr>_113._BIBLIOTECA_NACIONAL_DEL_PERU</vt:lpstr>
      <vt:lpstr>_114._CONSEJO_NACIONAL_DE_CIENCIA__TECNOLOGIA_E_INNOVACION_TECNOLOGICA</vt:lpstr>
      <vt:lpstr>_116._INSTITUTO_NACIONAL_DE_RADIO_Y_TELEVISION_DEL_PERU__IRTP</vt:lpstr>
      <vt:lpstr>_117._SISTEMA_NACIONAL_DE_EVALUACION__ACREDITACION_Y_CERTIFICACION_DE_LA_CALIDAD_EDUCATIVA</vt:lpstr>
      <vt:lpstr>_118._SUPERINTENDENCIA_NACIONAL_DE_EDUCACION_SUPERIOR_UNIVERSITARIA</vt:lpstr>
      <vt:lpstr>_12._HUAYLAS</vt:lpstr>
      <vt:lpstr>_12._JUNIN</vt:lpstr>
      <vt:lpstr>_12._QUISPICANCHIS</vt:lpstr>
      <vt:lpstr>_12._SAN_PABLO</vt:lpstr>
      <vt:lpstr>_12._SANDIA</vt:lpstr>
      <vt:lpstr>_12._TRABAJO_Y_PROMOCION_DEL_EMPLEO</vt:lpstr>
      <vt:lpstr>_12._VIRU</vt:lpstr>
      <vt:lpstr>_121._SUPERINTENDENCIA_NACIONAL_DE_FISCALIZACION_LABORAL</vt:lpstr>
      <vt:lpstr>_13._AGRICULTURA</vt:lpstr>
      <vt:lpstr>_13._LA_LIBERTAD</vt:lpstr>
      <vt:lpstr>_13._MARISCAL_LUZURIAGA</vt:lpstr>
      <vt:lpstr>_13._SANTA_CRUZ</vt:lpstr>
      <vt:lpstr>_13._URUBAMBA</vt:lpstr>
      <vt:lpstr>_13._YUNGUYO</vt:lpstr>
      <vt:lpstr>_131._INSTITUTO_NACIONAL_DE_SALUD</vt:lpstr>
      <vt:lpstr>_134._SUPERINTENDENCIA_NACIONAL_DE_SALUD</vt:lpstr>
      <vt:lpstr>_135._SEGURO_INTEGRAL_DE_SALUD</vt:lpstr>
      <vt:lpstr>_136._INSTITUTO_NACIONAL_DE_ENFERMEDADES_NEOPLASICAS__INEN</vt:lpstr>
      <vt:lpstr>_14._LAMBAYEQUE</vt:lpstr>
      <vt:lpstr>_14._OCROS</vt:lpstr>
      <vt:lpstr>_15._LIMA</vt:lpstr>
      <vt:lpstr>_15._PALLASCA</vt:lpstr>
      <vt:lpstr>_16._ENERGIA_Y_MINAS</vt:lpstr>
      <vt:lpstr>_16._LORETO</vt:lpstr>
      <vt:lpstr>_16._POMABAMBA</vt:lpstr>
      <vt:lpstr>_160._SERVICIO_NACIONAL_DE_SANIDAD_AGRARIA__SENASA</vt:lpstr>
      <vt:lpstr>_163._INSTITUTO_NACIONAL_DE_INNOVACION_AGRARIA</vt:lpstr>
      <vt:lpstr>_164._AUTORIDAD_NACIONAL_DEL_AGUA__ANA</vt:lpstr>
      <vt:lpstr>_165._SERVICIO_NACIONAL_FORESTAL_Y_DE_FAUNA_SILVESTRE__SERFOR</vt:lpstr>
      <vt:lpstr>_17._MADRE_DE_DIOS</vt:lpstr>
      <vt:lpstr>_17._RECUAY</vt:lpstr>
      <vt:lpstr>_18._MOQUEGUA</vt:lpstr>
      <vt:lpstr>_18._SANTA</vt:lpstr>
      <vt:lpstr>_180._CENTRO_DE_FORMACION_EN_TURISMO</vt:lpstr>
      <vt:lpstr>_183._INSTITUTO_NACIONAL_DE_DEFENSA_DE_LA_COMPETENCIA_Y_DE_LA_PROTECCION_DE_LA_PROPIEDAD_INTELECTUAL</vt:lpstr>
      <vt:lpstr>_19._CONTRALORIA_GENERAL</vt:lpstr>
      <vt:lpstr>_19._PASCO</vt:lpstr>
      <vt:lpstr>_19._SIHUAS</vt:lpstr>
      <vt:lpstr>_2._GOBIERNOS_LOCALES_F12</vt:lpstr>
      <vt:lpstr>_2._GOBIERNOS_REGIONALES_F12</vt:lpstr>
      <vt:lpstr>_2._ORDEN_DE_SERVICIO</vt:lpstr>
      <vt:lpstr>_20._DEFENSORIA_DEL_PUEBLO</vt:lpstr>
      <vt:lpstr>_20._PIURA</vt:lpstr>
      <vt:lpstr>_20._YUNGAY</vt:lpstr>
      <vt:lpstr>_202._SUPERINTENDENCIA_DE_TRANSPORTE_TERRESTRE_DE_PERSONAS__CARGA_Y_MERCANCIAS__SUTRAN</vt:lpstr>
      <vt:lpstr>_205._SERVICIO_NACIONAL_DE_CAPACITACION_PARA_LA_INDUSTRIA_DE_LA_CONSTRUCCION</vt:lpstr>
      <vt:lpstr>_207._ORGANISMO_TECNICO_DE_LA_ADMINISTRACION_DE_LOS_SERVICIOS_DE_SANEAMIENTO</vt:lpstr>
      <vt:lpstr>_21._CONSEJO_NACIONAL_DE_LA_MAGISTRATURA</vt:lpstr>
      <vt:lpstr>_21._PUNO</vt:lpstr>
      <vt:lpstr>_211._ORGANISMO_DE_FORMALIZACION_DE_LA_PROPIEDAD_INFORMAL</vt:lpstr>
      <vt:lpstr>_214._AUTORIDAD_PORTUARIA_NACIONAL</vt:lpstr>
      <vt:lpstr>_22._MINISTERIO_PUBLICO</vt:lpstr>
      <vt:lpstr>_22._SAN_MARTIN</vt:lpstr>
      <vt:lpstr>_220._INSTITUTO_PERUANO_DE_ENERGIA_NUCLEAR</vt:lpstr>
      <vt:lpstr>_221._INSTITUTO_GEOLOGICO_MINERO_Y_METALURGICO</vt:lpstr>
      <vt:lpstr>_23._TACNA</vt:lpstr>
      <vt:lpstr>_24._TRIBUNAL_CONSTITUCIONAL</vt:lpstr>
      <vt:lpstr>_24._TUMBES</vt:lpstr>
      <vt:lpstr>_240._INSTITUTO_DEL_MAR_DEL_PERU__IMARPE</vt:lpstr>
      <vt:lpstr>_241._INSTITUTO_TECNOLOGICO_DE_LA_PRODUCCION__ITP</vt:lpstr>
      <vt:lpstr>_243._ORGANISMO_NACIONAL_DE_SANIDAD_PESQUERA__SANIPES</vt:lpstr>
      <vt:lpstr>_244._INSTITUTO_NACIONAL_DE_CALIDAD__INACAL</vt:lpstr>
      <vt:lpstr>_25._UCAYALI</vt:lpstr>
      <vt:lpstr>_26._DEFENSA</vt:lpstr>
      <vt:lpstr>_27._FUERO_MILITAR_POLICIAL</vt:lpstr>
      <vt:lpstr>_28._CONGRESO_DE_LA_REPUBLICA</vt:lpstr>
      <vt:lpstr>_3._CONTRATO</vt:lpstr>
      <vt:lpstr>_31._JURADO_NACIONAL_DE_ELECCIONES</vt:lpstr>
      <vt:lpstr>_32._OFICINA_NACIONAL_DE_PROCESOS_ELECTORALES</vt:lpstr>
      <vt:lpstr>_33._REGISTRO_NACIONAL_DE_IDENTIFICACION_Y_ESTADO_CIVIL</vt:lpstr>
      <vt:lpstr>_331._SERVICIO_NACIONAL_DE_METEOROLOGIA_E_HIDROLOGIA</vt:lpstr>
      <vt:lpstr>_332._INSTITUTO_GEOGRAFICO_NACIONAL</vt:lpstr>
      <vt:lpstr>_335._AGENCIA_DE_COMPRAS_DE_LAS_FUERZAS_ARMADAS</vt:lpstr>
      <vt:lpstr>_342._INSTITUTO_PERUANO_DEL_DEPORTE</vt:lpstr>
      <vt:lpstr>_345._CONSEJO_NACIONAL_PARA_LA_INTEGRACION_DE_LA_PERSONA_CON_DISCAPACIDAD__CONADIS</vt:lpstr>
      <vt:lpstr>_35._COMERCIO_EXTERIOR_Y_TURISMO</vt:lpstr>
      <vt:lpstr>_36._TRANSPORTES_Y_COMUNICACIONES</vt:lpstr>
      <vt:lpstr>_37._VIVIENDA_CONSTRUCCION_Y_SANEAMIENTO</vt:lpstr>
      <vt:lpstr>_38._PRODUCCION</vt:lpstr>
      <vt:lpstr>_39._MUJER_Y_POBLACIONES_VULNERABLES</vt:lpstr>
      <vt:lpstr>_4._PLANILLA</vt:lpstr>
      <vt:lpstr>_40._DESARROLLO_E_INCLUSION_SOCIAL</vt:lpstr>
      <vt:lpstr>_440._GOBIERNO_REGIONAL_DEL_DEPARTAMENTO_DE_AMAZONAS</vt:lpstr>
      <vt:lpstr>_441._GOBIERNO_REGIONAL_DEL_DEPARTAMENTO_DE_ANCASH</vt:lpstr>
      <vt:lpstr>_442._GOBIERNO_REGIONAL_DEL_DEPARTAMENTO_DE_APURIMAC</vt:lpstr>
      <vt:lpstr>_443._GOBIERNO_REGIONAL_DEL_DEPARTAMENTO_DE_AREQUIPA</vt:lpstr>
      <vt:lpstr>_444._GOBIERNO_REGIONAL_DEL_DEPARTAMENTO_DE_AYACUCHO</vt:lpstr>
      <vt:lpstr>_445._GOBIERNO_REGIONAL_DEL_DEPARTAMENTO_DE_CAJAMARCA</vt:lpstr>
      <vt:lpstr>_446._GOBIERNO_REGIONAL_DEL_DEPARTAMENTO_DE_CUSCO</vt:lpstr>
      <vt:lpstr>_447._GOBIERNO_REGIONAL_DEL_DEPARTAMENTO_DE_HUANCAVELICA</vt:lpstr>
      <vt:lpstr>_448._GOBIERNO_REGIONAL_DEL_DEPARTAMENTO_DE_HUANUCO</vt:lpstr>
      <vt:lpstr>_449._GOBIERNO_REGIONAL_DEL_DEPARTAMENTO_DE_ICA</vt:lpstr>
      <vt:lpstr>_450._GOBIERNO_REGIONAL_DEL_DEPARTAMENTO_DE_JUNIN</vt:lpstr>
      <vt:lpstr>_451._GOBIERNO_REGIONAL_DEL_DEPARTAMENTO_DE_LA_LIBERTAD</vt:lpstr>
      <vt:lpstr>_452._GOBIERNO_REGIONAL_DEL_DEPARTAMENTO_DE_LAMBAYEQUE</vt:lpstr>
      <vt:lpstr>_453._GOBIERNO_REGIONAL_DEL_DEPARTAMENTO_DE_LORETO</vt:lpstr>
      <vt:lpstr>_454._GOBIERNO_REGIONAL_DEL_DEPARTAMENTO_DE_MADRE_DE_DIOS</vt:lpstr>
      <vt:lpstr>_455._GOBIERNO_REGIONAL_DEL_DEPARTAMENTO_DE_MOQUEGUA</vt:lpstr>
      <vt:lpstr>_456._GOBIERNO_REGIONAL_DEL_DEPARTAMENTO_DE_PASCO</vt:lpstr>
      <vt:lpstr>_457._GOBIERNO_REGIONAL_DEL_DEPARTAMENTO_DE_PIURA</vt:lpstr>
      <vt:lpstr>_458._GOBIERNO_REGIONAL_DEL_DEPARTAMENTO_DE_PUNO</vt:lpstr>
      <vt:lpstr>_459._GOBIERNO_REGIONAL_DEL_DEPARTAMENTO_DE_SAN_MARTIN</vt:lpstr>
      <vt:lpstr>_460._GOBIERNO_REGIONAL_DEL_DEPARTAMENTO_DE_TACNA</vt:lpstr>
      <vt:lpstr>_461._GOBIERNO_REGIONAL_DEL_DEPARTAMENTO_DE_TUMBES</vt:lpstr>
      <vt:lpstr>_462._GOBIERNO_REGIONAL_DEL_DEPARTAMENTO_DE_UCAYALI</vt:lpstr>
      <vt:lpstr>_463._GOBIERNO_REGIONAL_DEL_DEPARTAMENTO_DE_LIMA</vt:lpstr>
      <vt:lpstr>_464._GOBIERNO_REGIONAL_DE_LA_PROVINCIA_CONSTITUCIONAL_DEL_CALLAO</vt:lpstr>
      <vt:lpstr>_465._MUNICIPALIDAD_METROPOLITANA_DE_LIMA</vt:lpstr>
      <vt:lpstr>_5._OTROS_NO_CONTEMPLADOS</vt:lpstr>
      <vt:lpstr>_510._U.N._MAYOR_DE_SAN_MARCOS</vt:lpstr>
      <vt:lpstr>_511._U.N._DE_SAN_ANTONIO_ABAD_DEL_CUSCO</vt:lpstr>
      <vt:lpstr>_512._U.N._DE_TRUJILLO</vt:lpstr>
      <vt:lpstr>_513._U.N._DE_SAN_AGUSTIN</vt:lpstr>
      <vt:lpstr>_514._U.N._DE_INGENIERIA</vt:lpstr>
      <vt:lpstr>_515._U.N._SAN_LUIS_GONZAGA_DE_ICA</vt:lpstr>
      <vt:lpstr>_516._U.N._SAN_CRISTOBAL_DE_HUAMANGA</vt:lpstr>
      <vt:lpstr>_517._U.N._DEL_CENTRO_DEL_PERU</vt:lpstr>
      <vt:lpstr>_518._U.N._AGRARIA_LA_MOLINA</vt:lpstr>
      <vt:lpstr>_519._U.N._DE_LA_AMAZONIA_PERUANA</vt:lpstr>
      <vt:lpstr>_520._U.N._DEL_ALTIPLANO</vt:lpstr>
      <vt:lpstr>_521._U.N._DE_PIURA</vt:lpstr>
      <vt:lpstr>_522._U.N._DE_CAJAMARCA</vt:lpstr>
      <vt:lpstr>_523._U.N._PEDRO_RUIZ_GALLO</vt:lpstr>
      <vt:lpstr>_524._U.N._FEDERICO_VILLARREAL</vt:lpstr>
      <vt:lpstr>_525._U.N._HERMILIO_VALDIZAN</vt:lpstr>
      <vt:lpstr>_526._U.N._AGRARIA_DE_LA_SELVA</vt:lpstr>
      <vt:lpstr>_527._U.N._DANIEL_ALCIDES_CARRION</vt:lpstr>
      <vt:lpstr>_528._U.N._DE_EDUCACION_ENRIQUE_GUZMAN_Y_VALLE</vt:lpstr>
      <vt:lpstr>_529._U.N._DEL_CALLAO</vt:lpstr>
      <vt:lpstr>_530._U.N._JOSE_FAUSTINO_SANCHEZ_CARRION</vt:lpstr>
      <vt:lpstr>_531._U.N._JORGE_BASADRE_GROHMANN</vt:lpstr>
      <vt:lpstr>_532._U.N._SANTIAGO_ANTUNEZ_DE_MAYOLO</vt:lpstr>
      <vt:lpstr>_533._U.N._DE_SAN_MARTIN</vt:lpstr>
      <vt:lpstr>_534._U.N._DE_UCAYALI</vt:lpstr>
      <vt:lpstr>_535._U.N._DE_TUMBES</vt:lpstr>
      <vt:lpstr>_536._U.N._DEL_SANTA</vt:lpstr>
      <vt:lpstr>_537._U.N._DE_HUANCAVELICA</vt:lpstr>
      <vt:lpstr>_538._U.N._AMAZONICA_DE_MADRE_DE_DIOS</vt:lpstr>
      <vt:lpstr>_539._U.N._MICAELA_BASTIDAS_DE_APURIMAC</vt:lpstr>
      <vt:lpstr>_541._U.N._TORIBIO_RODRIGUEZ_DE_MENDOZA_DE_AMAZONAS</vt:lpstr>
      <vt:lpstr>_542._U.N._INTERCULTURAL_DE_LA_AMAZONIA</vt:lpstr>
      <vt:lpstr>_543._U.N._TECNOLOGICA_DE_LIMA_SUR</vt:lpstr>
      <vt:lpstr>_544._U.N._JOSE_MARIA_ARGUEDAS</vt:lpstr>
      <vt:lpstr>_545._U.N._DE_MOQUEGUA</vt:lpstr>
      <vt:lpstr>_546._U.N._DE_JAEN</vt:lpstr>
      <vt:lpstr>_547._U.N._DE_CAÑETE</vt:lpstr>
      <vt:lpstr>_548._U.N._DE_FRONTERA</vt:lpstr>
      <vt:lpstr>_549._U.N._DE_BARRANCA</vt:lpstr>
      <vt:lpstr>_550._U.N._AUTÓNOMA_DE_CHOTA</vt:lpstr>
      <vt:lpstr>_551._U.N._INTERCULTURAL_DE_LA_SELVA_CENTRAL_JUAN_SANTOS_ATAHUALPA</vt:lpstr>
      <vt:lpstr>_552._U.N._DE_JULIACA</vt:lpstr>
      <vt:lpstr>_553._U.N._AUTÓNOMA_ALTOANDINA_DE_TARMA</vt:lpstr>
      <vt:lpstr>_554._U.N._AUTÓNOMA_DE_HUANTA</vt:lpstr>
      <vt:lpstr>_555._U.N._INTERCULTURAL_FABIOLA_SALAZAR_LEGUIA_DE_BAGUA</vt:lpstr>
      <vt:lpstr>_556._U.N._INTERCULTURAL_DE_QUILLABAMBA</vt:lpstr>
      <vt:lpstr>_557._U.N._AUTÓNOMA_DE_ALTO_AMAZONAS</vt:lpstr>
      <vt:lpstr>_558._U.N._AUTÓNOMA_DE_TAYACAJA_DANIEL_HERNÁNDEZ_MORILLO</vt:lpstr>
      <vt:lpstr>_559._U.N._CIRO_ALEGRÍA</vt:lpstr>
      <vt:lpstr>_97._MANCOMUNIDADES_MUNICIPALES</vt:lpstr>
      <vt:lpstr>_98._MANCOMUNIDADES_REGIONALES</vt:lpstr>
      <vt:lpstr>_99._GOBIERNOS_REGIONALES</vt:lpstr>
      <vt:lpstr>BASE!Área_de_impresión</vt:lpstr>
      <vt:lpstr>CADENA_UE</vt:lpstr>
      <vt:lpstr>CONTRATO</vt:lpstr>
      <vt:lpstr>LISTADO_EJECUTORAS_F2</vt:lpstr>
      <vt:lpstr>LISTADO_PLIEGOS_F1</vt:lpstr>
      <vt:lpstr>ORDEN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URBINA MONTEZA HELMER</cp:lastModifiedBy>
  <cp:lastPrinted>2019-02-28T16:05:24Z</cp:lastPrinted>
  <dcterms:created xsi:type="dcterms:W3CDTF">2018-10-04T15:21:49Z</dcterms:created>
  <dcterms:modified xsi:type="dcterms:W3CDTF">2019-05-07T19:42:03Z</dcterms:modified>
</cp:coreProperties>
</file>