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isis nueric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G17" i="1"/>
  <c r="D17" i="1"/>
  <c r="C17" i="1"/>
  <c r="G16" i="1"/>
  <c r="E16" i="1"/>
  <c r="C16" i="1"/>
  <c r="G15" i="1"/>
  <c r="E15" i="1"/>
  <c r="D15" i="1"/>
  <c r="C22" i="1" l="1"/>
  <c r="D28" i="1"/>
  <c r="C20" i="1"/>
  <c r="D27" i="1"/>
  <c r="E28" i="1" s="1"/>
  <c r="D29" i="1"/>
  <c r="E27" i="1" l="1"/>
  <c r="E29" i="1"/>
  <c r="F27" i="1" s="1"/>
  <c r="C23" i="1"/>
  <c r="G29" i="1" l="1"/>
  <c r="F29" i="1"/>
  <c r="G28" i="1" s="1"/>
  <c r="H27" i="1" s="1"/>
  <c r="F28" i="1"/>
  <c r="G27" i="1" l="1"/>
  <c r="H28" i="1" l="1"/>
  <c r="H29" i="1"/>
  <c r="I28" i="1" s="1"/>
  <c r="I27" i="1" l="1"/>
  <c r="I29" i="1"/>
  <c r="J27" i="1" s="1"/>
  <c r="J28" i="1" l="1"/>
  <c r="K27" i="1" s="1"/>
  <c r="J29" i="1"/>
  <c r="K28" i="1" s="1"/>
  <c r="L29" i="1" l="1"/>
  <c r="K29" i="1"/>
  <c r="L27" i="1" s="1"/>
  <c r="M28" i="1" l="1"/>
  <c r="L28" i="1"/>
  <c r="M27" i="1" s="1"/>
  <c r="N29" i="1" l="1"/>
  <c r="N28" i="1"/>
  <c r="O27" i="1" s="1"/>
  <c r="N27" i="1"/>
  <c r="M29" i="1"/>
  <c r="O28" i="1" l="1"/>
  <c r="O29" i="1"/>
  <c r="P28" i="1"/>
  <c r="P27" i="1" l="1"/>
  <c r="P29" i="1"/>
  <c r="Q27" i="1" s="1"/>
  <c r="Q29" i="1" l="1"/>
  <c r="R28" i="1" s="1"/>
  <c r="Q28" i="1"/>
  <c r="R27" i="1" s="1"/>
  <c r="S27" i="1" l="1"/>
  <c r="S28" i="1"/>
  <c r="S29" i="1"/>
  <c r="R29" i="1"/>
  <c r="T27" i="1" l="1"/>
  <c r="T29" i="1"/>
  <c r="T28" i="1"/>
  <c r="U27" i="1" s="1"/>
  <c r="U28" i="1" l="1"/>
  <c r="U29" i="1"/>
  <c r="V28" i="1" s="1"/>
  <c r="V27" i="1" l="1"/>
  <c r="V29" i="1"/>
  <c r="W27" i="1" s="1"/>
  <c r="W28" i="1" l="1"/>
  <c r="X29" i="1" s="1"/>
  <c r="W29" i="1"/>
  <c r="X28" i="1" s="1"/>
  <c r="Y27" i="1" s="1"/>
  <c r="X27" i="1" l="1"/>
  <c r="Y28" i="1" l="1"/>
  <c r="Y29" i="1"/>
  <c r="Z28" i="1" s="1"/>
  <c r="Z27" i="1" l="1"/>
  <c r="Z29" i="1"/>
  <c r="AA27" i="1" s="1"/>
  <c r="AA28" i="1" l="1"/>
  <c r="AB27" i="1" s="1"/>
  <c r="AA29" i="1"/>
  <c r="AB28" i="1" s="1"/>
  <c r="AC27" i="1" l="1"/>
  <c r="AC29" i="1"/>
  <c r="AC28" i="1"/>
  <c r="AD27" i="1" s="1"/>
  <c r="AB29" i="1"/>
  <c r="AE28" i="1" l="1"/>
  <c r="AD28" i="1"/>
  <c r="AE27" i="1" s="1"/>
  <c r="AD29" i="1"/>
  <c r="AF29" i="1" l="1"/>
  <c r="AF28" i="1"/>
  <c r="AG27" i="1" s="1"/>
  <c r="AE29" i="1"/>
  <c r="AF27" i="1" s="1"/>
  <c r="AG29" i="1" l="1"/>
  <c r="AG28" i="1"/>
</calcChain>
</file>

<file path=xl/sharedStrings.xml><?xml version="1.0" encoding="utf-8"?>
<sst xmlns="http://schemas.openxmlformats.org/spreadsheetml/2006/main" count="24" uniqueCount="24">
  <si>
    <t>A</t>
  </si>
  <si>
    <t>B</t>
  </si>
  <si>
    <t>cantera 1</t>
  </si>
  <si>
    <t>cantera 2</t>
  </si>
  <si>
    <t>cantera 3</t>
  </si>
  <si>
    <t>arena</t>
  </si>
  <si>
    <t>grano fino</t>
  </si>
  <si>
    <t>grano grueso</t>
  </si>
  <si>
    <t>abs(52) &gt; abs(20) + abs(25)</t>
  </si>
  <si>
    <t>abs(50) &gt; abs(30) + abs(20)</t>
  </si>
  <si>
    <t>abs(55) &gt; abs(18) + abs(30)</t>
  </si>
  <si>
    <t>despejando</t>
  </si>
  <si>
    <t>x1 = -20/52x2 - 25/52x3 + 4800/52</t>
  </si>
  <si>
    <t>x2 = -30/50x1 - 20/50 x3 + 5210/50</t>
  </si>
  <si>
    <t>x3 = -18/55x1 - 30/55x2 + 5690/55</t>
  </si>
  <si>
    <t>alfa1</t>
  </si>
  <si>
    <t>alfa2</t>
  </si>
  <si>
    <t>si alfa &lt;= 1 el sistema converge</t>
  </si>
  <si>
    <t>alfa3</t>
  </si>
  <si>
    <t>si alfa &gt; 1  converge o lentamente o no converge</t>
  </si>
  <si>
    <t>maximo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</si>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</sst>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9"/>
  <sheetViews>
    <sheetView tabSelected="1" topLeftCell="A7" workbookViewId="0">
      <selection activeCell="G33" sqref="G33"/>
    </sheetView>
  </sheetViews>
  <sheetFormatPr baseColWidth="10" defaultRowHeight="15" x14ac:dyDescent="0.25"/>
  <cols>
    <col min="4" max="4" width="13.28515625" customWidth="1"/>
  </cols>
  <sheetData>
    <row r="3" spans="2:10" x14ac:dyDescent="0.25">
      <c r="D3" s="1" t="s">
        <v>0</v>
      </c>
      <c r="G3" s="2" t="s">
        <v>1</v>
      </c>
    </row>
    <row r="4" spans="2:10" x14ac:dyDescent="0.25">
      <c r="C4" s="3" t="s">
        <v>2</v>
      </c>
      <c r="D4" s="3" t="s">
        <v>3</v>
      </c>
      <c r="E4" s="3" t="s">
        <v>4</v>
      </c>
    </row>
    <row r="5" spans="2:10" x14ac:dyDescent="0.25">
      <c r="B5" s="4" t="s">
        <v>5</v>
      </c>
      <c r="C5" s="5">
        <v>52</v>
      </c>
      <c r="D5" s="5">
        <v>20</v>
      </c>
      <c r="E5" s="5">
        <v>25</v>
      </c>
      <c r="G5" s="6">
        <v>4800</v>
      </c>
    </row>
    <row r="6" spans="2:10" x14ac:dyDescent="0.25">
      <c r="B6" s="4" t="s">
        <v>6</v>
      </c>
      <c r="C6" s="5">
        <v>30</v>
      </c>
      <c r="D6" s="5">
        <v>50</v>
      </c>
      <c r="E6" s="5">
        <v>20</v>
      </c>
      <c r="G6" s="6">
        <v>5210</v>
      </c>
    </row>
    <row r="7" spans="2:10" x14ac:dyDescent="0.25">
      <c r="B7" s="4" t="s">
        <v>7</v>
      </c>
      <c r="C7" s="5">
        <v>18</v>
      </c>
      <c r="D7" s="5">
        <v>30</v>
      </c>
      <c r="E7" s="5">
        <v>55</v>
      </c>
      <c r="G7" s="6">
        <v>5690</v>
      </c>
    </row>
    <row r="10" spans="2:10" x14ac:dyDescent="0.25">
      <c r="C10" s="7" t="s">
        <v>8</v>
      </c>
      <c r="D10" s="7"/>
    </row>
    <row r="11" spans="2:10" x14ac:dyDescent="0.25">
      <c r="C11" s="7" t="s">
        <v>9</v>
      </c>
      <c r="D11" s="7"/>
    </row>
    <row r="12" spans="2:10" x14ac:dyDescent="0.25">
      <c r="C12" s="7" t="s">
        <v>10</v>
      </c>
      <c r="D12" s="7"/>
    </row>
    <row r="14" spans="2:10" x14ac:dyDescent="0.25">
      <c r="C14" s="7" t="s">
        <v>11</v>
      </c>
    </row>
    <row r="15" spans="2:10" x14ac:dyDescent="0.25">
      <c r="C15" s="3">
        <v>0</v>
      </c>
      <c r="D15" s="5">
        <f>+-1*D5/C5</f>
        <v>-0.38461538461538464</v>
      </c>
      <c r="E15" s="5">
        <f>+-1*E5/C5</f>
        <v>-0.48076923076923078</v>
      </c>
      <c r="G15" s="6">
        <f>+G5/C5</f>
        <v>92.307692307692307</v>
      </c>
      <c r="J15" t="s">
        <v>12</v>
      </c>
    </row>
    <row r="16" spans="2:10" x14ac:dyDescent="0.25">
      <c r="C16" s="5">
        <f>+-C6/D6</f>
        <v>-0.6</v>
      </c>
      <c r="D16" s="3">
        <v>0</v>
      </c>
      <c r="E16" s="5">
        <f>+-1*E6/D6</f>
        <v>-0.4</v>
      </c>
      <c r="G16" s="6">
        <f>+G6/D6</f>
        <v>104.2</v>
      </c>
      <c r="J16" t="s">
        <v>13</v>
      </c>
    </row>
    <row r="17" spans="2:33" x14ac:dyDescent="0.25">
      <c r="C17" s="5">
        <f>+-1*C7/E7</f>
        <v>-0.32727272727272727</v>
      </c>
      <c r="D17" s="5">
        <f>+-1*D7/E7</f>
        <v>-0.54545454545454541</v>
      </c>
      <c r="E17" s="3">
        <v>0</v>
      </c>
      <c r="G17" s="6">
        <f>5690/55</f>
        <v>103.45454545454545</v>
      </c>
      <c r="J17" t="s">
        <v>14</v>
      </c>
    </row>
    <row r="20" spans="2:33" x14ac:dyDescent="0.25">
      <c r="B20" s="8" t="s">
        <v>15</v>
      </c>
      <c r="C20" s="8">
        <f>+ABS(D15)+ABS(E15)</f>
        <v>0.86538461538461542</v>
      </c>
    </row>
    <row r="21" spans="2:33" x14ac:dyDescent="0.25">
      <c r="B21" s="8" t="s">
        <v>16</v>
      </c>
      <c r="C21" s="8">
        <f>+ABS(C16)+ABS(E16)</f>
        <v>1</v>
      </c>
      <c r="E21" s="7" t="s">
        <v>17</v>
      </c>
      <c r="F21" s="7"/>
      <c r="G21" s="7"/>
      <c r="H21" s="7"/>
    </row>
    <row r="22" spans="2:33" x14ac:dyDescent="0.25">
      <c r="B22" s="8" t="s">
        <v>18</v>
      </c>
      <c r="C22" s="8">
        <f>+ABS(C17)+ABS(D17)</f>
        <v>0.87272727272727268</v>
      </c>
      <c r="E22" s="7" t="s">
        <v>19</v>
      </c>
      <c r="F22" s="7"/>
      <c r="G22" s="7"/>
      <c r="H22" s="7"/>
    </row>
    <row r="23" spans="2:33" x14ac:dyDescent="0.25">
      <c r="B23" s="8" t="s">
        <v>20</v>
      </c>
      <c r="C23" s="8">
        <f>+MAX(C20:C22)</f>
        <v>1</v>
      </c>
    </row>
    <row r="26" spans="2:33" x14ac:dyDescent="0.25">
      <c r="C26" s="9">
        <v>0</v>
      </c>
      <c r="D26" s="9">
        <v>1</v>
      </c>
      <c r="E26" s="9">
        <v>2</v>
      </c>
      <c r="F26" s="9">
        <v>3</v>
      </c>
      <c r="G26" s="9">
        <v>4</v>
      </c>
      <c r="H26" s="9">
        <v>5</v>
      </c>
      <c r="I26" s="9">
        <v>6</v>
      </c>
      <c r="J26" s="9">
        <v>7</v>
      </c>
      <c r="K26" s="9">
        <v>8</v>
      </c>
      <c r="L26" s="9">
        <v>9</v>
      </c>
      <c r="M26" s="9">
        <v>10</v>
      </c>
      <c r="N26" s="9">
        <v>11</v>
      </c>
      <c r="O26" s="9">
        <v>12</v>
      </c>
      <c r="P26" s="9">
        <v>13</v>
      </c>
      <c r="Q26" s="9">
        <v>14</v>
      </c>
      <c r="R26" s="9">
        <v>15</v>
      </c>
      <c r="S26" s="9">
        <v>16</v>
      </c>
      <c r="T26" s="9">
        <v>17</v>
      </c>
      <c r="U26" s="9">
        <v>18</v>
      </c>
      <c r="V26" s="9">
        <v>19</v>
      </c>
      <c r="W26" s="9">
        <v>20</v>
      </c>
      <c r="X26" s="9">
        <v>21</v>
      </c>
      <c r="Y26" s="9">
        <v>22</v>
      </c>
      <c r="Z26" s="9">
        <v>23</v>
      </c>
      <c r="AA26" s="9">
        <v>24</v>
      </c>
      <c r="AB26" s="9">
        <v>25</v>
      </c>
      <c r="AC26" s="9">
        <v>26</v>
      </c>
      <c r="AD26" s="9">
        <v>27</v>
      </c>
      <c r="AE26" s="9">
        <v>28</v>
      </c>
      <c r="AF26" s="9">
        <v>29</v>
      </c>
      <c r="AG26" s="9">
        <v>30</v>
      </c>
    </row>
    <row r="27" spans="2:33" x14ac:dyDescent="0.25">
      <c r="B27" s="9" t="s">
        <v>21</v>
      </c>
      <c r="C27" s="10">
        <v>0</v>
      </c>
      <c r="D27" s="10">
        <f>+$D$15*C28+$E$15*C29+$G$15</f>
        <v>92.307692307692307</v>
      </c>
      <c r="E27" s="10">
        <f t="shared" ref="E27:M27" si="0">+$D$15*D28+$E$15*D29+$G$15</f>
        <v>2.4930069930069862</v>
      </c>
      <c r="F27" s="10">
        <f t="shared" si="0"/>
        <v>81.559978483055403</v>
      </c>
      <c r="G27" s="10">
        <f t="shared" si="0"/>
        <v>7.93430241087583</v>
      </c>
      <c r="H27" s="10">
        <f t="shared" si="0"/>
        <v>74.525928858661501</v>
      </c>
      <c r="I27" s="10">
        <f t="shared" si="0"/>
        <v>13.465543063469852</v>
      </c>
      <c r="J27" s="10">
        <f t="shared" si="0"/>
        <v>69.13111363946112</v>
      </c>
      <c r="K27" s="10">
        <f t="shared" si="0"/>
        <v>18.280017458046089</v>
      </c>
      <c r="L27" s="10">
        <f t="shared" si="0"/>
        <v>64.71147498990365</v>
      </c>
      <c r="M27" s="10">
        <f t="shared" si="0"/>
        <v>22.319464605039173</v>
      </c>
      <c r="N27" s="10">
        <f>+$D$15*M28+$E$15*M29+$G$15</f>
        <v>61.031946595249494</v>
      </c>
      <c r="O27" s="10">
        <f t="shared" ref="O27:AG27" si="1">+$D$15*N28+$E$15*N29+$G$15</f>
        <v>25.686480937459848</v>
      </c>
      <c r="P27" s="10">
        <f t="shared" si="1"/>
        <v>57.962109587681589</v>
      </c>
      <c r="Q27" s="10">
        <f t="shared" si="1"/>
        <v>28.492091492299707</v>
      </c>
      <c r="R27" s="10">
        <f t="shared" si="1"/>
        <v>55.401583338527523</v>
      </c>
      <c r="S27" s="10">
        <f t="shared" si="1"/>
        <v>30.830697046351332</v>
      </c>
      <c r="T27" s="10">
        <f t="shared" si="1"/>
        <v>53.266448658244997</v>
      </c>
      <c r="U27" s="10">
        <f t="shared" si="1"/>
        <v>32.78038048086988</v>
      </c>
      <c r="V27" s="10">
        <f t="shared" si="1"/>
        <v>51.486219555197252</v>
      </c>
      <c r="W27" s="10">
        <f t="shared" si="1"/>
        <v>34.405912325465323</v>
      </c>
      <c r="X27" s="10">
        <f t="shared" si="1"/>
        <v>50.001943602473887</v>
      </c>
      <c r="Y27" s="10">
        <f t="shared" si="1"/>
        <v>35.761201942856545</v>
      </c>
      <c r="Z27" s="10">
        <f t="shared" si="1"/>
        <v>48.764425973903258</v>
      </c>
      <c r="AA27" s="10">
        <f t="shared" si="1"/>
        <v>36.891178205959349</v>
      </c>
      <c r="AB27" s="10">
        <f t="shared" si="1"/>
        <v>47.732643596045961</v>
      </c>
      <c r="AC27" s="10">
        <f t="shared" si="1"/>
        <v>37.833298594627607</v>
      </c>
      <c r="AD27" s="10">
        <f t="shared" si="1"/>
        <v>46.872393056364977</v>
      </c>
      <c r="AE27" s="10">
        <f t="shared" si="1"/>
        <v>38.61879351994159</v>
      </c>
      <c r="AF27" s="10">
        <f t="shared" si="1"/>
        <v>46.15515741067415</v>
      </c>
      <c r="AG27" s="10">
        <f t="shared" si="1"/>
        <v>39.273701569265</v>
      </c>
    </row>
    <row r="28" spans="2:33" x14ac:dyDescent="0.25">
      <c r="B28" s="9" t="s">
        <v>22</v>
      </c>
      <c r="C28" s="10">
        <v>0</v>
      </c>
      <c r="D28" s="10">
        <f>+$C$16*C27+$E$16*C29+$G$16</f>
        <v>104.2</v>
      </c>
      <c r="E28" s="10">
        <f t="shared" ref="E28:AF28" si="2">+$C$16*D27+$E$16*D29+$G$16</f>
        <v>7.4335664335664404</v>
      </c>
      <c r="F28" s="10">
        <f t="shared" si="2"/>
        <v>96.140839160839164</v>
      </c>
      <c r="G28" s="10">
        <f t="shared" si="2"/>
        <v>15.830421047483995</v>
      </c>
      <c r="H28" s="10">
        <f t="shared" si="2"/>
        <v>89.710726099075757</v>
      </c>
      <c r="I28" s="10">
        <f t="shared" si="2"/>
        <v>22.595206865314267</v>
      </c>
      <c r="J28" s="10">
        <f t="shared" si="2"/>
        <v>84.068226906850299</v>
      </c>
      <c r="K28" s="10">
        <f t="shared" si="2"/>
        <v>28.032138951609781</v>
      </c>
      <c r="L28" s="10">
        <f t="shared" si="2"/>
        <v>79.24222118128732</v>
      </c>
      <c r="M28" s="10">
        <f t="shared" si="2"/>
        <v>32.500420335462351</v>
      </c>
      <c r="N28" s="10">
        <f>+$C$16*M27+$E$16*M29+$G$16</f>
        <v>75.187035311572032</v>
      </c>
      <c r="O28" s="10">
        <f t="shared" si="2"/>
        <v>36.211835482519959</v>
      </c>
      <c r="P28" s="10">
        <f t="shared" si="2"/>
        <v>71.800373968881559</v>
      </c>
      <c r="Q28" s="10">
        <f t="shared" si="2"/>
        <v>39.30427403902651</v>
      </c>
      <c r="R28" s="10">
        <f t="shared" si="2"/>
        <v>68.976230134763568</v>
      </c>
      <c r="S28" s="10">
        <f t="shared" si="2"/>
        <v>41.882583582572146</v>
      </c>
      <c r="T28" s="10">
        <f t="shared" si="2"/>
        <v>66.621693802272134</v>
      </c>
      <c r="U28" s="10">
        <f t="shared" si="2"/>
        <v>44.032349381863831</v>
      </c>
      <c r="V28" s="10">
        <f t="shared" si="2"/>
        <v>64.658658183598618</v>
      </c>
      <c r="W28" s="10">
        <f t="shared" si="2"/>
        <v>45.824757940420369</v>
      </c>
      <c r="X28" s="10">
        <f t="shared" si="2"/>
        <v>63.021992222913603</v>
      </c>
      <c r="Y28" s="10">
        <f t="shared" si="2"/>
        <v>47.319191366304665</v>
      </c>
      <c r="Z28" s="10">
        <f t="shared" si="2"/>
        <v>61.657422481791073</v>
      </c>
      <c r="AA28" s="10">
        <f t="shared" si="2"/>
        <v>48.565179877189379</v>
      </c>
      <c r="AB28" s="10">
        <f t="shared" si="2"/>
        <v>60.519710109035231</v>
      </c>
      <c r="AC28" s="10">
        <f t="shared" si="2"/>
        <v>49.604025507993875</v>
      </c>
      <c r="AD28" s="10">
        <f t="shared" si="2"/>
        <v>59.571140028677142</v>
      </c>
      <c r="AE28" s="10">
        <f t="shared" si="2"/>
        <v>50.470165183949106</v>
      </c>
      <c r="AF28" s="10">
        <f t="shared" si="2"/>
        <v>58.780267712579658</v>
      </c>
      <c r="AG28" s="10">
        <f>+$C$16*AF27+$E$16*AF29+$G$16</f>
        <v>51.192310927249487</v>
      </c>
    </row>
    <row r="29" spans="2:33" x14ac:dyDescent="0.25">
      <c r="B29" s="9" t="s">
        <v>23</v>
      </c>
      <c r="C29" s="10">
        <v>0</v>
      </c>
      <c r="D29" s="10">
        <f>+$C$17*C27+$D$17*C28+$G$17</f>
        <v>103.45454545454545</v>
      </c>
      <c r="E29" s="10">
        <f>+$C$17*D27+$D$17*D28+$G$17</f>
        <v>16.408391608391611</v>
      </c>
      <c r="F29" s="10">
        <f t="shared" ref="F29:M29" si="3">+$C$17*E27+$D$17*E28+$G$17</f>
        <v>98.58397965670693</v>
      </c>
      <c r="G29" s="10">
        <f t="shared" si="3"/>
        <v>24.32173113599687</v>
      </c>
      <c r="H29" s="10">
        <f t="shared" si="3"/>
        <v>92.223089548722101</v>
      </c>
      <c r="I29" s="10">
        <f t="shared" si="3"/>
        <v>30.131118137669461</v>
      </c>
      <c r="J29" s="10">
        <f t="shared" si="3"/>
        <v>86.722982161783904</v>
      </c>
      <c r="K29" s="10">
        <f t="shared" si="3"/>
        <v>34.974420859712566</v>
      </c>
      <c r="L29" s="10">
        <f t="shared" si="3"/>
        <v>82.181736676488669</v>
      </c>
      <c r="M29" s="10">
        <f t="shared" si="3"/>
        <v>39.053214813511175</v>
      </c>
      <c r="N29" s="10">
        <f>+$C$17*M27+$D$17*M28+$G$17</f>
        <v>78.422491400825891</v>
      </c>
      <c r="O29" s="10">
        <f>+$C$17*N27+$D$17*N28+$G$17</f>
        <v>42.469343671606325</v>
      </c>
      <c r="P29" s="10">
        <f t="shared" ref="P29:AG29" si="4">+$C$17*O27+$D$17*O28+$G$17</f>
        <v>75.29615052091134</v>
      </c>
      <c r="Q29" s="10">
        <f t="shared" si="4"/>
        <v>45.32128742464154</v>
      </c>
      <c r="R29" s="10">
        <f t="shared" si="4"/>
        <v>72.691166035778366</v>
      </c>
      <c r="S29" s="10">
        <f t="shared" si="4"/>
        <v>47.699719924792682</v>
      </c>
      <c r="T29" s="10">
        <f t="shared" si="4"/>
        <v>70.519453557972938</v>
      </c>
      <c r="U29" s="10">
        <f t="shared" si="4"/>
        <v>49.682783819698656</v>
      </c>
      <c r="V29" s="10">
        <f t="shared" si="4"/>
        <v>68.708775816153221</v>
      </c>
      <c r="W29" s="10">
        <f t="shared" si="4"/>
        <v>51.336150954518018</v>
      </c>
      <c r="X29" s="10">
        <f t="shared" si="4"/>
        <v>67.199106180527508</v>
      </c>
      <c r="Y29" s="10">
        <f t="shared" si="4"/>
        <v>52.714640881237493</v>
      </c>
      <c r="Z29" s="10">
        <f t="shared" si="4"/>
        <v>65.940411346171686</v>
      </c>
      <c r="AA29" s="10">
        <f t="shared" si="4"/>
        <v>53.8639574184729</v>
      </c>
      <c r="AB29" s="10">
        <f t="shared" si="4"/>
        <v>64.890970835946376</v>
      </c>
      <c r="AC29" s="10">
        <f t="shared" si="4"/>
        <v>54.822202036365738</v>
      </c>
      <c r="AD29" s="10">
        <f t="shared" si="4"/>
        <v>64.015997455579765</v>
      </c>
      <c r="AE29" s="10">
        <f t="shared" si="4"/>
        <v>55.621140438638477</v>
      </c>
      <c r="AF29" s="10">
        <f t="shared" si="4"/>
        <v>63.286486565865061</v>
      </c>
      <c r="AG29" s="10">
        <f t="shared" si="4"/>
        <v>56.287257004190465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2024-09-16T21:17:23Z</dcterms:created>
  <dcterms:modified xsi:type="dcterms:W3CDTF">2024-09-16T21:17:59Z</dcterms:modified>
</cp:coreProperties>
</file>