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alisis nueric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G30" i="1" s="1"/>
  <c r="H26" i="1"/>
  <c r="I26" i="1"/>
  <c r="E27" i="1"/>
  <c r="F27" i="1"/>
  <c r="F30" i="1" s="1"/>
  <c r="G27" i="1"/>
  <c r="H27" i="1"/>
  <c r="I27" i="1"/>
  <c r="E28" i="1"/>
  <c r="E30" i="1" s="1"/>
  <c r="F28" i="1"/>
  <c r="G28" i="1"/>
  <c r="H28" i="1"/>
  <c r="I28" i="1"/>
  <c r="I30" i="1" s="1"/>
  <c r="H30" i="1"/>
  <c r="D26" i="1"/>
  <c r="D27" i="1"/>
  <c r="D28" i="1"/>
  <c r="I21" i="1"/>
  <c r="H21" i="1"/>
  <c r="F21" i="1"/>
  <c r="F22" i="1" s="1"/>
  <c r="E22" i="1"/>
  <c r="E23" i="1"/>
  <c r="E21" i="1"/>
  <c r="D16" i="1"/>
  <c r="D18" i="1"/>
  <c r="D15" i="1"/>
  <c r="D14" i="1"/>
  <c r="G11" i="1"/>
  <c r="D11" i="1"/>
  <c r="C11" i="1"/>
  <c r="E10" i="1"/>
  <c r="C10" i="1"/>
  <c r="E9" i="1"/>
  <c r="D9" i="1"/>
  <c r="G10" i="1"/>
  <c r="G9" i="1"/>
  <c r="D30" i="1" l="1"/>
  <c r="I22" i="1"/>
  <c r="F23" i="1"/>
  <c r="G21" i="1" s="1"/>
  <c r="I23" i="1" l="1"/>
  <c r="J21" i="1" s="1"/>
  <c r="G22" i="1"/>
  <c r="G23" i="1" s="1"/>
  <c r="J22" i="1" l="1"/>
  <c r="H22" i="1"/>
  <c r="H23" i="1" s="1"/>
  <c r="J23" i="1" l="1"/>
  <c r="K21" i="1" s="1"/>
  <c r="K22" i="1" l="1"/>
  <c r="K23" i="1" s="1"/>
</calcChain>
</file>

<file path=xl/sharedStrings.xml><?xml version="1.0" encoding="utf-8"?>
<sst xmlns="http://schemas.openxmlformats.org/spreadsheetml/2006/main" count="15" uniqueCount="14">
  <si>
    <t>A</t>
  </si>
  <si>
    <t>B</t>
  </si>
  <si>
    <t>alfa1</t>
  </si>
  <si>
    <t>alfa2</t>
  </si>
  <si>
    <t>alfa3</t>
  </si>
  <si>
    <t>max</t>
  </si>
  <si>
    <t>x1</t>
  </si>
  <si>
    <t>x2</t>
  </si>
  <si>
    <t>x3</t>
  </si>
  <si>
    <t>e1</t>
  </si>
  <si>
    <t>e2</t>
  </si>
  <si>
    <t>e3</t>
  </si>
  <si>
    <t>despejar</t>
  </si>
  <si>
    <t>iterando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</si>
</sst>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0"/>
  <sheetViews>
    <sheetView tabSelected="1" workbookViewId="0">
      <selection activeCell="G15" sqref="G15"/>
    </sheetView>
  </sheetViews>
  <sheetFormatPr baseColWidth="10" defaultRowHeight="15" x14ac:dyDescent="0.25"/>
  <sheetData>
    <row r="3" spans="3:7" x14ac:dyDescent="0.25">
      <c r="D3" t="s">
        <v>0</v>
      </c>
      <c r="G3" t="s">
        <v>1</v>
      </c>
    </row>
    <row r="4" spans="3:7" x14ac:dyDescent="0.25">
      <c r="C4" s="2">
        <v>3</v>
      </c>
      <c r="D4" s="1">
        <v>-0.1</v>
      </c>
      <c r="E4" s="1">
        <v>-0.2</v>
      </c>
      <c r="G4" s="1">
        <v>7.85</v>
      </c>
    </row>
    <row r="5" spans="3:7" x14ac:dyDescent="0.25">
      <c r="C5" s="1">
        <v>0.1</v>
      </c>
      <c r="D5" s="2">
        <v>7</v>
      </c>
      <c r="E5" s="1">
        <v>-0.3</v>
      </c>
      <c r="G5" s="1">
        <v>-19.3</v>
      </c>
    </row>
    <row r="6" spans="3:7" x14ac:dyDescent="0.25">
      <c r="C6" s="1">
        <v>0.3</v>
      </c>
      <c r="D6" s="1">
        <v>-0.2</v>
      </c>
      <c r="E6" s="2">
        <v>10</v>
      </c>
      <c r="G6" s="1">
        <v>71.400000000000006</v>
      </c>
    </row>
    <row r="8" spans="3:7" x14ac:dyDescent="0.25">
      <c r="C8" t="s">
        <v>12</v>
      </c>
    </row>
    <row r="9" spans="3:7" x14ac:dyDescent="0.25">
      <c r="C9" s="4">
        <v>0</v>
      </c>
      <c r="D9" s="3">
        <f>+-1*D4/C4</f>
        <v>3.3333333333333333E-2</v>
      </c>
      <c r="E9" s="3">
        <f>+-1*E4/C4</f>
        <v>6.6666666666666666E-2</v>
      </c>
      <c r="G9" s="3">
        <f>+G4/C4</f>
        <v>2.6166666666666667</v>
      </c>
    </row>
    <row r="10" spans="3:7" x14ac:dyDescent="0.25">
      <c r="C10" s="3">
        <f>+-C5/D5</f>
        <v>-1.4285714285714287E-2</v>
      </c>
      <c r="D10" s="4">
        <v>0</v>
      </c>
      <c r="E10" s="3">
        <f>+-E5/D5</f>
        <v>4.2857142857142858E-2</v>
      </c>
      <c r="G10" s="3">
        <f>+G5/D5</f>
        <v>-2.7571428571428571</v>
      </c>
    </row>
    <row r="11" spans="3:7" x14ac:dyDescent="0.25">
      <c r="C11" s="3">
        <f>+-C6/E6</f>
        <v>-0.03</v>
      </c>
      <c r="D11" s="3">
        <f>+-D6/E6</f>
        <v>0.02</v>
      </c>
      <c r="E11" s="4">
        <v>0</v>
      </c>
      <c r="G11" s="3">
        <f>+G6/E6</f>
        <v>7.1400000000000006</v>
      </c>
    </row>
    <row r="14" spans="3:7" x14ac:dyDescent="0.25">
      <c r="C14" s="2" t="s">
        <v>2</v>
      </c>
      <c r="D14" s="2">
        <f>+ABS(D9)+ABS(E9)</f>
        <v>0.1</v>
      </c>
    </row>
    <row r="15" spans="3:7" x14ac:dyDescent="0.25">
      <c r="C15" s="2" t="s">
        <v>3</v>
      </c>
      <c r="D15" s="2">
        <f>+ABS(C10)+ABS(E10)</f>
        <v>5.7142857142857148E-2</v>
      </c>
    </row>
    <row r="16" spans="3:7" x14ac:dyDescent="0.25">
      <c r="C16" s="2" t="s">
        <v>4</v>
      </c>
      <c r="D16" s="2">
        <f>+ABS(C11)+ABS(D11)</f>
        <v>0.05</v>
      </c>
    </row>
    <row r="18" spans="3:11" x14ac:dyDescent="0.25">
      <c r="C18" s="2" t="s">
        <v>5</v>
      </c>
      <c r="D18" s="2">
        <f>+MAX(D14:D16)</f>
        <v>0.1</v>
      </c>
    </row>
    <row r="19" spans="3:11" x14ac:dyDescent="0.25">
      <c r="C19" s="2" t="s">
        <v>13</v>
      </c>
    </row>
    <row r="20" spans="3:11" x14ac:dyDescent="0.25">
      <c r="D20" s="3">
        <v>0</v>
      </c>
      <c r="E20" s="3">
        <v>1</v>
      </c>
      <c r="F20" s="3">
        <v>2</v>
      </c>
      <c r="G20" s="3">
        <v>3</v>
      </c>
      <c r="H20" s="3">
        <v>4</v>
      </c>
      <c r="I20" s="3">
        <v>5</v>
      </c>
      <c r="J20" s="3">
        <v>6</v>
      </c>
      <c r="K20" s="3">
        <v>7</v>
      </c>
    </row>
    <row r="21" spans="3:11" x14ac:dyDescent="0.25">
      <c r="C21" s="3" t="s">
        <v>6</v>
      </c>
      <c r="D21" s="5">
        <v>0</v>
      </c>
      <c r="E21" s="5">
        <f>+$D$9*D22+$E$9*D23+$G$9</f>
        <v>2.6166666666666667</v>
      </c>
      <c r="F21" s="5">
        <f t="shared" ref="F21:H21" si="0">+$D$9*E22+$E$9*E23+$G$9</f>
        <v>2.9905565079365082</v>
      </c>
      <c r="G21" s="5">
        <f t="shared" si="0"/>
        <v>3.0000318979108087</v>
      </c>
      <c r="H21" s="5">
        <f t="shared" si="0"/>
        <v>3.0000003524692724</v>
      </c>
      <c r="I21" s="5">
        <f t="shared" ref="I21:K21" si="1">+$D$9*H22+$E$9*H23+$G$9</f>
        <v>2.9999999980555687</v>
      </c>
      <c r="J21" s="5">
        <f t="shared" si="1"/>
        <v>2.9999999999880793</v>
      </c>
      <c r="K21" s="5">
        <f t="shared" si="1"/>
        <v>3.000000000000103</v>
      </c>
    </row>
    <row r="22" spans="3:11" x14ac:dyDescent="0.25">
      <c r="C22" s="3" t="s">
        <v>7</v>
      </c>
      <c r="D22" s="5">
        <v>0</v>
      </c>
      <c r="E22" s="5">
        <f>+$C$10*E21+$E$10*D23+$G$10</f>
        <v>-2.7945238095238096</v>
      </c>
      <c r="F22" s="5">
        <f t="shared" ref="F22:H22" si="2">+$C$10*F21+$E$10*E23+$G$10</f>
        <v>-2.4996246848072561</v>
      </c>
      <c r="G22" s="5">
        <f t="shared" si="2"/>
        <v>-2.4999879923530504</v>
      </c>
      <c r="H22" s="5">
        <f t="shared" si="2"/>
        <v>-2.5000000357546059</v>
      </c>
      <c r="I22" s="5">
        <f t="shared" ref="I22" si="3">+$C$10*I21+$E$10*H23+$G$10</f>
        <v>-2.5000000004560441</v>
      </c>
      <c r="J22" s="5">
        <f t="shared" ref="J22" si="4">+$C$10*J21+$E$10*I23+$G$10</f>
        <v>-2.4999999999977205</v>
      </c>
      <c r="K22" s="5">
        <f t="shared" ref="K22" si="5">+$C$10*K21+$E$10*J23+$G$10</f>
        <v>-2.499999999999984</v>
      </c>
    </row>
    <row r="23" spans="3:11" x14ac:dyDescent="0.25">
      <c r="C23" s="3" t="s">
        <v>8</v>
      </c>
      <c r="D23" s="5">
        <v>0</v>
      </c>
      <c r="E23" s="5">
        <f>+$C$11*E21+$D$11*E22+$G$11</f>
        <v>7.0056095238095244</v>
      </c>
      <c r="F23" s="5">
        <f t="shared" ref="F23:H23" si="6">+$C$11*F21+$D$11*F22+$G$11</f>
        <v>7.00029081106576</v>
      </c>
      <c r="G23" s="5">
        <f t="shared" si="6"/>
        <v>6.9999992832156153</v>
      </c>
      <c r="H23" s="5">
        <f t="shared" si="6"/>
        <v>6.9999999887108304</v>
      </c>
      <c r="I23" s="5">
        <f t="shared" ref="I23" si="7">+$C$11*I21+$D$11*I22+$G$11</f>
        <v>7.0000000000492122</v>
      </c>
      <c r="J23" s="5">
        <f t="shared" ref="J23" si="8">+$C$11*J21+$D$11*J22+$G$11</f>
        <v>7.0000000000004041</v>
      </c>
      <c r="K23" s="5">
        <f t="shared" ref="K23" si="9">+$C$11*K21+$D$11*K22+$G$11</f>
        <v>6.9999999999999982</v>
      </c>
    </row>
    <row r="26" spans="3:11" x14ac:dyDescent="0.25">
      <c r="C26" s="6" t="s">
        <v>9</v>
      </c>
      <c r="D26">
        <f>+ABS(E21)-ABS(D21)</f>
        <v>2.6166666666666667</v>
      </c>
      <c r="E26">
        <f t="shared" ref="E26:I26" si="10">+ABS(F21)-ABS(E21)</f>
        <v>0.37388984126984148</v>
      </c>
      <c r="F26">
        <f t="shared" si="10"/>
        <v>9.4753899743005299E-3</v>
      </c>
      <c r="G26">
        <f t="shared" si="10"/>
        <v>-3.15454415362737E-5</v>
      </c>
      <c r="H26">
        <f t="shared" si="10"/>
        <v>-3.5441370371813719E-7</v>
      </c>
      <c r="I26">
        <f t="shared" si="10"/>
        <v>1.9325105959921984E-9</v>
      </c>
    </row>
    <row r="27" spans="3:11" x14ac:dyDescent="0.25">
      <c r="C27" s="6" t="s">
        <v>10</v>
      </c>
      <c r="D27">
        <f t="shared" ref="D27:I28" si="11">+ABS(E22)-ABS(D22)</f>
        <v>2.7945238095238096</v>
      </c>
      <c r="E27">
        <f t="shared" si="11"/>
        <v>-0.29489912471655355</v>
      </c>
      <c r="F27">
        <f t="shared" si="11"/>
        <v>3.6330754579427804E-4</v>
      </c>
      <c r="G27">
        <f t="shared" si="11"/>
        <v>1.2043401555583699E-5</v>
      </c>
      <c r="H27">
        <f t="shared" si="11"/>
        <v>-3.5298561851249133E-8</v>
      </c>
      <c r="I27">
        <f t="shared" si="11"/>
        <v>-4.5832360129338667E-10</v>
      </c>
    </row>
    <row r="28" spans="3:11" x14ac:dyDescent="0.25">
      <c r="C28" s="6" t="s">
        <v>11</v>
      </c>
      <c r="D28">
        <f t="shared" si="11"/>
        <v>7.0056095238095244</v>
      </c>
      <c r="E28">
        <f t="shared" si="11"/>
        <v>-5.3187127437643866E-3</v>
      </c>
      <c r="F28">
        <f t="shared" si="11"/>
        <v>-2.9152785014474603E-4</v>
      </c>
      <c r="G28">
        <f t="shared" si="11"/>
        <v>7.0549521513640912E-7</v>
      </c>
      <c r="H28">
        <f t="shared" si="11"/>
        <v>1.1338381789016694E-8</v>
      </c>
      <c r="I28">
        <f t="shared" si="11"/>
        <v>-4.8808068697780982E-11</v>
      </c>
    </row>
    <row r="30" spans="3:11" x14ac:dyDescent="0.25">
      <c r="C30" s="6" t="s">
        <v>5</v>
      </c>
      <c r="D30">
        <f>+MAX(D26:D28)</f>
        <v>7.0056095238095244</v>
      </c>
      <c r="E30">
        <f t="shared" ref="E30:I30" si="12">+MAX(E26:E28)</f>
        <v>0.37388984126984148</v>
      </c>
      <c r="F30">
        <f t="shared" si="12"/>
        <v>9.4753899743005299E-3</v>
      </c>
      <c r="G30">
        <f t="shared" si="12"/>
        <v>1.2043401555583699E-5</v>
      </c>
      <c r="H30" s="3">
        <f t="shared" si="12"/>
        <v>1.1338381789016694E-8</v>
      </c>
      <c r="I30">
        <f t="shared" si="12"/>
        <v>1.9325105959921984E-9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global</cp:lastModifiedBy>
  <dcterms:created xsi:type="dcterms:W3CDTF">2024-09-17T14:16:04Z</dcterms:created>
  <dcterms:modified xsi:type="dcterms:W3CDTF">2024-09-17T14:43:00Z</dcterms:modified>
</cp:coreProperties>
</file>