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3365" windowHeight="40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/>
  <c r="G13"/>
  <c r="K13" l="1"/>
  <c r="G18"/>
  <c r="H18"/>
  <c r="F18"/>
  <c r="H14"/>
  <c r="H16"/>
  <c r="H17"/>
  <c r="H13"/>
  <c r="G14"/>
  <c r="G15"/>
  <c r="G16"/>
  <c r="G17"/>
  <c r="F14"/>
  <c r="F15"/>
  <c r="F16"/>
  <c r="F17"/>
  <c r="F13"/>
</calcChain>
</file>

<file path=xl/sharedStrings.xml><?xml version="1.0" encoding="utf-8"?>
<sst xmlns="http://schemas.openxmlformats.org/spreadsheetml/2006/main" count="226" uniqueCount="71">
  <si>
    <t>Item Id</t>
  </si>
  <si>
    <t>Item Description</t>
  </si>
  <si>
    <t>FG1001</t>
  </si>
  <si>
    <t>Finished Goods 1</t>
  </si>
  <si>
    <t>FG1002</t>
  </si>
  <si>
    <t>Finished Goods 2</t>
  </si>
  <si>
    <t>FG1003</t>
  </si>
  <si>
    <t>Finished Goods 3</t>
  </si>
  <si>
    <t>FG1004</t>
  </si>
  <si>
    <t>Finished Goods 4</t>
  </si>
  <si>
    <t>FG1005</t>
  </si>
  <si>
    <t>Finished Goods 5</t>
  </si>
  <si>
    <t>CUST ID</t>
  </si>
  <si>
    <t>CUSTOMER NAME</t>
  </si>
  <si>
    <t xml:space="preserve">CITY </t>
  </si>
  <si>
    <t>STATE</t>
  </si>
  <si>
    <t>CUST GROUP</t>
  </si>
  <si>
    <t>ZEAL ELECTRONICS</t>
  </si>
  <si>
    <t>CHENNAI</t>
  </si>
  <si>
    <t>TAMILNADU</t>
  </si>
  <si>
    <t>GROUP 1</t>
  </si>
  <si>
    <t>AURO MACHINE TOOLS</t>
  </si>
  <si>
    <t>C1003</t>
  </si>
  <si>
    <t>ESTEE MFG CO</t>
  </si>
  <si>
    <t>PUDUCHERRY</t>
  </si>
  <si>
    <t>C1004</t>
  </si>
  <si>
    <t>C1001</t>
  </si>
  <si>
    <t>C1002</t>
  </si>
  <si>
    <t>PHOENIX EQUIPMENTS</t>
  </si>
  <si>
    <t xml:space="preserve">BANGALORE </t>
  </si>
  <si>
    <t>KARNATAKA</t>
  </si>
  <si>
    <t>GROUP 2</t>
  </si>
  <si>
    <t>GROUP 3</t>
  </si>
  <si>
    <t>GD INDUSTRIES</t>
  </si>
  <si>
    <t>CALICUT</t>
  </si>
  <si>
    <t>KERALA</t>
  </si>
  <si>
    <t>C1005</t>
  </si>
  <si>
    <t>C1006</t>
  </si>
  <si>
    <t>INV NO</t>
  </si>
  <si>
    <t>INV DATE</t>
  </si>
  <si>
    <t>ITEM</t>
  </si>
  <si>
    <t>ITEM DESC</t>
  </si>
  <si>
    <t>QTY</t>
  </si>
  <si>
    <t>UNIT PRICE</t>
  </si>
  <si>
    <t>FINISHED GOODS 1</t>
  </si>
  <si>
    <t>FINISHED GOODS 2</t>
  </si>
  <si>
    <t>FINISHED GOODS 3</t>
  </si>
  <si>
    <t>FINISHED GOODS 4</t>
  </si>
  <si>
    <t>DISC PCT</t>
  </si>
  <si>
    <t>FINISHED GOODS 5</t>
  </si>
  <si>
    <t>2324-001</t>
  </si>
  <si>
    <t>2324-002</t>
  </si>
  <si>
    <t>2324-003</t>
  </si>
  <si>
    <t>2324-004</t>
  </si>
  <si>
    <t>2324-005</t>
  </si>
  <si>
    <t>Invoice Header</t>
  </si>
  <si>
    <t>Invoice Lines</t>
  </si>
  <si>
    <t>Inv. Qty</t>
  </si>
  <si>
    <t>Unit Price</t>
  </si>
  <si>
    <t>Disc. Pct.</t>
  </si>
  <si>
    <t>2324-006</t>
  </si>
  <si>
    <t>2324-007</t>
  </si>
  <si>
    <t>Item Master</t>
  </si>
  <si>
    <t>Customer Master</t>
  </si>
  <si>
    <t>Gross Amt</t>
  </si>
  <si>
    <t>Disc. Amt</t>
  </si>
  <si>
    <t>Net Amt</t>
  </si>
  <si>
    <t xml:space="preserve">SIL_INV_QTY * SIL_UNIT_PRICE = GROSS AMT </t>
  </si>
  <si>
    <t>(SIL_INV_QTY * SIL_UNIT_PRICE/100)*SIL_DISC_PCT= Disc. Amt</t>
  </si>
  <si>
    <t>15*25.75/100</t>
  </si>
  <si>
    <t>(SIL_INV_QTY *SIL_UNIT_PRICE) -  (SIL_INV_QTY *SIL_UNIT_PRICE)/100)* SIL_DISC_PCT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</si>
</sst>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>
      <selection activeCell="G13" sqref="G13"/>
    </sheetView>
  </sheetViews>
  <sheetFormatPr defaultRowHeight="15"/>
  <cols>
    <col min="2" max="2" width="16.7109375" bestFit="1" customWidth="1"/>
    <col min="4" max="4" width="10.42578125" bestFit="1" customWidth="1"/>
    <col min="5" max="5" width="7.5703125" bestFit="1" customWidth="1"/>
    <col min="6" max="6" width="20.42578125" bestFit="1" customWidth="1"/>
    <col min="7" max="8" width="12.42578125" bestFit="1" customWidth="1"/>
    <col min="9" max="9" width="11.7109375" bestFit="1" customWidth="1"/>
    <col min="12" max="12" width="69.140625" customWidth="1"/>
  </cols>
  <sheetData>
    <row r="1" spans="1:12">
      <c r="A1" s="7" t="s">
        <v>62</v>
      </c>
      <c r="B1" s="8"/>
      <c r="E1" s="7" t="s">
        <v>63</v>
      </c>
      <c r="F1" s="8"/>
    </row>
    <row r="2" spans="1:12">
      <c r="A2" t="s">
        <v>0</v>
      </c>
      <c r="B2" t="s">
        <v>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2">
      <c r="A3" t="s">
        <v>2</v>
      </c>
      <c r="B3" t="s">
        <v>3</v>
      </c>
      <c r="E3" t="s">
        <v>26</v>
      </c>
      <c r="F3" t="s">
        <v>17</v>
      </c>
      <c r="G3" t="s">
        <v>18</v>
      </c>
      <c r="H3" t="s">
        <v>19</v>
      </c>
      <c r="I3" t="s">
        <v>20</v>
      </c>
    </row>
    <row r="4" spans="1:12">
      <c r="A4" t="s">
        <v>4</v>
      </c>
      <c r="B4" t="s">
        <v>5</v>
      </c>
      <c r="E4" t="s">
        <v>27</v>
      </c>
      <c r="F4" t="s">
        <v>21</v>
      </c>
      <c r="G4" t="s">
        <v>18</v>
      </c>
      <c r="H4" t="s">
        <v>19</v>
      </c>
      <c r="I4" t="s">
        <v>20</v>
      </c>
    </row>
    <row r="5" spans="1:12">
      <c r="A5" t="s">
        <v>6</v>
      </c>
      <c r="B5" t="s">
        <v>7</v>
      </c>
      <c r="E5" t="s">
        <v>22</v>
      </c>
      <c r="F5" t="s">
        <v>23</v>
      </c>
      <c r="G5" t="s">
        <v>24</v>
      </c>
      <c r="H5" t="s">
        <v>24</v>
      </c>
      <c r="I5" t="s">
        <v>31</v>
      </c>
    </row>
    <row r="6" spans="1:12">
      <c r="A6" t="s">
        <v>8</v>
      </c>
      <c r="B6" t="s">
        <v>9</v>
      </c>
      <c r="E6" t="s">
        <v>25</v>
      </c>
      <c r="F6" t="s">
        <v>28</v>
      </c>
      <c r="G6" t="s">
        <v>29</v>
      </c>
      <c r="H6" t="s">
        <v>30</v>
      </c>
      <c r="I6" t="s">
        <v>31</v>
      </c>
    </row>
    <row r="7" spans="1:12">
      <c r="A7" t="s">
        <v>10</v>
      </c>
      <c r="B7" t="s">
        <v>11</v>
      </c>
      <c r="E7" t="s">
        <v>36</v>
      </c>
      <c r="F7" t="s">
        <v>33</v>
      </c>
      <c r="G7" t="s">
        <v>34</v>
      </c>
      <c r="H7" t="s">
        <v>35</v>
      </c>
      <c r="I7" t="s">
        <v>32</v>
      </c>
    </row>
    <row r="8" spans="1:12">
      <c r="E8" t="s">
        <v>37</v>
      </c>
      <c r="F8" t="s">
        <v>33</v>
      </c>
      <c r="G8" t="s">
        <v>34</v>
      </c>
      <c r="H8" t="s">
        <v>35</v>
      </c>
      <c r="I8" t="s">
        <v>32</v>
      </c>
    </row>
    <row r="9" spans="1:12">
      <c r="A9" s="7" t="s">
        <v>55</v>
      </c>
      <c r="B9" s="7"/>
    </row>
    <row r="10" spans="1:12">
      <c r="A10" t="s">
        <v>38</v>
      </c>
      <c r="B10" s="3" t="s">
        <v>50</v>
      </c>
      <c r="C10" t="s">
        <v>39</v>
      </c>
      <c r="D10" s="1">
        <v>45292</v>
      </c>
      <c r="E10" t="s">
        <v>12</v>
      </c>
      <c r="F10" t="s">
        <v>26</v>
      </c>
    </row>
    <row r="11" spans="1:12">
      <c r="A11" s="7" t="s">
        <v>56</v>
      </c>
      <c r="B11" s="7"/>
    </row>
    <row r="12" spans="1:12">
      <c r="A12" t="s">
        <v>40</v>
      </c>
      <c r="B12" t="s">
        <v>41</v>
      </c>
      <c r="C12" t="s">
        <v>42</v>
      </c>
      <c r="D12" t="s">
        <v>43</v>
      </c>
      <c r="E12" t="s">
        <v>48</v>
      </c>
      <c r="F12" t="s">
        <v>64</v>
      </c>
      <c r="G12" t="s">
        <v>65</v>
      </c>
      <c r="H12" t="s">
        <v>66</v>
      </c>
    </row>
    <row r="13" spans="1:12">
      <c r="A13" t="s">
        <v>2</v>
      </c>
      <c r="B13" t="s">
        <v>44</v>
      </c>
      <c r="C13">
        <v>15</v>
      </c>
      <c r="D13">
        <v>25.75</v>
      </c>
      <c r="E13" s="2">
        <v>10</v>
      </c>
      <c r="F13">
        <f>C13*D13</f>
        <v>386.25</v>
      </c>
      <c r="G13">
        <f>ROUND((D13*E13/100)*C13,2)</f>
        <v>38.630000000000003</v>
      </c>
      <c r="H13">
        <f>F13-G13</f>
        <v>347.62</v>
      </c>
      <c r="K13">
        <f>2.575*15</f>
        <v>38.625</v>
      </c>
    </row>
    <row r="14" spans="1:12">
      <c r="A14" t="s">
        <v>4</v>
      </c>
      <c r="B14" t="s">
        <v>45</v>
      </c>
      <c r="C14">
        <v>25</v>
      </c>
      <c r="D14">
        <v>35.65</v>
      </c>
      <c r="E14" s="2">
        <v>12.25</v>
      </c>
      <c r="F14">
        <f t="shared" ref="F14:F17" si="0">C14*D14</f>
        <v>891.25</v>
      </c>
      <c r="G14">
        <f t="shared" ref="G14:G17" si="1">ROUND((D14*E14/100)*C14,2)</f>
        <v>109.18</v>
      </c>
      <c r="H14">
        <f t="shared" ref="H14:H17" si="2">F14-G14</f>
        <v>782.06999999999994</v>
      </c>
    </row>
    <row r="15" spans="1:12">
      <c r="A15" t="s">
        <v>6</v>
      </c>
      <c r="B15" t="s">
        <v>46</v>
      </c>
      <c r="C15">
        <v>25</v>
      </c>
      <c r="D15">
        <v>44.65</v>
      </c>
      <c r="E15" s="2">
        <v>14.25</v>
      </c>
      <c r="F15">
        <f t="shared" si="0"/>
        <v>1116.25</v>
      </c>
      <c r="G15">
        <f t="shared" si="1"/>
        <v>159.07</v>
      </c>
      <c r="H15">
        <f>F15-G15</f>
        <v>957.18000000000006</v>
      </c>
      <c r="L15" t="s">
        <v>67</v>
      </c>
    </row>
    <row r="16" spans="1:12">
      <c r="A16" t="s">
        <v>8</v>
      </c>
      <c r="B16" t="s">
        <v>47</v>
      </c>
      <c r="C16">
        <v>35</v>
      </c>
      <c r="D16">
        <v>47.45</v>
      </c>
      <c r="E16" s="2">
        <v>12.25</v>
      </c>
      <c r="F16">
        <f t="shared" si="0"/>
        <v>1660.75</v>
      </c>
      <c r="G16">
        <f t="shared" si="1"/>
        <v>203.44</v>
      </c>
      <c r="H16">
        <f t="shared" si="2"/>
        <v>1457.31</v>
      </c>
      <c r="L16" t="s">
        <v>68</v>
      </c>
    </row>
    <row r="17" spans="1:12">
      <c r="A17" t="s">
        <v>10</v>
      </c>
      <c r="B17" t="s">
        <v>49</v>
      </c>
      <c r="C17">
        <v>45</v>
      </c>
      <c r="D17">
        <v>37.35</v>
      </c>
      <c r="E17" s="2">
        <v>13.25</v>
      </c>
      <c r="F17">
        <f t="shared" si="0"/>
        <v>1680.75</v>
      </c>
      <c r="G17">
        <f t="shared" si="1"/>
        <v>222.7</v>
      </c>
      <c r="H17">
        <f t="shared" si="2"/>
        <v>1458.05</v>
      </c>
      <c r="L17" t="s">
        <v>70</v>
      </c>
    </row>
    <row r="18" spans="1:12">
      <c r="E18" s="2"/>
      <c r="F18">
        <f>SUM(F13:F17)</f>
        <v>5735.25</v>
      </c>
      <c r="G18">
        <f t="shared" ref="G18:H18" si="3">SUM(G13:G17)</f>
        <v>733.02</v>
      </c>
      <c r="H18">
        <f t="shared" si="3"/>
        <v>5002.2299999999996</v>
      </c>
    </row>
    <row r="19" spans="1:12">
      <c r="E19" s="2"/>
    </row>
    <row r="20" spans="1:12">
      <c r="E20" s="2"/>
      <c r="L20" t="s">
        <v>69</v>
      </c>
    </row>
    <row r="21" spans="1:12">
      <c r="E21" s="2"/>
    </row>
    <row r="22" spans="1:12">
      <c r="E22" s="2"/>
    </row>
    <row r="23" spans="1:12">
      <c r="A23" s="4" t="s">
        <v>38</v>
      </c>
      <c r="B23" s="5" t="s">
        <v>39</v>
      </c>
      <c r="C23" s="4" t="s">
        <v>12</v>
      </c>
      <c r="D23" s="4" t="s">
        <v>40</v>
      </c>
      <c r="E23" s="4" t="s">
        <v>41</v>
      </c>
      <c r="F23" s="4" t="s">
        <v>57</v>
      </c>
      <c r="G23" s="4" t="s">
        <v>58</v>
      </c>
      <c r="H23" s="4" t="s">
        <v>59</v>
      </c>
    </row>
    <row r="24" spans="1:12">
      <c r="A24" s="3" t="s">
        <v>50</v>
      </c>
      <c r="B24" s="6">
        <v>45292</v>
      </c>
      <c r="C24" t="s">
        <v>26</v>
      </c>
      <c r="D24" t="s">
        <v>2</v>
      </c>
      <c r="E24" t="s">
        <v>44</v>
      </c>
      <c r="F24">
        <v>20</v>
      </c>
      <c r="G24">
        <v>25.75</v>
      </c>
      <c r="H24" s="2">
        <v>10</v>
      </c>
    </row>
    <row r="25" spans="1:12">
      <c r="A25" s="3" t="s">
        <v>50</v>
      </c>
      <c r="B25" s="6">
        <v>45292</v>
      </c>
      <c r="C25" t="s">
        <v>26</v>
      </c>
      <c r="D25" t="s">
        <v>4</v>
      </c>
      <c r="E25" t="s">
        <v>45</v>
      </c>
      <c r="F25">
        <v>35</v>
      </c>
      <c r="G25">
        <v>35.65</v>
      </c>
      <c r="H25" s="2">
        <v>12.25</v>
      </c>
    </row>
    <row r="26" spans="1:12">
      <c r="A26" s="3" t="s">
        <v>50</v>
      </c>
      <c r="B26" s="6">
        <v>45292</v>
      </c>
      <c r="C26" t="s">
        <v>26</v>
      </c>
      <c r="D26" t="s">
        <v>6</v>
      </c>
      <c r="E26" t="s">
        <v>46</v>
      </c>
      <c r="F26">
        <v>45</v>
      </c>
      <c r="G26">
        <v>44.65</v>
      </c>
      <c r="H26" s="2">
        <v>14.25</v>
      </c>
    </row>
    <row r="27" spans="1:12">
      <c r="A27" s="3" t="s">
        <v>50</v>
      </c>
      <c r="B27" s="6">
        <v>45292</v>
      </c>
      <c r="C27" t="s">
        <v>26</v>
      </c>
      <c r="D27" t="s">
        <v>8</v>
      </c>
      <c r="E27" t="s">
        <v>47</v>
      </c>
      <c r="F27">
        <v>35</v>
      </c>
      <c r="G27">
        <v>47.45</v>
      </c>
      <c r="H27" s="2">
        <v>12.25</v>
      </c>
    </row>
    <row r="28" spans="1:12">
      <c r="A28" s="3" t="s">
        <v>50</v>
      </c>
      <c r="B28" s="6">
        <v>45292</v>
      </c>
      <c r="C28" t="s">
        <v>26</v>
      </c>
      <c r="D28" t="s">
        <v>10</v>
      </c>
      <c r="E28" t="s">
        <v>49</v>
      </c>
      <c r="F28">
        <v>65</v>
      </c>
      <c r="G28">
        <v>37.35</v>
      </c>
      <c r="H28" s="2">
        <v>13.25</v>
      </c>
    </row>
    <row r="29" spans="1:12">
      <c r="B29" s="3"/>
      <c r="C29" s="1"/>
    </row>
    <row r="30" spans="1:12">
      <c r="A30" s="3" t="s">
        <v>51</v>
      </c>
      <c r="B30" s="6">
        <v>45299</v>
      </c>
      <c r="C30" t="s">
        <v>27</v>
      </c>
      <c r="D30" t="s">
        <v>2</v>
      </c>
      <c r="E30" t="s">
        <v>44</v>
      </c>
      <c r="F30">
        <v>22</v>
      </c>
      <c r="G30">
        <v>25.75</v>
      </c>
      <c r="H30" s="2">
        <v>10</v>
      </c>
    </row>
    <row r="31" spans="1:12">
      <c r="A31" s="3" t="s">
        <v>51</v>
      </c>
      <c r="B31" s="6">
        <v>45299</v>
      </c>
      <c r="C31" t="s">
        <v>27</v>
      </c>
      <c r="D31" t="s">
        <v>4</v>
      </c>
      <c r="E31" t="s">
        <v>45</v>
      </c>
      <c r="F31">
        <v>38</v>
      </c>
      <c r="G31">
        <v>35.65</v>
      </c>
      <c r="H31" s="2">
        <v>12.25</v>
      </c>
    </row>
    <row r="32" spans="1:12">
      <c r="A32" s="3" t="s">
        <v>51</v>
      </c>
      <c r="B32" s="6">
        <v>45299</v>
      </c>
      <c r="C32" t="s">
        <v>27</v>
      </c>
      <c r="D32" t="s">
        <v>6</v>
      </c>
      <c r="E32" t="s">
        <v>46</v>
      </c>
      <c r="F32">
        <v>47</v>
      </c>
      <c r="G32">
        <v>44.65</v>
      </c>
      <c r="H32" s="2">
        <v>14.25</v>
      </c>
    </row>
    <row r="33" spans="1:8">
      <c r="A33" s="3" t="s">
        <v>51</v>
      </c>
      <c r="B33" s="6">
        <v>45299</v>
      </c>
      <c r="C33" t="s">
        <v>27</v>
      </c>
      <c r="D33" t="s">
        <v>8</v>
      </c>
      <c r="E33" t="s">
        <v>47</v>
      </c>
      <c r="F33">
        <v>37</v>
      </c>
      <c r="G33">
        <v>47.45</v>
      </c>
      <c r="H33" s="2">
        <v>12.25</v>
      </c>
    </row>
    <row r="34" spans="1:8">
      <c r="A34" s="3" t="s">
        <v>51</v>
      </c>
      <c r="B34" s="6">
        <v>45299</v>
      </c>
      <c r="C34" t="s">
        <v>27</v>
      </c>
      <c r="D34" t="s">
        <v>10</v>
      </c>
      <c r="E34" t="s">
        <v>49</v>
      </c>
      <c r="F34">
        <v>67</v>
      </c>
      <c r="G34">
        <v>37.35</v>
      </c>
      <c r="H34" s="2">
        <v>13.25</v>
      </c>
    </row>
    <row r="36" spans="1:8">
      <c r="A36" s="3" t="s">
        <v>52</v>
      </c>
      <c r="B36" s="6">
        <v>45308</v>
      </c>
      <c r="C36" t="s">
        <v>22</v>
      </c>
      <c r="D36" t="s">
        <v>2</v>
      </c>
      <c r="E36" t="s">
        <v>44</v>
      </c>
      <c r="F36">
        <v>24</v>
      </c>
      <c r="G36">
        <v>25.75</v>
      </c>
      <c r="H36" s="2">
        <v>10</v>
      </c>
    </row>
    <row r="37" spans="1:8">
      <c r="A37" s="3" t="s">
        <v>52</v>
      </c>
      <c r="B37" s="6">
        <v>45308</v>
      </c>
      <c r="C37" t="s">
        <v>22</v>
      </c>
      <c r="D37" t="s">
        <v>4</v>
      </c>
      <c r="E37" t="s">
        <v>45</v>
      </c>
      <c r="F37">
        <v>40</v>
      </c>
      <c r="G37">
        <v>35.65</v>
      </c>
      <c r="H37" s="2">
        <v>12.25</v>
      </c>
    </row>
    <row r="38" spans="1:8">
      <c r="A38" s="3" t="s">
        <v>52</v>
      </c>
      <c r="B38" s="6">
        <v>45308</v>
      </c>
      <c r="C38" t="s">
        <v>22</v>
      </c>
      <c r="D38" t="s">
        <v>6</v>
      </c>
      <c r="E38" t="s">
        <v>46</v>
      </c>
      <c r="F38">
        <v>49</v>
      </c>
      <c r="G38">
        <v>44.65</v>
      </c>
      <c r="H38" s="2">
        <v>14.25</v>
      </c>
    </row>
    <row r="39" spans="1:8">
      <c r="A39" s="3" t="s">
        <v>52</v>
      </c>
      <c r="B39" s="6">
        <v>45308</v>
      </c>
      <c r="C39" t="s">
        <v>22</v>
      </c>
      <c r="D39" t="s">
        <v>8</v>
      </c>
      <c r="E39" t="s">
        <v>47</v>
      </c>
      <c r="F39">
        <v>39</v>
      </c>
      <c r="G39">
        <v>47.45</v>
      </c>
      <c r="H39" s="2">
        <v>12.25</v>
      </c>
    </row>
    <row r="40" spans="1:8">
      <c r="A40" s="3" t="s">
        <v>52</v>
      </c>
      <c r="B40" s="6">
        <v>45308</v>
      </c>
      <c r="C40" t="s">
        <v>22</v>
      </c>
      <c r="D40" t="s">
        <v>10</v>
      </c>
      <c r="E40" t="s">
        <v>49</v>
      </c>
      <c r="F40">
        <v>45</v>
      </c>
      <c r="G40">
        <v>37.35</v>
      </c>
      <c r="H40" s="2">
        <v>13.25</v>
      </c>
    </row>
    <row r="42" spans="1:8">
      <c r="A42" s="3" t="s">
        <v>53</v>
      </c>
      <c r="B42" s="6">
        <v>45316</v>
      </c>
      <c r="C42" t="s">
        <v>25</v>
      </c>
      <c r="D42" t="s">
        <v>2</v>
      </c>
      <c r="E42" t="s">
        <v>44</v>
      </c>
      <c r="F42">
        <v>26</v>
      </c>
      <c r="G42">
        <v>25.75</v>
      </c>
      <c r="H42" s="2">
        <v>10</v>
      </c>
    </row>
    <row r="43" spans="1:8">
      <c r="A43" s="3" t="s">
        <v>53</v>
      </c>
      <c r="B43" s="6">
        <v>45316</v>
      </c>
      <c r="C43" t="s">
        <v>25</v>
      </c>
      <c r="D43" t="s">
        <v>4</v>
      </c>
      <c r="E43" t="s">
        <v>45</v>
      </c>
      <c r="F43">
        <v>42</v>
      </c>
      <c r="G43">
        <v>35.65</v>
      </c>
      <c r="H43" s="2">
        <v>12.25</v>
      </c>
    </row>
    <row r="44" spans="1:8">
      <c r="A44" s="3" t="s">
        <v>53</v>
      </c>
      <c r="B44" s="6">
        <v>45316</v>
      </c>
      <c r="C44" t="s">
        <v>25</v>
      </c>
      <c r="D44" t="s">
        <v>6</v>
      </c>
      <c r="E44" t="s">
        <v>46</v>
      </c>
      <c r="F44">
        <v>51</v>
      </c>
      <c r="G44">
        <v>44.65</v>
      </c>
      <c r="H44" s="2">
        <v>14.25</v>
      </c>
    </row>
    <row r="45" spans="1:8">
      <c r="A45" s="3" t="s">
        <v>53</v>
      </c>
      <c r="B45" s="6">
        <v>45316</v>
      </c>
      <c r="C45" t="s">
        <v>25</v>
      </c>
      <c r="D45" t="s">
        <v>8</v>
      </c>
      <c r="E45" t="s">
        <v>47</v>
      </c>
      <c r="F45">
        <v>40</v>
      </c>
      <c r="G45">
        <v>47.45</v>
      </c>
      <c r="H45" s="2">
        <v>12.25</v>
      </c>
    </row>
    <row r="46" spans="1:8">
      <c r="A46" s="3" t="s">
        <v>53</v>
      </c>
      <c r="B46" s="6">
        <v>45316</v>
      </c>
      <c r="C46" t="s">
        <v>25</v>
      </c>
      <c r="D46" t="s">
        <v>10</v>
      </c>
      <c r="E46" t="s">
        <v>49</v>
      </c>
      <c r="F46">
        <v>43</v>
      </c>
      <c r="G46">
        <v>37.35</v>
      </c>
      <c r="H46" s="2">
        <v>13.25</v>
      </c>
    </row>
    <row r="47" spans="1:8">
      <c r="E47" s="2"/>
    </row>
    <row r="48" spans="1:8">
      <c r="E48" s="2"/>
    </row>
    <row r="49" spans="1:8">
      <c r="A49" s="3" t="s">
        <v>54</v>
      </c>
      <c r="B49" s="6">
        <v>45316</v>
      </c>
      <c r="C49" t="s">
        <v>36</v>
      </c>
      <c r="D49" t="s">
        <v>2</v>
      </c>
      <c r="E49" t="s">
        <v>44</v>
      </c>
      <c r="F49">
        <v>28</v>
      </c>
      <c r="G49">
        <v>25.75</v>
      </c>
      <c r="H49" s="2">
        <v>10</v>
      </c>
    </row>
    <row r="50" spans="1:8">
      <c r="A50" s="3" t="s">
        <v>54</v>
      </c>
      <c r="B50" s="6">
        <v>45316</v>
      </c>
      <c r="C50" t="s">
        <v>36</v>
      </c>
      <c r="D50" t="s">
        <v>4</v>
      </c>
      <c r="E50" t="s">
        <v>45</v>
      </c>
      <c r="F50">
        <v>44</v>
      </c>
      <c r="G50">
        <v>35.65</v>
      </c>
      <c r="H50" s="2">
        <v>12.25</v>
      </c>
    </row>
    <row r="51" spans="1:8">
      <c r="A51" s="3" t="s">
        <v>54</v>
      </c>
      <c r="B51" s="6">
        <v>45316</v>
      </c>
      <c r="C51" t="s">
        <v>36</v>
      </c>
      <c r="D51" t="s">
        <v>6</v>
      </c>
      <c r="E51" t="s">
        <v>46</v>
      </c>
      <c r="F51">
        <v>53</v>
      </c>
      <c r="G51">
        <v>44.65</v>
      </c>
      <c r="H51" s="2">
        <v>14.25</v>
      </c>
    </row>
    <row r="52" spans="1:8">
      <c r="A52" s="3" t="s">
        <v>54</v>
      </c>
      <c r="B52" s="6">
        <v>45316</v>
      </c>
      <c r="C52" t="s">
        <v>36</v>
      </c>
      <c r="D52" t="s">
        <v>8</v>
      </c>
      <c r="E52" t="s">
        <v>47</v>
      </c>
      <c r="F52">
        <v>42</v>
      </c>
      <c r="G52">
        <v>47.45</v>
      </c>
      <c r="H52" s="2">
        <v>12.25</v>
      </c>
    </row>
    <row r="53" spans="1:8">
      <c r="A53" s="3" t="s">
        <v>54</v>
      </c>
      <c r="B53" s="6">
        <v>45316</v>
      </c>
      <c r="C53" t="s">
        <v>36</v>
      </c>
      <c r="D53" t="s">
        <v>10</v>
      </c>
      <c r="E53" t="s">
        <v>49</v>
      </c>
      <c r="F53">
        <v>45</v>
      </c>
      <c r="G53">
        <v>37.35</v>
      </c>
      <c r="H53" s="2">
        <v>13.25</v>
      </c>
    </row>
    <row r="54" spans="1:8">
      <c r="E54" s="2"/>
    </row>
    <row r="55" spans="1:8">
      <c r="A55" s="3" t="s">
        <v>60</v>
      </c>
      <c r="B55" s="6">
        <v>45327</v>
      </c>
      <c r="C55" t="s">
        <v>26</v>
      </c>
      <c r="D55" t="s">
        <v>2</v>
      </c>
      <c r="E55" t="s">
        <v>44</v>
      </c>
      <c r="F55">
        <v>28</v>
      </c>
      <c r="G55">
        <v>25.75</v>
      </c>
      <c r="H55" s="2">
        <v>10</v>
      </c>
    </row>
    <row r="56" spans="1:8">
      <c r="A56" s="3" t="s">
        <v>60</v>
      </c>
      <c r="B56" s="6">
        <v>45327</v>
      </c>
      <c r="C56" t="s">
        <v>26</v>
      </c>
      <c r="D56" t="s">
        <v>4</v>
      </c>
      <c r="E56" t="s">
        <v>45</v>
      </c>
      <c r="F56">
        <v>44</v>
      </c>
      <c r="G56">
        <v>35.65</v>
      </c>
      <c r="H56" s="2">
        <v>12.25</v>
      </c>
    </row>
    <row r="57" spans="1:8">
      <c r="A57" s="3" t="s">
        <v>60</v>
      </c>
      <c r="B57" s="6">
        <v>45327</v>
      </c>
      <c r="C57" t="s">
        <v>26</v>
      </c>
      <c r="D57" t="s">
        <v>6</v>
      </c>
      <c r="E57" t="s">
        <v>46</v>
      </c>
      <c r="F57">
        <v>53</v>
      </c>
      <c r="G57">
        <v>44.65</v>
      </c>
      <c r="H57" s="2">
        <v>14.25</v>
      </c>
    </row>
    <row r="58" spans="1:8">
      <c r="A58" s="3" t="s">
        <v>60</v>
      </c>
      <c r="B58" s="6">
        <v>45327</v>
      </c>
      <c r="C58" t="s">
        <v>26</v>
      </c>
      <c r="D58" t="s">
        <v>8</v>
      </c>
      <c r="E58" t="s">
        <v>47</v>
      </c>
      <c r="F58">
        <v>42</v>
      </c>
      <c r="G58">
        <v>47.45</v>
      </c>
      <c r="H58" s="2">
        <v>12.25</v>
      </c>
    </row>
    <row r="59" spans="1:8">
      <c r="A59" s="3" t="s">
        <v>60</v>
      </c>
      <c r="B59" s="6">
        <v>45327</v>
      </c>
      <c r="C59" t="s">
        <v>26</v>
      </c>
      <c r="D59" t="s">
        <v>10</v>
      </c>
      <c r="E59" t="s">
        <v>49</v>
      </c>
      <c r="F59">
        <v>45</v>
      </c>
      <c r="G59">
        <v>37.35</v>
      </c>
      <c r="H59" s="2">
        <v>13.25</v>
      </c>
    </row>
    <row r="61" spans="1:8">
      <c r="A61" s="3" t="s">
        <v>61</v>
      </c>
      <c r="B61" s="6">
        <v>45332</v>
      </c>
      <c r="C61" t="s">
        <v>27</v>
      </c>
      <c r="D61" t="s">
        <v>2</v>
      </c>
      <c r="E61" t="s">
        <v>44</v>
      </c>
      <c r="F61">
        <v>26</v>
      </c>
      <c r="G61">
        <v>25.75</v>
      </c>
      <c r="H61" s="2">
        <v>10</v>
      </c>
    </row>
    <row r="62" spans="1:8">
      <c r="A62" s="3" t="s">
        <v>61</v>
      </c>
      <c r="B62" s="6">
        <v>45332</v>
      </c>
      <c r="C62" t="s">
        <v>27</v>
      </c>
      <c r="D62" t="s">
        <v>4</v>
      </c>
      <c r="E62" t="s">
        <v>45</v>
      </c>
      <c r="F62">
        <v>42</v>
      </c>
      <c r="G62">
        <v>35.65</v>
      </c>
      <c r="H62" s="2">
        <v>12.25</v>
      </c>
    </row>
    <row r="63" spans="1:8">
      <c r="A63" s="3" t="s">
        <v>61</v>
      </c>
      <c r="B63" s="6">
        <v>45332</v>
      </c>
      <c r="C63" t="s">
        <v>27</v>
      </c>
      <c r="D63" t="s">
        <v>6</v>
      </c>
      <c r="E63" t="s">
        <v>46</v>
      </c>
      <c r="F63">
        <v>51</v>
      </c>
      <c r="G63">
        <v>44.65</v>
      </c>
      <c r="H63" s="2">
        <v>14.25</v>
      </c>
    </row>
    <row r="64" spans="1:8">
      <c r="A64" s="3" t="s">
        <v>61</v>
      </c>
      <c r="B64" s="6">
        <v>45332</v>
      </c>
      <c r="C64" t="s">
        <v>27</v>
      </c>
      <c r="D64" t="s">
        <v>8</v>
      </c>
      <c r="E64" t="s">
        <v>47</v>
      </c>
      <c r="F64">
        <v>40</v>
      </c>
      <c r="G64">
        <v>47.45</v>
      </c>
      <c r="H64" s="2">
        <v>12.25</v>
      </c>
    </row>
    <row r="65" spans="1:8">
      <c r="A65" s="3" t="s">
        <v>61</v>
      </c>
      <c r="B65" s="6">
        <v>45332</v>
      </c>
      <c r="C65" t="s">
        <v>27</v>
      </c>
      <c r="D65" t="s">
        <v>10</v>
      </c>
      <c r="E65" t="s">
        <v>49</v>
      </c>
      <c r="F65">
        <v>43</v>
      </c>
      <c r="G65">
        <v>37.35</v>
      </c>
      <c r="H65" s="2">
        <v>13.25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Srinivasan.P</cp:lastModifiedBy>
  <dcterms:created xsi:type="dcterms:W3CDTF">2024-07-31T05:06:01Z</dcterms:created>
  <dcterms:modified xsi:type="dcterms:W3CDTF">2024-08-01T10:34:27Z</dcterms:modified>
</cp:coreProperties>
</file>