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915" yWindow="615" windowWidth="18150" windowHeight="9405"/>
  </bookViews>
  <sheets>
    <sheet name="Maandbegroting" sheetId="1" r:id="rId1"/>
    <sheet name="Schuldenoverzicht" sheetId="2" r:id="rId2"/>
    <sheet name="Handige websites" sheetId="3"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 i="1"/>
  <c r="E14"/>
  <c r="E23"/>
  <c r="E52"/>
  <c r="E47"/>
  <c r="E40"/>
  <c r="E32"/>
  <c r="C13"/>
  <c r="C24"/>
  <c r="C38"/>
  <c r="C47"/>
  <c r="C25" l="1"/>
  <c r="C48"/>
  <c r="E60" s="1"/>
  <c r="G24" i="2"/>
  <c r="E62" i="1" l="1"/>
  <c r="D62" s="1"/>
  <c r="I24" i="2"/>
  <c r="E17" i="1" s="1"/>
  <c r="E18" s="1"/>
  <c r="E58" s="1"/>
  <c r="E61" s="1"/>
  <c r="H24" i="2"/>
</calcChain>
</file>

<file path=xl/comments1.xml><?xml version="1.0" encoding="utf-8"?>
<comments xmlns="http://schemas.openxmlformats.org/spreadsheetml/2006/main">
  <authors>
    <author>Joeri Dingemans</author>
  </authors>
  <commentList>
    <comment ref="D6" authorId="0">
      <text>
        <r>
          <rPr>
            <sz val="9"/>
            <color indexed="81"/>
            <rFont val="Tahoma"/>
            <family val="2"/>
          </rPr>
          <t>Voor de energiecrisis was een maandbedrag tussen €100 - €150 redelijk standaard. 
Tijdens de energiecrisis is er geen touw aan te knopen maar kan wel gevraagd worden naar de kosten in 2021. Op die manier is een inschatting te maken over het gebruik.</t>
        </r>
      </text>
    </comment>
    <comment ref="D7" authorId="0">
      <text>
        <r>
          <rPr>
            <sz val="9"/>
            <color indexed="81"/>
            <rFont val="Tahoma"/>
            <family val="2"/>
          </rPr>
          <t>Mogelijk heeft iemand recht op kwijtschelding waterschapsbelasting. Deze kwijtschelding wordt naast de gemeentelijke belasting apart aangevraagd bij Brabant water.</t>
        </r>
      </text>
    </comment>
    <comment ref="B13" authorId="0">
      <text>
        <r>
          <rPr>
            <b/>
            <sz val="9"/>
            <color indexed="81"/>
            <rFont val="Tahoma"/>
            <family val="2"/>
          </rPr>
          <t>Inkomen hoger dan bijstandsnorm?</t>
        </r>
      </text>
    </comment>
    <comment ref="D16" authorId="0">
      <text>
        <r>
          <rPr>
            <sz val="9"/>
            <color indexed="81"/>
            <rFont val="Tahoma"/>
            <family val="2"/>
          </rPr>
          <t>De beslagvrije voet is per persoon verschillend en hangt af van inkomen en gezinssituatie. 
De beslagvrije voet is echter nooit meer dan 95% van het inkomen.</t>
        </r>
      </text>
    </comment>
    <comment ref="D20" authorId="0">
      <text>
        <r>
          <rPr>
            <sz val="9"/>
            <color indexed="81"/>
            <rFont val="Tahoma"/>
            <family val="2"/>
          </rPr>
          <t>wordt per jaar betaald dus delen door 12 (maanden) Of als er een betalingsregeling is delen door 10 (januari en februari wordt niets betaald) 
afvalstoffenheffing in 2022: 1 persoon = 200,34. 2 personen = 244,48 en 3 personen = 288,62.
Maar vergeet de OZB niet voor woningeigenaren</t>
        </r>
      </text>
    </comment>
    <comment ref="B25" authorId="0">
      <text>
        <r>
          <rPr>
            <sz val="9"/>
            <color indexed="81"/>
            <rFont val="Tahoma"/>
            <family val="2"/>
          </rPr>
          <t>Gezamenlijk inkomen hoger dan bijstandsnorm?</t>
        </r>
      </text>
    </comment>
    <comment ref="D28" authorId="0">
      <text>
        <r>
          <rPr>
            <sz val="9"/>
            <color indexed="81"/>
            <rFont val="Tahoma"/>
            <family val="2"/>
          </rPr>
          <t>De geschatte waarde gedeelt door verwachte levensduur in jaren en vervolgens delen door 12 (maanden)
De afschrijving van het voertuig betreft het bedrag wat gespaard moet worden om eenzelfde soort voertuig opnieuw te kopen wanneer het huidige voertuig kapot gaat.</t>
        </r>
      </text>
    </comment>
    <comment ref="B29" authorId="0">
      <text>
        <r>
          <rPr>
            <sz val="9"/>
            <color indexed="81"/>
            <rFont val="Tahoma"/>
            <family val="2"/>
          </rPr>
          <t xml:space="preserve">Denk aan combinatiekorting (werken + kind), algemene heffingskorting (minst verdienende partner) en hypotheekrente aftrek. </t>
        </r>
        <r>
          <rPr>
            <b/>
            <sz val="9"/>
            <color indexed="81"/>
            <rFont val="Tahoma"/>
            <family val="2"/>
          </rPr>
          <t xml:space="preserve">
</t>
        </r>
        <r>
          <rPr>
            <sz val="9"/>
            <color indexed="81"/>
            <rFont val="Tahoma"/>
            <family val="2"/>
          </rPr>
          <t>Maar ook bijzondere ziektekosten kunnen via de voorlopige teruggave teruggevraagd worden</t>
        </r>
      </text>
    </comment>
    <comment ref="B33" authorId="0">
      <text>
        <r>
          <rPr>
            <sz val="9"/>
            <color indexed="81"/>
            <rFont val="Tahoma"/>
            <family val="2"/>
          </rPr>
          <t>wordt per kwartaal betaald, dus delen door 3 (maanden)</t>
        </r>
      </text>
    </comment>
    <comment ref="D34" authorId="0">
      <text>
        <r>
          <rPr>
            <sz val="9"/>
            <color indexed="81"/>
            <rFont val="Tahoma"/>
            <family val="2"/>
          </rPr>
          <t xml:space="preserve">De opstalverzekering vergoed eventuele schade aan een woning, dus de muren, het dak etc. Ramen worden vaak uitgesloten. 
Als er sprake is van een huurwoning dan is normaliter bij eventuele schade aan de woning de verhuurder verplicht om de schade te vergoeden. </t>
        </r>
      </text>
    </comment>
    <comment ref="D35" authorId="0">
      <text>
        <r>
          <rPr>
            <sz val="9"/>
            <color indexed="81"/>
            <rFont val="Tahoma"/>
            <family val="2"/>
          </rPr>
          <t>De inboedelverzekering verzekerd de spulletjes in je huis en vergoedt bij toekenning de dagwaarde van de inboedel</t>
        </r>
      </text>
    </comment>
    <comment ref="D36" authorId="0">
      <text>
        <r>
          <rPr>
            <sz val="9"/>
            <color indexed="81"/>
            <rFont val="Tahoma"/>
            <family val="2"/>
          </rPr>
          <t>De Wet Aansprakelijkheidsvoorziening vergoed eventuele schade veroorzaakt door u of een medeverzekerde. 
De WA-verzekering vergoed vaak de nieuwwaarde van hetgeen kapot is gegaan.</t>
        </r>
      </text>
    </comment>
    <comment ref="D37" authorId="0">
      <text>
        <r>
          <rPr>
            <sz val="9"/>
            <color indexed="81"/>
            <rFont val="Tahoma"/>
            <family val="2"/>
          </rPr>
          <t>De levensverzekering vergoed een bedrag aan een begunstigde bij overlijden van de verzekerde. 
Vaak is deze verzekering gekoppeld aan een hypotheek</t>
        </r>
      </text>
    </comment>
    <comment ref="D39" authorId="0">
      <text>
        <r>
          <rPr>
            <sz val="9"/>
            <color indexed="81"/>
            <rFont val="Tahoma"/>
            <family val="2"/>
          </rPr>
          <t>Het advies van NIBUD is 10% van je inkomen sparen</t>
        </r>
      </text>
    </comment>
    <comment ref="B41" authorId="0">
      <text>
        <r>
          <rPr>
            <sz val="9"/>
            <color indexed="81"/>
            <rFont val="Tahoma"/>
            <family val="2"/>
          </rPr>
          <t>wordt jaarlijks betaald, dus delen door 12 (maanden)</t>
        </r>
      </text>
    </comment>
    <comment ref="B43" authorId="0">
      <text>
        <r>
          <rPr>
            <sz val="9"/>
            <color indexed="81"/>
            <rFont val="Tahoma"/>
            <family val="2"/>
          </rPr>
          <t>Via de zorgverzekering of bijzondere bijstand dan wel via de kwijtscheldingsprocedure WMO</t>
        </r>
      </text>
    </comment>
    <comment ref="B46" authorId="0">
      <text>
        <r>
          <rPr>
            <sz val="9"/>
            <color indexed="81"/>
            <rFont val="Tahoma"/>
            <family val="2"/>
          </rPr>
          <t xml:space="preserve">Denk aan:
- bijzondere bijstand
- volwassenen sport &amp; cultuur fonds
- energietoeslag
</t>
        </r>
      </text>
    </comment>
    <comment ref="D50" authorId="0">
      <text>
        <r>
          <rPr>
            <sz val="9"/>
            <color indexed="81"/>
            <rFont val="Tahoma"/>
            <family val="2"/>
          </rPr>
          <t>Bedragen per jaar, dus delen door 12 (maanden)
gegevens 2022:
Voor de eerste hond € 82,00
Voor de tweede en elke volgende hond, per hond € 164,00</t>
        </r>
      </text>
    </comment>
    <comment ref="D54" authorId="0">
      <text>
        <r>
          <rPr>
            <sz val="9"/>
            <color indexed="81"/>
            <rFont val="Tahoma"/>
            <family val="2"/>
          </rPr>
          <t xml:space="preserve">Als </t>
        </r>
        <r>
          <rPr>
            <b/>
            <sz val="9"/>
            <color indexed="81"/>
            <rFont val="Tahoma"/>
            <family val="2"/>
          </rPr>
          <t>richtlijn</t>
        </r>
        <r>
          <rPr>
            <sz val="9"/>
            <color indexed="81"/>
            <rFont val="Tahoma"/>
            <family val="2"/>
          </rPr>
          <t xml:space="preserve"> (dus het mag wat euro's meer of minder zijn) kan € 60,- per week voor één persoon gebruikt worden met € 25,- per week erbij voor iedere persoon die het huishouden meer omvat. 
Het betreft een weekbedrag. Om een weekbedrag naar maand om te rekenen kun je de volgende berekening toepassen:
weekgeld * 52 / 12 = maandgeld</t>
        </r>
      </text>
    </comment>
  </commentList>
</comments>
</file>

<file path=xl/comments2.xml><?xml version="1.0" encoding="utf-8"?>
<comments xmlns="http://schemas.openxmlformats.org/spreadsheetml/2006/main">
  <authors>
    <author>Joeri Dingemans</author>
  </authors>
  <commentList>
    <comment ref="C3" authorId="0">
      <text>
        <r>
          <rPr>
            <b/>
            <sz val="9"/>
            <color indexed="81"/>
            <rFont val="Tahoma"/>
            <family val="2"/>
          </rPr>
          <t>Voor een aanvraag WSNP is het noodzakelijk om de ontstaansdatum te weten. Schuldhulpverlening vraagt hier ook om ter eventuele voorbereiding op de WSNP</t>
        </r>
      </text>
    </comment>
    <comment ref="K3" authorId="0">
      <text>
        <r>
          <rPr>
            <sz val="9"/>
            <color indexed="81"/>
            <rFont val="Tahoma"/>
            <family val="2"/>
          </rPr>
          <t xml:space="preserve">Schuldhulpverlening wenst het liefste een zo recent mogelijk schuldenoverzicht, maar niet ouder dan om en nabij 6 maanden </t>
        </r>
      </text>
    </comment>
  </commentList>
</comments>
</file>

<file path=xl/sharedStrings.xml><?xml version="1.0" encoding="utf-8"?>
<sst xmlns="http://schemas.openxmlformats.org/spreadsheetml/2006/main" count="132" uniqueCount="113">
  <si>
    <t>Maandbegroting</t>
  </si>
  <si>
    <t>Datum:</t>
  </si>
  <si>
    <t>Inkomsten</t>
  </si>
  <si>
    <t>Uitgaven</t>
  </si>
  <si>
    <t>Inkomen cliënt</t>
  </si>
  <si>
    <t>Vaste lasten</t>
  </si>
  <si>
    <t xml:space="preserve">Loon uit arbeid                    </t>
  </si>
  <si>
    <t>Huur/hypotheek</t>
  </si>
  <si>
    <t>Uitkering</t>
  </si>
  <si>
    <t>Energie</t>
  </si>
  <si>
    <t>Reiskostenvergoeding</t>
  </si>
  <si>
    <t>Water</t>
  </si>
  <si>
    <t>Vakantiegeld</t>
  </si>
  <si>
    <t>Zorgverzekering premie</t>
  </si>
  <si>
    <t>Eigen risico zorgverzekering</t>
  </si>
  <si>
    <t>Alimentatie kind</t>
  </si>
  <si>
    <t>Provider (internet/televisie/telefoon)</t>
  </si>
  <si>
    <t>Alimentatie ex-partner</t>
  </si>
  <si>
    <t>Telefoon mobiel</t>
  </si>
  <si>
    <t>Overige inkomsten</t>
  </si>
  <si>
    <t>Telefoon mobiel kinderen/derden</t>
  </si>
  <si>
    <t>CAK eigen bijdrage</t>
  </si>
  <si>
    <t>Schulden</t>
  </si>
  <si>
    <t>Inkomen partner</t>
  </si>
  <si>
    <t>Beslag op loon</t>
  </si>
  <si>
    <t>Loon uit arbeid</t>
  </si>
  <si>
    <t>Betalingsregelingen</t>
  </si>
  <si>
    <t>Heffingen</t>
  </si>
  <si>
    <t>Gemeentebelastingen</t>
  </si>
  <si>
    <t xml:space="preserve">Waterschapsbelasting  </t>
  </si>
  <si>
    <t>Overige</t>
  </si>
  <si>
    <t>Vervoer</t>
  </si>
  <si>
    <t>Auto/motor/bromfiets verzekering</t>
  </si>
  <si>
    <t>Wegenbelasting</t>
  </si>
  <si>
    <t>Benzinekosten</t>
  </si>
  <si>
    <t>Gezamenlijk inkomen</t>
  </si>
  <si>
    <t>Afschrijving voertuig</t>
  </si>
  <si>
    <t>Huurtoeslag / woonkosten toeslag</t>
  </si>
  <si>
    <t>Onderhoudskosten voertuig</t>
  </si>
  <si>
    <t xml:space="preserve">Zorgtoeslag                        </t>
  </si>
  <si>
    <t>Openbaar vervoer</t>
  </si>
  <si>
    <t>Kindgebonden budget</t>
  </si>
  <si>
    <t>Kinderopvangtoeslag</t>
  </si>
  <si>
    <t>Kinderbijslag</t>
  </si>
  <si>
    <t>Onvoorziene omstandigheden</t>
  </si>
  <si>
    <t>Inboedel</t>
  </si>
  <si>
    <t>Kostgeld</t>
  </si>
  <si>
    <t>WA verzekering</t>
  </si>
  <si>
    <t>Inkomsten uit kamerverhuur</t>
  </si>
  <si>
    <t>Levensverzekering</t>
  </si>
  <si>
    <t>Meedoenbijdrage</t>
  </si>
  <si>
    <t>Uitvaartverzekering</t>
  </si>
  <si>
    <t>Individuele inkomstentoeslag</t>
  </si>
  <si>
    <t>Maandelijks spaarbedrag</t>
  </si>
  <si>
    <t>Vergoeding CAK eigen bijdrage</t>
  </si>
  <si>
    <t>Kinderen</t>
  </si>
  <si>
    <t>Schoolkosten (niet verplicht)</t>
  </si>
  <si>
    <t>Totaal inkomen</t>
  </si>
  <si>
    <t>Kinderopvang kosten</t>
  </si>
  <si>
    <t>kleding</t>
  </si>
  <si>
    <t>Zakgeld/speelgoed/cadeaus</t>
  </si>
  <si>
    <t>Huisdier</t>
  </si>
  <si>
    <t>Voeding</t>
  </si>
  <si>
    <t>Hondenbelasting</t>
  </si>
  <si>
    <t>Verzekering/sparen dierenarts</t>
  </si>
  <si>
    <t>Boodschappen</t>
  </si>
  <si>
    <t>Boodschappen (voeding, wasmiddel, etc)</t>
  </si>
  <si>
    <t>Verslavende middelen (Alcohol/tabak/drugs)</t>
  </si>
  <si>
    <t>persoonlijke verzorging</t>
  </si>
  <si>
    <t>Totaal uitgaven</t>
  </si>
  <si>
    <t>Balans inkomsten-uitgaven</t>
  </si>
  <si>
    <t>naam</t>
  </si>
  <si>
    <t xml:space="preserve">Oorspronkelijke schuldeiser </t>
  </si>
  <si>
    <t>Ontstaansdatum</t>
  </si>
  <si>
    <t>Kenmerk</t>
  </si>
  <si>
    <t>incasso/ deurwaarder</t>
  </si>
  <si>
    <t>Kenmerk / Dossiernummer</t>
  </si>
  <si>
    <t>Hoofdsom / oorspronkelijke schuld</t>
  </si>
  <si>
    <t>Huidig saldo</t>
  </si>
  <si>
    <t>Lopende aflossingen</t>
  </si>
  <si>
    <t>beslag op loon?</t>
  </si>
  <si>
    <t>Laatste overzicht</t>
  </si>
  <si>
    <t>Bijzonderheden</t>
  </si>
  <si>
    <t xml:space="preserve"> </t>
  </si>
  <si>
    <t>Totalen</t>
  </si>
  <si>
    <t>Handige internet sites.</t>
  </si>
  <si>
    <r>
      <rPr>
        <u/>
        <sz val="10"/>
        <color indexed="13"/>
        <rFont val="Arial"/>
      </rPr>
      <t>http://www.zelfjeschuldenregelen.nl/</t>
    </r>
  </si>
  <si>
    <t>http://www.nibud.nl/</t>
  </si>
  <si>
    <r>
      <rPr>
        <u/>
        <sz val="10"/>
        <color indexed="13"/>
        <rFont val="Arial"/>
      </rPr>
      <t>http://www.schuldinfo.nl</t>
    </r>
  </si>
  <si>
    <r>
      <rPr>
        <u/>
        <sz val="10"/>
        <color indexed="13"/>
        <rFont val="Arial"/>
      </rPr>
      <t>http://www.geldenrecht.nl</t>
    </r>
  </si>
  <si>
    <r>
      <rPr>
        <u/>
        <sz val="10"/>
        <color indexed="13"/>
        <rFont val="Arial"/>
      </rPr>
      <t>http://www.toeslagen.nl</t>
    </r>
  </si>
  <si>
    <r>
      <rPr>
        <u/>
        <sz val="10"/>
        <color indexed="13"/>
        <rFont val="Arial"/>
      </rPr>
      <t>www.wsnp.rvr.org</t>
    </r>
  </si>
  <si>
    <r>
      <rPr>
        <u/>
        <sz val="10"/>
        <color indexed="13"/>
        <rFont val="Arial"/>
      </rPr>
      <t>http://wwb-beslagvrijevoet.nl/wwb/index.php</t>
    </r>
  </si>
  <si>
    <r>
      <rPr>
        <u/>
        <sz val="10"/>
        <color indexed="13"/>
        <rFont val="Arial"/>
      </rPr>
      <t>http://www.eindhoven.nl/inwonersplein/zorg-welzijn-inkomen.htm</t>
    </r>
  </si>
  <si>
    <t>http://www.nibud.nl/berekenuwrecht/</t>
  </si>
  <si>
    <t>Tips bij het invullen van maandbegroting:</t>
  </si>
  <si>
    <t>Bereken alles per maand om. (bij inkomen per 4 weken =/4x52/12)</t>
  </si>
  <si>
    <t>Vul eerst alle vasten lasten en inkomsten in om vervolgens leefgeld en aflossingscapaciteit te berekenen.</t>
  </si>
  <si>
    <t>Laat de bewoner eerst zelf de maandbegroting invullen. Dan zie je meteen de vaardigheden van de bewoner.</t>
  </si>
  <si>
    <t>Ga na of er beslagen liggen om de inkomen (bank, toeslagen, loon of uitkering)</t>
  </si>
  <si>
    <t>Minima inkomen</t>
  </si>
  <si>
    <t>kwijtschelding gemeentelijke belasting</t>
  </si>
  <si>
    <t>kwijtschelding waterschapsbelasting</t>
  </si>
  <si>
    <t>Inwoner(s)</t>
  </si>
  <si>
    <t>Totaal gezamenlijk inkomen</t>
  </si>
  <si>
    <t>=</t>
  </si>
  <si>
    <t>(Voorlopige) teruggave belasting</t>
  </si>
  <si>
    <t>Let op, weet je zeker dat het bedrag goed is ingevuld?</t>
  </si>
  <si>
    <t>opstal verzekering</t>
  </si>
  <si>
    <t>Let op, aan dit bedrag kun je mogelijk iets veranderen</t>
  </si>
  <si>
    <t>Overige ondersteuning</t>
  </si>
  <si>
    <t>Sportverenigingen en abonnementen</t>
  </si>
  <si>
    <t>Tegemoetkoming studiekosten DUO</t>
  </si>
</sst>
</file>

<file path=xl/styles.xml><?xml version="1.0" encoding="utf-8"?>
<styleSheet xmlns="http://schemas.openxmlformats.org/spreadsheetml/2006/main">
  <numFmts count="7">
    <numFmt numFmtId="164" formatCode="_ &quot;€&quot;\ * #,##0.00_ ;_ &quot;€&quot;\ * \-#,##0.00_ ;_ &quot;€&quot;\ * &quot;-&quot;??_ ;_ @_ "/>
    <numFmt numFmtId="165" formatCode="&quot; &quot;[$€-2]&quot; &quot;* #,##0.00&quot; &quot;;&quot; &quot;[$€-2]&quot; &quot;* #,##0.00&quot;-&quot;;&quot; &quot;[$€-2]&quot; &quot;* &quot;-&quot;??&quot; &quot;"/>
    <numFmt numFmtId="166" formatCode="d&quot; &quot;mmmm&quot; &quot;yyyy"/>
    <numFmt numFmtId="167" formatCode="&quot; € &quot;* #,##0.00&quot; &quot;;&quot; € &quot;* #,##0.00&quot;-&quot;;&quot; € &quot;* &quot;-&quot;??&quot; &quot;"/>
    <numFmt numFmtId="168" formatCode="&quot;€&quot;\ #,##0.00"/>
    <numFmt numFmtId="169" formatCode="_ [$€-2]\ * #,##0.00_ ;_ [$€-2]\ * \-#,##0.00_ ;_ [$€-2]\ * &quot;-&quot;??_ ;_ @_ "/>
    <numFmt numFmtId="170" formatCode="_ [$€-413]\ * #,##0.00_ ;_ [$€-413]\ * \-#,##0.00_ ;_ [$€-413]\ * &quot;-&quot;??_ ;_ @_ "/>
  </numFmts>
  <fonts count="26">
    <font>
      <sz val="10"/>
      <color indexed="8"/>
      <name val="Arial"/>
    </font>
    <font>
      <b/>
      <sz val="12"/>
      <color indexed="8"/>
      <name val="Arial"/>
    </font>
    <font>
      <b/>
      <i/>
      <sz val="10"/>
      <color indexed="8"/>
      <name val="Arial"/>
    </font>
    <font>
      <b/>
      <sz val="10"/>
      <color indexed="8"/>
      <name val="Arial"/>
    </font>
    <font>
      <i/>
      <sz val="10"/>
      <color indexed="8"/>
      <name val="Arial"/>
    </font>
    <font>
      <sz val="12"/>
      <color indexed="8"/>
      <name val="Arial"/>
    </font>
    <font>
      <sz val="10"/>
      <color indexed="13"/>
      <name val="Arial"/>
    </font>
    <font>
      <u/>
      <sz val="10"/>
      <color indexed="13"/>
      <name val="Arial"/>
    </font>
    <font>
      <sz val="10"/>
      <color indexed="8"/>
      <name val="Arial"/>
    </font>
    <font>
      <sz val="10"/>
      <color indexed="8"/>
      <name val="Calibri"/>
      <family val="2"/>
    </font>
    <font>
      <b/>
      <sz val="10"/>
      <color indexed="13"/>
      <name val="Calibri"/>
      <family val="2"/>
    </font>
    <font>
      <sz val="9"/>
      <color indexed="8"/>
      <name val="Calibri"/>
      <family val="2"/>
    </font>
    <font>
      <sz val="10"/>
      <color indexed="8"/>
      <name val="Arial"/>
      <family val="2"/>
    </font>
    <font>
      <b/>
      <i/>
      <sz val="10"/>
      <color indexed="8"/>
      <name val="Arial"/>
      <family val="2"/>
    </font>
    <font>
      <sz val="9"/>
      <color indexed="81"/>
      <name val="Tahoma"/>
      <family val="2"/>
    </font>
    <font>
      <b/>
      <sz val="9"/>
      <color indexed="81"/>
      <name val="Tahoma"/>
      <family val="2"/>
    </font>
    <font>
      <b/>
      <sz val="10"/>
      <color indexed="8"/>
      <name val="Arial"/>
      <family val="2"/>
    </font>
    <font>
      <b/>
      <sz val="12"/>
      <color indexed="8"/>
      <name val="Arial"/>
      <family val="2"/>
    </font>
    <font>
      <b/>
      <sz val="10"/>
      <color rgb="FF000000"/>
      <name val="Arial"/>
      <family val="2"/>
    </font>
    <font>
      <b/>
      <sz val="10"/>
      <color theme="0" tint="-0.249977111117893"/>
      <name val="Arial"/>
      <family val="2"/>
    </font>
    <font>
      <sz val="8"/>
      <color rgb="FF46474D"/>
      <name val="Arial"/>
      <family val="2"/>
    </font>
    <font>
      <sz val="10"/>
      <color theme="0"/>
      <name val="Arial"/>
      <family val="2"/>
    </font>
    <font>
      <sz val="10"/>
      <name val="Arial"/>
      <family val="2"/>
    </font>
    <font>
      <b/>
      <sz val="14"/>
      <color theme="0"/>
      <name val="Arial"/>
      <family val="2"/>
    </font>
    <font>
      <sz val="12"/>
      <name val="Arial"/>
      <family val="2"/>
    </font>
    <font>
      <sz val="12"/>
      <color indexed="8"/>
      <name val="Arial"/>
      <family val="2"/>
    </font>
  </fonts>
  <fills count="12">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rgb="FFFFDA8F"/>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dashed">
        <color indexed="8"/>
      </right>
      <top style="thin">
        <color indexed="8"/>
      </top>
      <bottom style="thin">
        <color indexed="10"/>
      </bottom>
      <diagonal/>
    </border>
    <border>
      <left style="dashed">
        <color indexed="8"/>
      </left>
      <right style="thin">
        <color indexed="8"/>
      </right>
      <top style="thin">
        <color indexed="8"/>
      </top>
      <bottom style="dashed">
        <color indexed="8"/>
      </bottom>
      <diagonal/>
    </border>
    <border>
      <left style="thin">
        <color indexed="8"/>
      </left>
      <right style="dashed">
        <color indexed="8"/>
      </right>
      <top style="thin">
        <color indexed="10"/>
      </top>
      <bottom style="thin">
        <color indexed="10"/>
      </bottom>
      <diagonal/>
    </border>
    <border>
      <left style="dashed">
        <color indexed="8"/>
      </left>
      <right style="thin">
        <color indexed="8"/>
      </right>
      <top style="dashed">
        <color indexed="8"/>
      </top>
      <bottom style="dashed">
        <color indexed="8"/>
      </bottom>
      <diagonal/>
    </border>
    <border>
      <left style="thin">
        <color indexed="8"/>
      </left>
      <right style="dashed">
        <color indexed="8"/>
      </right>
      <top style="thin">
        <color indexed="10"/>
      </top>
      <bottom style="thin">
        <color indexed="8"/>
      </bottom>
      <diagonal/>
    </border>
    <border>
      <left style="dashed">
        <color indexed="8"/>
      </left>
      <right style="thin">
        <color indexed="8"/>
      </right>
      <top style="dashed">
        <color indexed="8"/>
      </top>
      <bottom style="thin">
        <color indexed="8"/>
      </bottom>
      <diagonal/>
    </border>
    <border>
      <left style="dashed">
        <color indexed="8"/>
      </left>
      <right style="thin">
        <color indexed="8"/>
      </right>
      <top style="dashed">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medium">
        <color indexed="8"/>
      </right>
      <top style="thin">
        <color indexed="10"/>
      </top>
      <bottom style="thin">
        <color indexed="8"/>
      </bottom>
      <diagonal/>
    </border>
    <border>
      <left style="medium">
        <color indexed="8"/>
      </left>
      <right style="thin">
        <color indexed="8"/>
      </right>
      <top style="medium">
        <color indexed="8"/>
      </top>
      <bottom style="medium">
        <color indexed="8"/>
      </bottom>
      <diagonal/>
    </border>
    <border>
      <left style="thin">
        <color indexed="10"/>
      </left>
      <right style="medium">
        <color indexed="8"/>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thin">
        <color indexed="10"/>
      </left>
      <right/>
      <top style="thin">
        <color indexed="10"/>
      </top>
      <bottom style="thin">
        <color indexed="10"/>
      </bottom>
      <diagonal/>
    </border>
    <border>
      <left/>
      <right/>
      <top style="thin">
        <color indexed="10"/>
      </top>
      <bottom style="thin">
        <color indexed="8"/>
      </bottom>
      <diagonal/>
    </border>
    <border>
      <left/>
      <right/>
      <top style="thin">
        <color indexed="10"/>
      </top>
      <bottom/>
      <diagonal/>
    </border>
    <border>
      <left/>
      <right style="thin">
        <color indexed="10"/>
      </right>
      <top style="thin">
        <color indexed="10"/>
      </top>
      <bottom/>
      <diagonal/>
    </border>
    <border>
      <left style="thin">
        <color indexed="10"/>
      </left>
      <right/>
      <top style="thin">
        <color indexed="10"/>
      </top>
      <bottom/>
      <diagonal/>
    </border>
    <border>
      <left style="thin">
        <color indexed="10"/>
      </left>
      <right style="thin">
        <color indexed="8"/>
      </right>
      <top style="thin">
        <color indexed="10"/>
      </top>
      <bottom style="thin">
        <color indexed="8"/>
      </bottom>
      <diagonal/>
    </border>
    <border>
      <left style="thin">
        <color indexed="8"/>
      </left>
      <right/>
      <top/>
      <bottom style="thin">
        <color indexed="8"/>
      </bottom>
      <diagonal/>
    </border>
    <border>
      <left/>
      <right/>
      <top/>
      <bottom style="thin">
        <color indexed="8"/>
      </bottom>
      <diagonal/>
    </border>
    <border>
      <left/>
      <right/>
      <top/>
      <bottom/>
      <diagonal/>
    </border>
    <border>
      <left style="thin">
        <color indexed="8"/>
      </left>
      <right/>
      <top/>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dashed">
        <color indexed="8"/>
      </left>
      <right style="thin">
        <color indexed="8"/>
      </right>
      <top style="medium">
        <color indexed="8"/>
      </top>
      <bottom style="thin">
        <color indexed="64"/>
      </bottom>
      <diagonal/>
    </border>
    <border>
      <left style="thin">
        <color indexed="8"/>
      </left>
      <right style="thin">
        <color indexed="64"/>
      </right>
      <top style="thin">
        <color indexed="10"/>
      </top>
      <bottom style="thin">
        <color indexed="10"/>
      </bottom>
      <diagonal/>
    </border>
    <border>
      <left/>
      <right style="thin">
        <color indexed="8"/>
      </right>
      <top style="dashed">
        <color indexed="8"/>
      </top>
      <bottom style="dashed">
        <color indexed="8"/>
      </bottom>
      <diagonal/>
    </border>
    <border>
      <left style="dashed">
        <color indexed="8"/>
      </left>
      <right style="thin">
        <color indexed="8"/>
      </right>
      <top/>
      <bottom style="dashed">
        <color indexed="8"/>
      </bottom>
      <diagonal/>
    </border>
    <border>
      <left style="dashed">
        <color indexed="8"/>
      </left>
      <right style="thin">
        <color indexed="8"/>
      </right>
      <top style="thin">
        <color indexed="8"/>
      </top>
      <bottom style="dotted">
        <color indexed="64"/>
      </bottom>
      <diagonal/>
    </border>
    <border>
      <left style="medium">
        <color auto="1"/>
      </left>
      <right style="medium">
        <color auto="1"/>
      </right>
      <top style="medium">
        <color auto="1"/>
      </top>
      <bottom style="medium">
        <color auto="1"/>
      </bottom>
      <diagonal/>
    </border>
  </borders>
  <cellStyleXfs count="3">
    <xf numFmtId="0" fontId="0" fillId="0" borderId="0" applyNumberFormat="0" applyFill="0" applyBorder="0" applyProtection="0"/>
    <xf numFmtId="164" fontId="8" fillId="0" borderId="0" applyFont="0" applyFill="0" applyBorder="0" applyAlignment="0" applyProtection="0"/>
    <xf numFmtId="0" fontId="22" fillId="0" borderId="34"/>
  </cellStyleXfs>
  <cellXfs count="113">
    <xf numFmtId="0" fontId="0" fillId="0" borderId="0" xfId="0"/>
    <xf numFmtId="0" fontId="0" fillId="0" borderId="0" xfId="0" applyNumberFormat="1"/>
    <xf numFmtId="0" fontId="0" fillId="0" borderId="5" xfId="0" applyBorder="1"/>
    <xf numFmtId="49" fontId="0" fillId="4" borderId="6" xfId="0" applyNumberFormat="1" applyFill="1" applyBorder="1"/>
    <xf numFmtId="165" fontId="0" fillId="4" borderId="7" xfId="0" applyNumberFormat="1" applyFill="1" applyBorder="1"/>
    <xf numFmtId="49" fontId="0" fillId="4" borderId="8" xfId="0" applyNumberFormat="1" applyFill="1" applyBorder="1"/>
    <xf numFmtId="165" fontId="0" fillId="4" borderId="9" xfId="0" applyNumberFormat="1" applyFill="1" applyBorder="1"/>
    <xf numFmtId="49" fontId="0" fillId="4" borderId="10" xfId="0" applyNumberFormat="1" applyFill="1" applyBorder="1"/>
    <xf numFmtId="165" fontId="0" fillId="4" borderId="11" xfId="0" applyNumberFormat="1" applyFill="1" applyBorder="1"/>
    <xf numFmtId="165" fontId="0" fillId="4" borderId="12" xfId="0" applyNumberFormat="1" applyFill="1" applyBorder="1"/>
    <xf numFmtId="165" fontId="0" fillId="4" borderId="13" xfId="0" applyNumberFormat="1" applyFill="1" applyBorder="1"/>
    <xf numFmtId="165" fontId="0" fillId="4" borderId="14" xfId="0" applyNumberFormat="1" applyFill="1" applyBorder="1"/>
    <xf numFmtId="0" fontId="0" fillId="0" borderId="15" xfId="0" applyBorder="1"/>
    <xf numFmtId="0" fontId="0" fillId="4" borderId="16" xfId="0" applyNumberFormat="1" applyFill="1" applyBorder="1"/>
    <xf numFmtId="0" fontId="0" fillId="4" borderId="17" xfId="0" applyNumberFormat="1" applyFill="1" applyBorder="1"/>
    <xf numFmtId="165" fontId="0" fillId="4" borderId="18" xfId="0" applyNumberFormat="1" applyFill="1" applyBorder="1"/>
    <xf numFmtId="49" fontId="3" fillId="4" borderId="19" xfId="0" applyNumberFormat="1" applyFont="1" applyFill="1" applyBorder="1"/>
    <xf numFmtId="0" fontId="0" fillId="4" borderId="20" xfId="0" applyFill="1" applyBorder="1"/>
    <xf numFmtId="49" fontId="2" fillId="2" borderId="21" xfId="0" applyNumberFormat="1" applyFont="1" applyFill="1" applyBorder="1"/>
    <xf numFmtId="165" fontId="5" fillId="2" borderId="22" xfId="0" applyNumberFormat="1" applyFont="1" applyFill="1" applyBorder="1"/>
    <xf numFmtId="49" fontId="3" fillId="3" borderId="23" xfId="0" applyNumberFormat="1" applyFont="1" applyFill="1" applyBorder="1"/>
    <xf numFmtId="165" fontId="5" fillId="3" borderId="23" xfId="0" applyNumberFormat="1" applyFont="1" applyFill="1" applyBorder="1"/>
    <xf numFmtId="49" fontId="3" fillId="3" borderId="24" xfId="0" applyNumberFormat="1" applyFont="1" applyFill="1" applyBorder="1"/>
    <xf numFmtId="165" fontId="5" fillId="3" borderId="25" xfId="0" applyNumberFormat="1" applyFont="1" applyFill="1" applyBorder="1"/>
    <xf numFmtId="0" fontId="0" fillId="0" borderId="20" xfId="0" applyBorder="1"/>
    <xf numFmtId="49" fontId="3" fillId="4" borderId="20" xfId="0" applyNumberFormat="1" applyFont="1" applyFill="1" applyBorder="1"/>
    <xf numFmtId="49" fontId="6" fillId="4" borderId="20" xfId="0" applyNumberFormat="1" applyFont="1" applyFill="1" applyBorder="1"/>
    <xf numFmtId="49" fontId="0" fillId="4" borderId="20" xfId="0" applyNumberFormat="1" applyFill="1" applyBorder="1"/>
    <xf numFmtId="0" fontId="9" fillId="4" borderId="26" xfId="0" applyFont="1" applyFill="1" applyBorder="1"/>
    <xf numFmtId="0" fontId="9" fillId="0" borderId="0" xfId="0" applyNumberFormat="1" applyFont="1"/>
    <xf numFmtId="0" fontId="9" fillId="0" borderId="0" xfId="0" applyFont="1"/>
    <xf numFmtId="0" fontId="9" fillId="4" borderId="31" xfId="0" applyFont="1" applyFill="1" applyBorder="1"/>
    <xf numFmtId="0" fontId="9" fillId="4" borderId="36" xfId="0" applyFont="1" applyFill="1" applyBorder="1"/>
    <xf numFmtId="0" fontId="9" fillId="4" borderId="20" xfId="0" applyFont="1" applyFill="1" applyBorder="1"/>
    <xf numFmtId="0" fontId="9" fillId="4" borderId="37" xfId="0" applyFont="1" applyFill="1" applyBorder="1"/>
    <xf numFmtId="0" fontId="9" fillId="4" borderId="30" xfId="0" applyNumberFormat="1" applyFont="1" applyFill="1" applyBorder="1"/>
    <xf numFmtId="0" fontId="9" fillId="4" borderId="28" xfId="0" applyNumberFormat="1" applyFont="1" applyFill="1" applyBorder="1"/>
    <xf numFmtId="49" fontId="9" fillId="6" borderId="2" xfId="0" applyNumberFormat="1" applyFont="1" applyFill="1" applyBorder="1" applyAlignment="1">
      <alignment vertical="top" wrapText="1"/>
    </xf>
    <xf numFmtId="0" fontId="9" fillId="4" borderId="4" xfId="0" applyNumberFormat="1" applyFont="1" applyFill="1" applyBorder="1"/>
    <xf numFmtId="0" fontId="9" fillId="4" borderId="32" xfId="0" applyNumberFormat="1" applyFont="1" applyFill="1" applyBorder="1"/>
    <xf numFmtId="166" fontId="9" fillId="4" borderId="33" xfId="0" applyNumberFormat="1" applyFont="1" applyFill="1" applyBorder="1" applyAlignment="1">
      <alignment horizontal="center"/>
    </xf>
    <xf numFmtId="0" fontId="9" fillId="4" borderId="33" xfId="0" applyNumberFormat="1" applyFont="1" applyFill="1" applyBorder="1"/>
    <xf numFmtId="0" fontId="9" fillId="4" borderId="34" xfId="0" applyNumberFormat="1" applyFont="1" applyFill="1" applyBorder="1"/>
    <xf numFmtId="0" fontId="9" fillId="6" borderId="1" xfId="0" applyNumberFormat="1" applyFont="1" applyFill="1" applyBorder="1" applyAlignment="1">
      <alignment horizontal="center"/>
    </xf>
    <xf numFmtId="49" fontId="9" fillId="6" borderId="1" xfId="0" applyNumberFormat="1" applyFont="1" applyFill="1" applyBorder="1" applyAlignment="1">
      <alignment horizontal="center"/>
    </xf>
    <xf numFmtId="49" fontId="9" fillId="6" borderId="1" xfId="0" applyNumberFormat="1" applyFont="1" applyFill="1" applyBorder="1" applyAlignment="1">
      <alignment horizontal="center" wrapText="1"/>
    </xf>
    <xf numFmtId="0" fontId="9" fillId="4" borderId="35" xfId="0" applyNumberFormat="1" applyFont="1" applyFill="1" applyBorder="1"/>
    <xf numFmtId="0" fontId="9" fillId="6" borderId="1" xfId="0" applyNumberFormat="1" applyFont="1" applyFill="1" applyBorder="1"/>
    <xf numFmtId="49" fontId="9" fillId="7" borderId="1" xfId="0" applyNumberFormat="1" applyFont="1" applyFill="1" applyBorder="1" applyAlignment="1">
      <alignment horizontal="left"/>
    </xf>
    <xf numFmtId="167" fontId="9" fillId="7" borderId="1" xfId="0" applyNumberFormat="1" applyFont="1" applyFill="1" applyBorder="1"/>
    <xf numFmtId="0" fontId="9" fillId="7" borderId="1" xfId="0" applyNumberFormat="1" applyFont="1" applyFill="1" applyBorder="1" applyAlignment="1">
      <alignment horizontal="left" wrapText="1"/>
    </xf>
    <xf numFmtId="0" fontId="9" fillId="7" borderId="1" xfId="0" applyNumberFormat="1" applyFont="1" applyFill="1" applyBorder="1"/>
    <xf numFmtId="167" fontId="9" fillId="6" borderId="1" xfId="0" applyNumberFormat="1" applyFont="1" applyFill="1" applyBorder="1"/>
    <xf numFmtId="0" fontId="9" fillId="6" borderId="1" xfId="0" applyNumberFormat="1" applyFont="1" applyFill="1" applyBorder="1" applyAlignment="1">
      <alignment wrapText="1"/>
    </xf>
    <xf numFmtId="164" fontId="9" fillId="4" borderId="32" xfId="1" applyFont="1" applyFill="1" applyBorder="1" applyAlignment="1"/>
    <xf numFmtId="164" fontId="11" fillId="6" borderId="1" xfId="1" applyFont="1" applyFill="1" applyBorder="1" applyAlignment="1">
      <alignment horizontal="center" wrapText="1"/>
    </xf>
    <xf numFmtId="164" fontId="9" fillId="7" borderId="1" xfId="1" applyFont="1" applyFill="1" applyBorder="1" applyAlignment="1">
      <alignment horizontal="left"/>
    </xf>
    <xf numFmtId="164" fontId="9" fillId="6" borderId="4" xfId="1" applyFont="1" applyFill="1" applyBorder="1" applyAlignment="1">
      <alignment horizontal="center"/>
    </xf>
    <xf numFmtId="164" fontId="9" fillId="4" borderId="37" xfId="1" applyFont="1" applyFill="1" applyBorder="1" applyAlignment="1"/>
    <xf numFmtId="164" fontId="9" fillId="0" borderId="0" xfId="1" applyFont="1" applyAlignment="1"/>
    <xf numFmtId="49" fontId="9" fillId="6" borderId="3" xfId="0" applyNumberFormat="1" applyFont="1" applyFill="1" applyBorder="1" applyAlignment="1">
      <alignment vertical="top" wrapText="1"/>
    </xf>
    <xf numFmtId="49" fontId="9" fillId="6" borderId="1" xfId="0" applyNumberFormat="1" applyFont="1" applyFill="1" applyBorder="1" applyAlignment="1">
      <alignment horizontal="left" wrapText="1"/>
    </xf>
    <xf numFmtId="0" fontId="9" fillId="6" borderId="3" xfId="0" applyNumberFormat="1" applyFont="1" applyFill="1" applyBorder="1" applyAlignment="1">
      <alignment horizontal="center"/>
    </xf>
    <xf numFmtId="168" fontId="9" fillId="7" borderId="1" xfId="0" applyNumberFormat="1" applyFont="1" applyFill="1" applyBorder="1"/>
    <xf numFmtId="165" fontId="0" fillId="4" borderId="38" xfId="0" applyNumberFormat="1" applyFill="1" applyBorder="1"/>
    <xf numFmtId="165" fontId="0" fillId="4" borderId="40" xfId="0" applyNumberFormat="1" applyFill="1" applyBorder="1"/>
    <xf numFmtId="49" fontId="0" fillId="4" borderId="39" xfId="0" applyNumberFormat="1" applyFill="1" applyBorder="1"/>
    <xf numFmtId="164" fontId="0" fillId="0" borderId="0" xfId="0" applyNumberFormat="1"/>
    <xf numFmtId="49" fontId="12" fillId="4" borderId="8" xfId="0" applyNumberFormat="1" applyFont="1" applyFill="1" applyBorder="1"/>
    <xf numFmtId="49" fontId="12" fillId="4" borderId="35" xfId="0" applyNumberFormat="1" applyFont="1" applyFill="1" applyBorder="1"/>
    <xf numFmtId="165" fontId="12" fillId="4" borderId="9" xfId="0" applyNumberFormat="1" applyFont="1" applyFill="1" applyBorder="1"/>
    <xf numFmtId="9" fontId="0" fillId="0" borderId="5" xfId="0" applyNumberFormat="1" applyBorder="1"/>
    <xf numFmtId="2" fontId="12" fillId="4" borderId="8" xfId="0" applyNumberFormat="1" applyFont="1" applyFill="1" applyBorder="1"/>
    <xf numFmtId="49" fontId="12" fillId="4" borderId="6" xfId="0" applyNumberFormat="1" applyFont="1" applyFill="1" applyBorder="1"/>
    <xf numFmtId="169" fontId="0" fillId="0" borderId="5" xfId="0" applyNumberFormat="1" applyBorder="1"/>
    <xf numFmtId="0" fontId="12" fillId="0" borderId="0" xfId="0" applyNumberFormat="1" applyFont="1"/>
    <xf numFmtId="49" fontId="16" fillId="4" borderId="8" xfId="0" applyNumberFormat="1" applyFont="1" applyFill="1" applyBorder="1"/>
    <xf numFmtId="49" fontId="18" fillId="4" borderId="8" xfId="0" applyNumberFormat="1" applyFont="1" applyFill="1" applyBorder="1"/>
    <xf numFmtId="49" fontId="19" fillId="4" borderId="8" xfId="0" applyNumberFormat="1" applyFont="1" applyFill="1" applyBorder="1"/>
    <xf numFmtId="0" fontId="0" fillId="8" borderId="0" xfId="0" applyNumberFormat="1" applyFill="1"/>
    <xf numFmtId="0" fontId="0" fillId="9" borderId="0" xfId="0" applyNumberFormat="1" applyFill="1"/>
    <xf numFmtId="165" fontId="0" fillId="4" borderId="41" xfId="0" applyNumberFormat="1" applyFill="1" applyBorder="1"/>
    <xf numFmtId="165" fontId="0" fillId="10" borderId="42" xfId="0" applyNumberFormat="1" applyFill="1" applyBorder="1"/>
    <xf numFmtId="4" fontId="20" fillId="0" borderId="0" xfId="0" applyNumberFormat="1" applyFont="1"/>
    <xf numFmtId="0" fontId="21" fillId="2" borderId="1" xfId="0" applyNumberFormat="1" applyFont="1" applyFill="1" applyBorder="1" applyAlignment="1">
      <alignment vertical="center"/>
    </xf>
    <xf numFmtId="49" fontId="23" fillId="2" borderId="2" xfId="0" applyNumberFormat="1" applyFont="1" applyFill="1" applyBorder="1" applyAlignment="1">
      <alignment horizontal="center" vertical="center"/>
    </xf>
    <xf numFmtId="0" fontId="21" fillId="2" borderId="3" xfId="0" applyNumberFormat="1" applyFont="1" applyFill="1" applyBorder="1" applyAlignment="1">
      <alignment horizontal="center" vertical="center"/>
    </xf>
    <xf numFmtId="165" fontId="21" fillId="2" borderId="4" xfId="0" applyNumberFormat="1" applyFont="1" applyFill="1" applyBorder="1" applyAlignment="1">
      <alignment horizontal="center" vertical="center"/>
    </xf>
    <xf numFmtId="0" fontId="0" fillId="0" borderId="0" xfId="0" applyFill="1"/>
    <xf numFmtId="170" fontId="24" fillId="11" borderId="43" xfId="2" applyNumberFormat="1" applyFont="1" applyFill="1" applyBorder="1" applyAlignment="1">
      <alignment vertical="center"/>
    </xf>
    <xf numFmtId="170" fontId="22" fillId="11" borderId="43" xfId="2" applyNumberFormat="1" applyFont="1" applyFill="1" applyBorder="1" applyAlignment="1">
      <alignment horizontal="left" vertical="center"/>
    </xf>
    <xf numFmtId="49" fontId="9" fillId="6" borderId="2" xfId="0" applyNumberFormat="1" applyFont="1" applyFill="1" applyBorder="1" applyAlignment="1">
      <alignment horizontal="center"/>
    </xf>
    <xf numFmtId="49" fontId="9" fillId="6" borderId="3" xfId="0" applyNumberFormat="1" applyFont="1" applyFill="1" applyBorder="1" applyAlignment="1">
      <alignment horizontal="center"/>
    </xf>
    <xf numFmtId="0" fontId="9" fillId="6" borderId="3" xfId="0" applyNumberFormat="1" applyFont="1" applyFill="1" applyBorder="1" applyAlignment="1">
      <alignment horizontal="center"/>
    </xf>
    <xf numFmtId="1" fontId="10" fillId="5" borderId="27" xfId="0" applyNumberFormat="1" applyFont="1" applyFill="1" applyBorder="1" applyAlignment="1">
      <alignment horizontal="center"/>
    </xf>
    <xf numFmtId="0" fontId="10" fillId="5" borderId="27" xfId="0" applyNumberFormat="1" applyFont="1" applyFill="1" applyBorder="1" applyAlignment="1">
      <alignment horizontal="center"/>
    </xf>
    <xf numFmtId="0" fontId="10" fillId="5" borderId="28" xfId="0" applyNumberFormat="1" applyFont="1" applyFill="1" applyBorder="1" applyAlignment="1">
      <alignment horizontal="center"/>
    </xf>
    <xf numFmtId="0" fontId="9" fillId="4" borderId="29" xfId="0" applyNumberFormat="1" applyFont="1" applyFill="1" applyBorder="1" applyAlignment="1"/>
    <xf numFmtId="0" fontId="12" fillId="0" borderId="0" xfId="0" applyNumberFormat="1" applyFont="1" applyAlignment="1">
      <alignment vertical="center"/>
    </xf>
    <xf numFmtId="49" fontId="1" fillId="10" borderId="2" xfId="0" applyNumberFormat="1" applyFont="1" applyFill="1" applyBorder="1" applyAlignment="1">
      <alignment horizontal="left" vertical="center"/>
    </xf>
    <xf numFmtId="165" fontId="0" fillId="10" borderId="4" xfId="0" applyNumberFormat="1" applyFill="1" applyBorder="1" applyAlignment="1">
      <alignment vertical="center"/>
    </xf>
    <xf numFmtId="165" fontId="17" fillId="11" borderId="4" xfId="0" applyNumberFormat="1" applyFont="1" applyFill="1" applyBorder="1" applyAlignment="1">
      <alignment vertical="center"/>
    </xf>
    <xf numFmtId="49" fontId="1" fillId="11" borderId="2" xfId="0" applyNumberFormat="1" applyFont="1" applyFill="1" applyBorder="1" applyAlignment="1">
      <alignment vertical="center"/>
    </xf>
    <xf numFmtId="14" fontId="25" fillId="11" borderId="4" xfId="0" applyNumberFormat="1" applyFont="1" applyFill="1" applyBorder="1" applyAlignment="1">
      <alignment horizontal="center" vertical="center"/>
    </xf>
    <xf numFmtId="49" fontId="2" fillId="11" borderId="2" xfId="0" applyNumberFormat="1" applyFont="1" applyFill="1" applyBorder="1" applyAlignment="1">
      <alignment vertical="center"/>
    </xf>
    <xf numFmtId="165" fontId="2" fillId="11" borderId="4" xfId="0" applyNumberFormat="1" applyFont="1" applyFill="1" applyBorder="1" applyAlignment="1">
      <alignment vertical="center"/>
    </xf>
    <xf numFmtId="165" fontId="0" fillId="11" borderId="4" xfId="0" applyNumberFormat="1" applyFill="1" applyBorder="1" applyAlignment="1">
      <alignment vertical="center"/>
    </xf>
    <xf numFmtId="49" fontId="2" fillId="11" borderId="2" xfId="0" applyNumberFormat="1" applyFont="1" applyFill="1" applyBorder="1"/>
    <xf numFmtId="165" fontId="4" fillId="11" borderId="4" xfId="0" applyNumberFormat="1" applyFont="1" applyFill="1" applyBorder="1"/>
    <xf numFmtId="165" fontId="13" fillId="11" borderId="4" xfId="0" applyNumberFormat="1" applyFont="1" applyFill="1" applyBorder="1"/>
    <xf numFmtId="165" fontId="0" fillId="11" borderId="4" xfId="0" applyNumberFormat="1" applyFill="1" applyBorder="1"/>
    <xf numFmtId="49" fontId="13" fillId="11" borderId="2" xfId="0" applyNumberFormat="1" applyFont="1" applyFill="1" applyBorder="1"/>
    <xf numFmtId="49" fontId="16" fillId="4" borderId="8" xfId="0" applyNumberFormat="1" applyFont="1" applyFill="1" applyBorder="1" applyAlignment="1">
      <alignment horizontal="center"/>
    </xf>
  </cellXfs>
  <cellStyles count="3">
    <cellStyle name="Standaard" xfId="0" builtinId="0"/>
    <cellStyle name="Standaard 3" xfId="2"/>
    <cellStyle name="Valuta" xfId="1" builtinId="4"/>
  </cellStyles>
  <dxfs count="28">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color rgb="FF9C5700"/>
      </font>
      <fill>
        <patternFill>
          <bgColor rgb="FFFFEB9C"/>
        </patternFill>
      </fill>
    </dxf>
  </dxfs>
  <tableStyles count="0"/>
  <colors>
    <indexedColors>
      <rgbColor rgb="FF000000"/>
      <rgbColor rgb="FFFFFFFF"/>
      <rgbColor rgb="FFFF0000"/>
      <rgbColor rgb="FF00FF00"/>
      <rgbColor rgb="FF0000FF"/>
      <rgbColor rgb="FFFFFF00"/>
      <rgbColor rgb="FFFF00FF"/>
      <rgbColor rgb="FF00FFFF"/>
      <rgbColor rgb="FF000000"/>
      <rgbColor rgb="FF666699"/>
      <rgbColor rgb="FFAAAAAA"/>
      <rgbColor rgb="FF99CCFF"/>
      <rgbColor rgb="FFFFFFFF"/>
      <rgbColor rgb="FF0000D4"/>
      <rgbColor rgb="FFFFCC00"/>
      <rgbColor rgb="FFFFFF99"/>
      <rgbColor rgb="FFCCFFCC"/>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FFDA8F"/>
      <color rgb="FFFFCC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geldenrecht.nl/" TargetMode="External"/><Relationship Id="rId7" Type="http://schemas.openxmlformats.org/officeDocument/2006/relationships/hyperlink" Target="http://www.eindhoven.nl/inwonersplein/zorg-welzijn-inkomen.htm" TargetMode="External"/><Relationship Id="rId2" Type="http://schemas.openxmlformats.org/officeDocument/2006/relationships/hyperlink" Target="http://www.schuldinfo.nl/" TargetMode="External"/><Relationship Id="rId1" Type="http://schemas.openxmlformats.org/officeDocument/2006/relationships/hyperlink" Target="http://www.zelfjeschuldenregelen.nl/" TargetMode="External"/><Relationship Id="rId6" Type="http://schemas.openxmlformats.org/officeDocument/2006/relationships/hyperlink" Target="http://wwb-beslagvrijevoet.nl/wwb/index.php" TargetMode="External"/><Relationship Id="rId5" Type="http://schemas.openxmlformats.org/officeDocument/2006/relationships/hyperlink" Target="http://www.wsnp.rvr.org/" TargetMode="External"/><Relationship Id="rId4" Type="http://schemas.openxmlformats.org/officeDocument/2006/relationships/hyperlink" Target="http://www.toeslagen.nl/" TargetMode="External"/></Relationships>
</file>

<file path=xl/worksheets/sheet1.xml><?xml version="1.0" encoding="utf-8"?>
<worksheet xmlns="http://schemas.openxmlformats.org/spreadsheetml/2006/main" xmlns:r="http://schemas.openxmlformats.org/officeDocument/2006/relationships">
  <dimension ref="A1:IW62"/>
  <sheetViews>
    <sheetView showGridLines="0" tabSelected="1" workbookViewId="0">
      <selection activeCell="I44" sqref="I44"/>
    </sheetView>
  </sheetViews>
  <sheetFormatPr defaultColWidth="8.85546875" defaultRowHeight="12.75" customHeight="1"/>
  <cols>
    <col min="1" max="1" width="3" style="88" customWidth="1"/>
    <col min="2" max="2" width="32.85546875" style="1" customWidth="1"/>
    <col min="3" max="3" width="11.140625" style="1" customWidth="1"/>
    <col min="4" max="4" width="36.42578125" style="1" bestFit="1" customWidth="1"/>
    <col min="5" max="5" width="13.5703125" style="1" customWidth="1"/>
    <col min="6" max="6" width="5.140625" style="1" customWidth="1"/>
    <col min="7" max="7" width="8.85546875" style="1" customWidth="1"/>
    <col min="8" max="8" width="3.42578125" style="1" customWidth="1"/>
    <col min="9" max="257" width="8.85546875" style="1" customWidth="1"/>
  </cols>
  <sheetData>
    <row r="1" spans="1:9" ht="28.5" customHeight="1">
      <c r="A1" s="2"/>
      <c r="B1" s="84"/>
      <c r="C1" s="85" t="s">
        <v>0</v>
      </c>
      <c r="D1" s="86"/>
      <c r="E1" s="87"/>
      <c r="F1" s="2"/>
    </row>
    <row r="2" spans="1:9" ht="30" customHeight="1">
      <c r="A2" s="2"/>
      <c r="B2" s="101" t="s">
        <v>103</v>
      </c>
      <c r="C2" s="98" t="s">
        <v>71</v>
      </c>
      <c r="D2" s="102" t="s">
        <v>1</v>
      </c>
      <c r="E2" s="103">
        <v>44846</v>
      </c>
      <c r="F2" s="2"/>
    </row>
    <row r="3" spans="1:9" ht="15" customHeight="1">
      <c r="A3" s="2"/>
      <c r="B3" s="99" t="s">
        <v>2</v>
      </c>
      <c r="C3" s="100"/>
      <c r="D3" s="99" t="s">
        <v>3</v>
      </c>
      <c r="E3" s="100"/>
      <c r="F3" s="2"/>
      <c r="G3" s="79"/>
      <c r="H3" s="75" t="s">
        <v>105</v>
      </c>
      <c r="I3" s="75" t="s">
        <v>107</v>
      </c>
    </row>
    <row r="4" spans="1:9" ht="12.75" customHeight="1">
      <c r="A4" s="71"/>
      <c r="B4" s="104" t="s">
        <v>4</v>
      </c>
      <c r="C4" s="105"/>
      <c r="D4" s="104" t="s">
        <v>5</v>
      </c>
      <c r="E4" s="106"/>
      <c r="F4" s="71"/>
      <c r="G4" s="80"/>
      <c r="H4" s="75" t="s">
        <v>105</v>
      </c>
      <c r="I4" s="75" t="s">
        <v>109</v>
      </c>
    </row>
    <row r="5" spans="1:9" ht="12.75" customHeight="1">
      <c r="A5" s="2"/>
      <c r="B5" s="3" t="s">
        <v>6</v>
      </c>
      <c r="C5" s="83"/>
      <c r="D5" s="3" t="s">
        <v>7</v>
      </c>
      <c r="E5" s="4"/>
      <c r="F5" s="2"/>
    </row>
    <row r="6" spans="1:9" ht="12.75" customHeight="1">
      <c r="A6" s="2"/>
      <c r="B6" s="5" t="s">
        <v>8</v>
      </c>
      <c r="C6" s="6"/>
      <c r="D6" s="5" t="s">
        <v>9</v>
      </c>
      <c r="E6" s="6"/>
      <c r="F6" s="2"/>
    </row>
    <row r="7" spans="1:9" ht="12.75" customHeight="1">
      <c r="A7" s="2"/>
      <c r="B7" s="5" t="s">
        <v>10</v>
      </c>
      <c r="C7" s="6"/>
      <c r="D7" s="5" t="s">
        <v>11</v>
      </c>
      <c r="E7" s="6"/>
      <c r="F7" s="2"/>
    </row>
    <row r="8" spans="1:9" ht="12.75" customHeight="1">
      <c r="A8" s="2"/>
      <c r="B8" s="66" t="s">
        <v>12</v>
      </c>
      <c r="C8" s="65"/>
      <c r="D8" s="68" t="s">
        <v>13</v>
      </c>
      <c r="E8" s="6"/>
      <c r="F8" s="2"/>
    </row>
    <row r="9" spans="1:9" ht="12.75" customHeight="1">
      <c r="A9" s="2"/>
      <c r="B9" s="5" t="s">
        <v>15</v>
      </c>
      <c r="C9" s="6"/>
      <c r="D9" s="69" t="s">
        <v>14</v>
      </c>
      <c r="E9" s="6"/>
      <c r="F9" s="2"/>
    </row>
    <row r="10" spans="1:9" ht="12.75" customHeight="1">
      <c r="A10" s="2"/>
      <c r="B10" s="5" t="s">
        <v>17</v>
      </c>
      <c r="C10" s="6"/>
      <c r="D10" s="5" t="s">
        <v>16</v>
      </c>
      <c r="E10" s="6"/>
      <c r="F10" s="2"/>
    </row>
    <row r="11" spans="1:9" ht="12.75" customHeight="1">
      <c r="A11" s="2"/>
      <c r="B11" s="5" t="s">
        <v>19</v>
      </c>
      <c r="C11" s="6"/>
      <c r="D11" s="5" t="s">
        <v>18</v>
      </c>
      <c r="E11" s="6"/>
      <c r="F11" s="2"/>
    </row>
    <row r="12" spans="1:9" ht="12.75" customHeight="1">
      <c r="A12" s="2"/>
      <c r="B12" s="7" t="s">
        <v>19</v>
      </c>
      <c r="C12" s="6"/>
      <c r="D12" s="69" t="s">
        <v>20</v>
      </c>
      <c r="E12" s="6"/>
      <c r="F12" s="2"/>
    </row>
    <row r="13" spans="1:9" ht="12.75" customHeight="1" thickBot="1">
      <c r="A13" s="2"/>
      <c r="B13" s="112" t="s">
        <v>57</v>
      </c>
      <c r="C13" s="67">
        <f>SUM(C5:C12)</f>
        <v>0</v>
      </c>
      <c r="D13" s="68" t="s">
        <v>21</v>
      </c>
      <c r="E13" s="6"/>
      <c r="F13" s="2"/>
    </row>
    <row r="14" spans="1:9" ht="12.75" customHeight="1" thickBot="1">
      <c r="A14" s="2"/>
      <c r="B14" s="5"/>
      <c r="C14" s="64"/>
      <c r="D14" s="68"/>
      <c r="E14" s="11">
        <f>SUM(E5:E13)</f>
        <v>0</v>
      </c>
      <c r="F14" s="2"/>
    </row>
    <row r="15" spans="1:9" ht="13.5" customHeight="1">
      <c r="A15" s="2"/>
      <c r="B15" s="107" t="s">
        <v>23</v>
      </c>
      <c r="C15" s="108"/>
      <c r="D15" s="107" t="s">
        <v>22</v>
      </c>
      <c r="E15" s="110"/>
      <c r="F15" s="2"/>
    </row>
    <row r="16" spans="1:9" ht="13.5" customHeight="1">
      <c r="A16" s="2"/>
      <c r="B16" s="3" t="s">
        <v>25</v>
      </c>
      <c r="C16" s="4"/>
      <c r="D16" s="68" t="s">
        <v>24</v>
      </c>
      <c r="E16" s="72"/>
      <c r="F16" s="2"/>
    </row>
    <row r="17" spans="1:6" ht="12.75" customHeight="1" thickBot="1">
      <c r="A17" s="2"/>
      <c r="B17" s="5" t="s">
        <v>8</v>
      </c>
      <c r="C17" s="6"/>
      <c r="D17" s="68" t="s">
        <v>26</v>
      </c>
      <c r="E17" s="6">
        <f>Schuldenoverzicht!I24</f>
        <v>0</v>
      </c>
      <c r="F17" s="2"/>
    </row>
    <row r="18" spans="1:6" ht="12.75" customHeight="1" thickBot="1">
      <c r="A18" s="2"/>
      <c r="B18" s="5" t="s">
        <v>10</v>
      </c>
      <c r="C18" s="6"/>
      <c r="D18" s="13"/>
      <c r="E18" s="11">
        <f>SUM(E16:E17)</f>
        <v>0</v>
      </c>
      <c r="F18" s="2"/>
    </row>
    <row r="19" spans="1:6" ht="12.75" customHeight="1">
      <c r="A19" s="2"/>
      <c r="B19" s="68" t="s">
        <v>12</v>
      </c>
      <c r="C19" s="6"/>
      <c r="D19" s="109" t="s">
        <v>27</v>
      </c>
      <c r="E19" s="110"/>
      <c r="F19" s="2"/>
    </row>
    <row r="20" spans="1:6" ht="12.75" customHeight="1">
      <c r="A20" s="2"/>
      <c r="B20" s="5" t="s">
        <v>15</v>
      </c>
      <c r="C20" s="6"/>
      <c r="D20" s="3" t="s">
        <v>28</v>
      </c>
      <c r="E20" s="4"/>
      <c r="F20" s="2"/>
    </row>
    <row r="21" spans="1:6" ht="12.75" customHeight="1">
      <c r="A21" s="2"/>
      <c r="B21" s="5" t="s">
        <v>17</v>
      </c>
      <c r="C21" s="6"/>
      <c r="D21" s="5" t="s">
        <v>29</v>
      </c>
      <c r="E21" s="6"/>
      <c r="F21" s="2"/>
    </row>
    <row r="22" spans="1:6" ht="13.5" customHeight="1" thickBot="1">
      <c r="A22" s="2"/>
      <c r="B22" s="5" t="s">
        <v>19</v>
      </c>
      <c r="C22" s="6"/>
      <c r="D22" s="7" t="s">
        <v>30</v>
      </c>
      <c r="E22" s="9"/>
      <c r="F22" s="2"/>
    </row>
    <row r="23" spans="1:6" ht="13.5" customHeight="1" thickBot="1">
      <c r="A23" s="12"/>
      <c r="B23" s="7" t="s">
        <v>19</v>
      </c>
      <c r="C23" s="6"/>
      <c r="D23" s="68"/>
      <c r="E23" s="11">
        <f>SUM(E20:E22)</f>
        <v>0</v>
      </c>
      <c r="F23" s="12"/>
    </row>
    <row r="24" spans="1:6" ht="13.5" customHeight="1" thickBot="1">
      <c r="A24" s="2"/>
      <c r="B24" s="77" t="s">
        <v>57</v>
      </c>
      <c r="C24" s="11">
        <f>SUM(C16:C23)</f>
        <v>0</v>
      </c>
      <c r="D24" s="107" t="s">
        <v>31</v>
      </c>
      <c r="E24" s="110"/>
      <c r="F24" s="2"/>
    </row>
    <row r="25" spans="1:6" ht="13.5" customHeight="1" thickBot="1">
      <c r="A25" s="2"/>
      <c r="B25" s="78" t="s">
        <v>104</v>
      </c>
      <c r="C25" s="11">
        <f>SUM(C13+C24)</f>
        <v>0</v>
      </c>
      <c r="D25" s="3" t="s">
        <v>32</v>
      </c>
      <c r="E25" s="4"/>
      <c r="F25" s="2"/>
    </row>
    <row r="26" spans="1:6" ht="12.75" customHeight="1">
      <c r="A26" s="2"/>
      <c r="D26" s="5" t="s">
        <v>33</v>
      </c>
      <c r="E26" s="6"/>
      <c r="F26" s="2"/>
    </row>
    <row r="27" spans="1:6" ht="12.75" customHeight="1">
      <c r="A27" s="2"/>
      <c r="B27" s="107" t="s">
        <v>35</v>
      </c>
      <c r="C27" s="110"/>
      <c r="D27" s="5" t="s">
        <v>34</v>
      </c>
      <c r="E27" s="6"/>
      <c r="F27" s="2"/>
    </row>
    <row r="28" spans="1:6" ht="12.75" customHeight="1">
      <c r="A28" s="2"/>
      <c r="B28" s="73" t="s">
        <v>37</v>
      </c>
      <c r="C28" s="6"/>
      <c r="D28" s="70" t="s">
        <v>36</v>
      </c>
      <c r="E28" s="6"/>
      <c r="F28" s="2"/>
    </row>
    <row r="29" spans="1:6" ht="13.5" customHeight="1">
      <c r="A29" s="2"/>
      <c r="B29" s="75" t="s">
        <v>106</v>
      </c>
      <c r="C29" s="6"/>
      <c r="D29" s="68" t="s">
        <v>38</v>
      </c>
      <c r="E29" s="6"/>
      <c r="F29" s="2"/>
    </row>
    <row r="30" spans="1:6" ht="13.5" customHeight="1">
      <c r="A30" s="2"/>
      <c r="B30" s="5" t="s">
        <v>39</v>
      </c>
      <c r="C30" s="6"/>
      <c r="D30" s="68" t="s">
        <v>40</v>
      </c>
      <c r="E30" s="6"/>
      <c r="F30" s="2"/>
    </row>
    <row r="31" spans="1:6" ht="13.5" customHeight="1" thickBot="1">
      <c r="A31" s="2"/>
      <c r="B31" s="5" t="s">
        <v>41</v>
      </c>
      <c r="C31" s="6"/>
      <c r="D31" s="68" t="s">
        <v>30</v>
      </c>
      <c r="E31" s="9"/>
      <c r="F31" s="2"/>
    </row>
    <row r="32" spans="1:6" ht="13.5" customHeight="1" thickBot="1">
      <c r="A32" s="2"/>
      <c r="B32" s="5" t="s">
        <v>42</v>
      </c>
      <c r="C32" s="6"/>
      <c r="D32" s="68"/>
      <c r="E32" s="11">
        <f>SUM(E25:E31)</f>
        <v>0</v>
      </c>
      <c r="F32" s="2"/>
    </row>
    <row r="33" spans="1:6" ht="13.5" customHeight="1">
      <c r="A33" s="2"/>
      <c r="B33" s="68" t="s">
        <v>43</v>
      </c>
      <c r="C33" s="6"/>
      <c r="D33" s="111" t="s">
        <v>44</v>
      </c>
      <c r="E33" s="110"/>
      <c r="F33" s="2"/>
    </row>
    <row r="34" spans="1:6" ht="13.5" customHeight="1">
      <c r="A34" s="2"/>
      <c r="B34" s="5" t="s">
        <v>112</v>
      </c>
      <c r="C34" s="6"/>
      <c r="D34" s="73" t="s">
        <v>108</v>
      </c>
      <c r="E34" s="82"/>
      <c r="F34" s="2"/>
    </row>
    <row r="35" spans="1:6" ht="12.75" customHeight="1">
      <c r="A35" s="2"/>
      <c r="B35" s="5" t="s">
        <v>46</v>
      </c>
      <c r="C35" s="6"/>
      <c r="D35" s="5" t="s">
        <v>45</v>
      </c>
      <c r="E35" s="81"/>
      <c r="F35" s="2"/>
    </row>
    <row r="36" spans="1:6" ht="12.75" customHeight="1">
      <c r="A36" s="2"/>
      <c r="B36" s="5" t="s">
        <v>48</v>
      </c>
      <c r="C36" s="6"/>
      <c r="D36" s="68" t="s">
        <v>47</v>
      </c>
      <c r="E36" s="6"/>
      <c r="F36" s="2"/>
    </row>
    <row r="37" spans="1:6" ht="12.75" customHeight="1" thickBot="1">
      <c r="A37" s="2"/>
      <c r="B37" s="68" t="s">
        <v>19</v>
      </c>
      <c r="D37" s="5" t="s">
        <v>49</v>
      </c>
      <c r="E37" s="6"/>
      <c r="F37" s="2"/>
    </row>
    <row r="38" spans="1:6" ht="12.75" customHeight="1" thickBot="1">
      <c r="A38" s="2"/>
      <c r="B38" s="68"/>
      <c r="C38" s="15">
        <f>SUM(C28:C37)</f>
        <v>0</v>
      </c>
      <c r="D38" s="5" t="s">
        <v>51</v>
      </c>
      <c r="E38" s="6"/>
      <c r="F38" s="2"/>
    </row>
    <row r="39" spans="1:6" ht="13.5" customHeight="1" thickBot="1">
      <c r="A39" s="74"/>
      <c r="B39" s="68"/>
      <c r="D39" s="68" t="s">
        <v>53</v>
      </c>
      <c r="E39" s="9"/>
      <c r="F39" s="74"/>
    </row>
    <row r="40" spans="1:6" ht="13.5" customHeight="1" thickBot="1">
      <c r="A40" s="12"/>
      <c r="B40" s="107" t="s">
        <v>100</v>
      </c>
      <c r="C40" s="110"/>
      <c r="D40" s="68"/>
      <c r="E40" s="11">
        <f>SUM(E34:E39)</f>
        <v>0</v>
      </c>
      <c r="F40" s="12"/>
    </row>
    <row r="41" spans="1:6" ht="13.5" customHeight="1">
      <c r="A41" s="2"/>
      <c r="B41" s="68" t="s">
        <v>50</v>
      </c>
      <c r="C41" s="6"/>
      <c r="D41" s="111" t="s">
        <v>55</v>
      </c>
      <c r="E41" s="110"/>
      <c r="F41" s="2"/>
    </row>
    <row r="42" spans="1:6" ht="13.5" customHeight="1">
      <c r="A42" s="2"/>
      <c r="B42" s="68" t="s">
        <v>52</v>
      </c>
      <c r="C42" s="6"/>
      <c r="D42" s="73" t="s">
        <v>56</v>
      </c>
      <c r="E42" s="6"/>
      <c r="F42" s="2"/>
    </row>
    <row r="43" spans="1:6" ht="12.75" customHeight="1">
      <c r="A43" s="2"/>
      <c r="B43" s="68" t="s">
        <v>54</v>
      </c>
      <c r="C43" s="6"/>
      <c r="D43" s="5" t="s">
        <v>58</v>
      </c>
      <c r="E43" s="6"/>
      <c r="F43" s="2"/>
    </row>
    <row r="44" spans="1:6" ht="12.75" customHeight="1">
      <c r="A44" s="2"/>
      <c r="B44" s="68" t="s">
        <v>101</v>
      </c>
      <c r="C44" s="6"/>
      <c r="D44" s="68" t="s">
        <v>111</v>
      </c>
      <c r="E44" s="6"/>
      <c r="F44" s="2"/>
    </row>
    <row r="45" spans="1:6" ht="13.5" customHeight="1">
      <c r="A45" s="2"/>
      <c r="B45" s="68" t="s">
        <v>102</v>
      </c>
      <c r="C45" s="6"/>
      <c r="D45" s="5" t="s">
        <v>59</v>
      </c>
      <c r="E45" s="6"/>
      <c r="F45" s="2"/>
    </row>
    <row r="46" spans="1:6" ht="13.5" customHeight="1" thickBot="1">
      <c r="A46" s="2"/>
      <c r="B46" s="68" t="s">
        <v>110</v>
      </c>
      <c r="C46" s="6"/>
      <c r="D46" s="5" t="s">
        <v>60</v>
      </c>
      <c r="E46" s="8"/>
      <c r="F46" s="2"/>
    </row>
    <row r="47" spans="1:6" ht="13.5" customHeight="1" thickBot="1">
      <c r="A47" s="12"/>
      <c r="B47" s="14"/>
      <c r="C47" s="15">
        <f>SUM(C41:C46)</f>
        <v>0</v>
      </c>
      <c r="D47" s="68"/>
      <c r="E47" s="10">
        <f>SUM(E42:E46)</f>
        <v>0</v>
      </c>
      <c r="F47" s="12"/>
    </row>
    <row r="48" spans="1:6" ht="13.5" customHeight="1" thickBot="1">
      <c r="A48" s="2"/>
      <c r="B48" s="16" t="s">
        <v>57</v>
      </c>
      <c r="C48" s="11">
        <f>SUM(C13+C38+C24+C47)</f>
        <v>0</v>
      </c>
      <c r="D48" s="107" t="s">
        <v>61</v>
      </c>
      <c r="E48" s="110"/>
      <c r="F48" s="2"/>
    </row>
    <row r="49" spans="4:6" ht="13.5" customHeight="1">
      <c r="D49" s="68" t="s">
        <v>62</v>
      </c>
      <c r="E49" s="6"/>
      <c r="F49" s="2"/>
    </row>
    <row r="50" spans="4:6" ht="13.5" customHeight="1">
      <c r="D50" s="5" t="s">
        <v>63</v>
      </c>
      <c r="E50" s="6"/>
      <c r="F50" s="2"/>
    </row>
    <row r="51" spans="4:6" ht="13.5" customHeight="1">
      <c r="D51" s="5" t="s">
        <v>64</v>
      </c>
      <c r="E51" s="6"/>
      <c r="F51" s="2"/>
    </row>
    <row r="52" spans="4:6" ht="13.5" customHeight="1" thickBot="1">
      <c r="D52" s="68"/>
      <c r="E52" s="10">
        <f>SUM(E49:E51)</f>
        <v>0</v>
      </c>
      <c r="F52" s="2"/>
    </row>
    <row r="53" spans="4:6" ht="13.5" customHeight="1">
      <c r="D53" s="107" t="s">
        <v>65</v>
      </c>
      <c r="E53" s="107"/>
      <c r="F53" s="2"/>
    </row>
    <row r="54" spans="4:6" ht="13.5" customHeight="1">
      <c r="D54" s="68" t="s">
        <v>66</v>
      </c>
      <c r="E54" s="13"/>
      <c r="F54" s="12"/>
    </row>
    <row r="55" spans="4:6" ht="13.5" customHeight="1">
      <c r="D55" s="5" t="s">
        <v>67</v>
      </c>
      <c r="E55" s="13"/>
      <c r="F55" s="12"/>
    </row>
    <row r="56" spans="4:6" ht="15.75" customHeight="1" thickBot="1">
      <c r="D56" s="5" t="s">
        <v>68</v>
      </c>
      <c r="E56" s="9"/>
      <c r="F56" s="12"/>
    </row>
    <row r="57" spans="4:6" ht="15" customHeight="1" thickBot="1">
      <c r="D57" s="68"/>
      <c r="E57" s="11">
        <f>SUM(E54:E56)</f>
        <v>0</v>
      </c>
      <c r="F57" s="12"/>
    </row>
    <row r="58" spans="4:6" ht="15.75" customHeight="1" thickBot="1">
      <c r="D58" s="76" t="s">
        <v>69</v>
      </c>
      <c r="E58" s="11">
        <f>E14+E18+E23+E32+E40+E47+E52+E57</f>
        <v>0</v>
      </c>
      <c r="F58" s="12"/>
    </row>
    <row r="59" spans="4:6" ht="15.75" customHeight="1" thickBot="1">
      <c r="D59" s="18" t="s">
        <v>70</v>
      </c>
      <c r="E59" s="19"/>
      <c r="F59" s="12"/>
    </row>
    <row r="60" spans="4:6" ht="12.75" customHeight="1">
      <c r="D60" s="20" t="s">
        <v>2</v>
      </c>
      <c r="E60" s="21">
        <f>C48</f>
        <v>0</v>
      </c>
    </row>
    <row r="61" spans="4:6" ht="12.75" customHeight="1" thickBot="1">
      <c r="D61" s="22" t="s">
        <v>3</v>
      </c>
      <c r="E61" s="23">
        <f>E58</f>
        <v>0</v>
      </c>
    </row>
    <row r="62" spans="4:6" ht="12.75" customHeight="1" thickBot="1">
      <c r="D62" s="90" t="str">
        <f>IF(E62&lt;0,"Te kort Saldo",IF(E62&gt;0,"Saldo over","Saldo Nul"))</f>
        <v>Saldo Nul</v>
      </c>
      <c r="E62" s="89">
        <f>SUM(E60-E61)</f>
        <v>0</v>
      </c>
    </row>
  </sheetData>
  <conditionalFormatting sqref="E6">
    <cfRule type="cellIs" dxfId="27" priority="30" operator="lessThan">
      <formula>100</formula>
    </cfRule>
    <cfRule type="cellIs" dxfId="26" priority="31" operator="greaterThan">
      <formula>160</formula>
    </cfRule>
    <cfRule type="cellIs" dxfId="25" priority="32" operator="equal">
      <formula>0</formula>
    </cfRule>
    <cfRule type="cellIs" dxfId="24" priority="33" operator="lessThan">
      <formula>100</formula>
    </cfRule>
  </conditionalFormatting>
  <conditionalFormatting sqref="E10">
    <cfRule type="cellIs" dxfId="23" priority="26" operator="greaterThan">
      <formula>60</formula>
    </cfRule>
    <cfRule type="cellIs" dxfId="22" priority="27" operator="lessThan">
      <formula>40</formula>
    </cfRule>
  </conditionalFormatting>
  <conditionalFormatting sqref="E11">
    <cfRule type="cellIs" dxfId="21" priority="24" operator="greaterThan">
      <formula>18</formula>
    </cfRule>
    <cfRule type="cellIs" dxfId="20" priority="25" operator="lessThan">
      <formula>10</formula>
    </cfRule>
  </conditionalFormatting>
  <conditionalFormatting sqref="E13">
    <cfRule type="cellIs" dxfId="19" priority="22" operator="greaterThan">
      <formula>21</formula>
    </cfRule>
    <cfRule type="cellIs" dxfId="18" priority="23" operator="lessThan">
      <formula>15</formula>
    </cfRule>
  </conditionalFormatting>
  <conditionalFormatting sqref="E36">
    <cfRule type="cellIs" dxfId="17" priority="18" operator="lessThan">
      <formula>0.01</formula>
    </cfRule>
    <cfRule type="cellIs" dxfId="16" priority="20" operator="greaterThan">
      <formula>10</formula>
    </cfRule>
  </conditionalFormatting>
  <conditionalFormatting sqref="E35">
    <cfRule type="cellIs" dxfId="15" priority="17" operator="lessThan">
      <formula>0.01</formula>
    </cfRule>
    <cfRule type="cellIs" dxfId="14" priority="19" operator="greaterThan">
      <formula>10</formula>
    </cfRule>
  </conditionalFormatting>
  <conditionalFormatting sqref="E5">
    <cfRule type="cellIs" dxfId="13" priority="15" operator="lessThan">
      <formula>0.01</formula>
    </cfRule>
  </conditionalFormatting>
  <conditionalFormatting sqref="E16">
    <cfRule type="cellIs" dxfId="12" priority="39" operator="greaterThan">
      <formula>PRODUCT(SUM(C5,C6,C11,C12,C16,C17,C22,C23),5%)</formula>
    </cfRule>
    <cfRule type="cellIs" dxfId="11" priority="40" operator="greaterThan">
      <formula>PRODUCT(C5,5%)</formula>
    </cfRule>
  </conditionalFormatting>
  <conditionalFormatting sqref="E39">
    <cfRule type="cellIs" dxfId="10" priority="41" operator="lessThan">
      <formula>PRODUCT(SUM(C5,C6,C11,C12,C16,C17,C22,C23),10%)</formula>
    </cfRule>
    <cfRule type="cellIs" dxfId="9" priority="42" operator="lessThan">
      <formula>PRODUCT(C5,10%)</formula>
    </cfRule>
    <cfRule type="cellIs" dxfId="8" priority="43" operator="lessThan">
      <formula>50</formula>
    </cfRule>
  </conditionalFormatting>
  <conditionalFormatting sqref="E54">
    <cfRule type="cellIs" dxfId="7" priority="7" operator="lessThan">
      <formula>0.01</formula>
    </cfRule>
    <cfRule type="cellIs" dxfId="6" priority="8" operator="lessThan">
      <formula>160</formula>
    </cfRule>
  </conditionalFormatting>
  <conditionalFormatting sqref="C13">
    <cfRule type="cellIs" dxfId="5" priority="6" operator="lessThan">
      <formula>1046.73</formula>
    </cfRule>
  </conditionalFormatting>
  <conditionalFormatting sqref="E7">
    <cfRule type="cellIs" dxfId="4" priority="5" operator="greaterThan">
      <formula>15</formula>
    </cfRule>
  </conditionalFormatting>
  <conditionalFormatting sqref="E62">
    <cfRule type="cellIs" dxfId="3" priority="3" operator="greaterThan">
      <formula>0</formula>
    </cfRule>
    <cfRule type="cellIs" dxfId="2" priority="4" operator="lessThan">
      <formula>0</formula>
    </cfRule>
  </conditionalFormatting>
  <conditionalFormatting sqref="D62">
    <cfRule type="expression" dxfId="1" priority="1">
      <formula>$F$55&gt;0</formula>
    </cfRule>
    <cfRule type="expression" dxfId="0" priority="2">
      <formula>$F$55&lt;0</formula>
    </cfRule>
  </conditionalFormatting>
  <pageMargins left="0.39370100000000002" right="0.39370100000000002" top="0.19685" bottom="0.19685" header="0.51181100000000002" footer="0.51181100000000002"/>
  <pageSetup paperSize="5" orientation="portrait" r:id="rId1"/>
  <headerFooter>
    <oddFooter>&amp;C&amp;"Helvetica,Regular"&amp;12&amp;K000000&amp;P</oddFooter>
  </headerFooter>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IZ25"/>
  <sheetViews>
    <sheetView showGridLines="0" zoomScale="90" zoomScaleNormal="90" workbookViewId="0"/>
  </sheetViews>
  <sheetFormatPr defaultColWidth="8.85546875" defaultRowHeight="12.75" customHeight="1"/>
  <cols>
    <col min="1" max="1" width="5.42578125" style="29" customWidth="1"/>
    <col min="2" max="3" width="16.28515625" style="29" customWidth="1"/>
    <col min="4" max="4" width="10.85546875" style="29" customWidth="1"/>
    <col min="5" max="5" width="14.28515625" style="29" customWidth="1"/>
    <col min="6" max="6" width="12.28515625" style="29" bestFit="1" customWidth="1"/>
    <col min="7" max="7" width="11.5703125" style="59" customWidth="1"/>
    <col min="8" max="8" width="12.28515625" style="29" bestFit="1" customWidth="1"/>
    <col min="9" max="9" width="8.85546875" style="29" bestFit="1" customWidth="1"/>
    <col min="10" max="10" width="8.85546875" style="29" customWidth="1"/>
    <col min="11" max="11" width="11.85546875" style="29" bestFit="1" customWidth="1"/>
    <col min="12" max="12" width="25.5703125" style="29" customWidth="1"/>
    <col min="13" max="13" width="8.85546875" style="29" hidden="1" customWidth="1"/>
    <col min="14" max="260" width="8.85546875" style="29" customWidth="1"/>
    <col min="261" max="16384" width="8.85546875" style="30"/>
  </cols>
  <sheetData>
    <row r="1" spans="1:13" ht="21.4" customHeight="1">
      <c r="A1" s="28"/>
      <c r="B1" s="94"/>
      <c r="C1" s="94"/>
      <c r="D1" s="94"/>
      <c r="E1" s="95"/>
      <c r="F1" s="96"/>
      <c r="G1" s="96"/>
      <c r="H1" s="97"/>
      <c r="I1" s="35"/>
      <c r="J1" s="36"/>
      <c r="K1" s="36"/>
      <c r="L1" s="36"/>
      <c r="M1" s="36"/>
    </row>
    <row r="2" spans="1:13" ht="13.7" customHeight="1">
      <c r="A2" s="31"/>
      <c r="B2" s="37" t="s">
        <v>71</v>
      </c>
      <c r="C2" s="60"/>
      <c r="D2" s="60"/>
      <c r="E2" s="38"/>
      <c r="F2" s="41"/>
      <c r="G2" s="54"/>
      <c r="H2" s="40"/>
      <c r="I2" s="41"/>
      <c r="J2" s="41"/>
      <c r="K2" s="41"/>
      <c r="L2" s="41"/>
      <c r="M2" s="42"/>
    </row>
    <row r="3" spans="1:13" ht="32.450000000000003" customHeight="1">
      <c r="A3" s="43"/>
      <c r="B3" s="45" t="s">
        <v>72</v>
      </c>
      <c r="C3" s="45" t="s">
        <v>73</v>
      </c>
      <c r="D3" s="44" t="s">
        <v>74</v>
      </c>
      <c r="E3" s="45" t="s">
        <v>75</v>
      </c>
      <c r="F3" s="61" t="s">
        <v>76</v>
      </c>
      <c r="G3" s="55" t="s">
        <v>77</v>
      </c>
      <c r="H3" s="44" t="s">
        <v>78</v>
      </c>
      <c r="I3" s="45" t="s">
        <v>79</v>
      </c>
      <c r="J3" s="45" t="s">
        <v>80</v>
      </c>
      <c r="K3" s="45" t="s">
        <v>81</v>
      </c>
      <c r="L3" s="44" t="s">
        <v>82</v>
      </c>
      <c r="M3" s="46"/>
    </row>
    <row r="4" spans="1:13" ht="13.7" customHeight="1">
      <c r="A4" s="47">
        <v>1</v>
      </c>
      <c r="B4" s="48"/>
      <c r="C4" s="48"/>
      <c r="D4" s="48"/>
      <c r="E4" s="48"/>
      <c r="F4" s="48"/>
      <c r="G4" s="56"/>
      <c r="H4" s="63"/>
      <c r="I4" s="49"/>
      <c r="J4" s="49"/>
      <c r="K4" s="49"/>
      <c r="L4" s="50"/>
      <c r="M4" s="39"/>
    </row>
    <row r="5" spans="1:13" ht="14.65" customHeight="1">
      <c r="A5" s="47">
        <v>2</v>
      </c>
      <c r="B5" s="48"/>
      <c r="C5" s="48"/>
      <c r="D5" s="48"/>
      <c r="E5" s="48"/>
      <c r="F5" s="48"/>
      <c r="G5" s="56"/>
      <c r="H5" s="63"/>
      <c r="I5" s="49"/>
      <c r="J5" s="49"/>
      <c r="K5" s="49"/>
      <c r="L5" s="50"/>
      <c r="M5" s="47"/>
    </row>
    <row r="6" spans="1:13" ht="13.7" customHeight="1">
      <c r="A6" s="47">
        <v>3</v>
      </c>
      <c r="B6" s="48"/>
      <c r="C6" s="48"/>
      <c r="D6" s="48"/>
      <c r="E6" s="48" t="s">
        <v>83</v>
      </c>
      <c r="F6" s="48"/>
      <c r="G6" s="56"/>
      <c r="H6" s="63"/>
      <c r="I6" s="49"/>
      <c r="J6" s="49"/>
      <c r="K6" s="49"/>
      <c r="L6" s="50"/>
      <c r="M6" s="51"/>
    </row>
    <row r="7" spans="1:13" ht="13.7" customHeight="1">
      <c r="A7" s="47">
        <v>4</v>
      </c>
      <c r="B7" s="48" t="s">
        <v>83</v>
      </c>
      <c r="C7" s="48"/>
      <c r="D7" s="48"/>
      <c r="E7" s="48"/>
      <c r="F7" s="48"/>
      <c r="G7" s="56"/>
      <c r="H7" s="63"/>
      <c r="I7" s="49"/>
      <c r="J7" s="49"/>
      <c r="K7" s="49"/>
      <c r="L7" s="50"/>
      <c r="M7" s="51"/>
    </row>
    <row r="8" spans="1:13" ht="13.7" customHeight="1">
      <c r="A8" s="47">
        <v>5</v>
      </c>
      <c r="B8" s="48" t="s">
        <v>83</v>
      </c>
      <c r="C8" s="48"/>
      <c r="D8" s="48"/>
      <c r="E8" s="48"/>
      <c r="F8" s="48"/>
      <c r="G8" s="56"/>
      <c r="H8" s="63"/>
      <c r="I8" s="49"/>
      <c r="J8" s="49"/>
      <c r="K8" s="49"/>
      <c r="L8" s="50"/>
      <c r="M8" s="51"/>
    </row>
    <row r="9" spans="1:13" ht="13.7" customHeight="1">
      <c r="A9" s="47">
        <v>6</v>
      </c>
      <c r="B9" s="48" t="s">
        <v>83</v>
      </c>
      <c r="C9" s="48"/>
      <c r="D9" s="48"/>
      <c r="E9" s="48"/>
      <c r="F9" s="48"/>
      <c r="G9" s="56"/>
      <c r="H9" s="63"/>
      <c r="I9" s="49"/>
      <c r="J9" s="49"/>
      <c r="K9" s="49"/>
      <c r="L9" s="50"/>
      <c r="M9" s="51"/>
    </row>
    <row r="10" spans="1:13" ht="13.7" customHeight="1">
      <c r="A10" s="47">
        <v>7</v>
      </c>
      <c r="B10" s="48"/>
      <c r="C10" s="48"/>
      <c r="D10" s="48"/>
      <c r="E10" s="48"/>
      <c r="F10" s="48"/>
      <c r="G10" s="56"/>
      <c r="H10" s="63"/>
      <c r="I10" s="49"/>
      <c r="J10" s="49"/>
      <c r="K10" s="49"/>
      <c r="L10" s="50"/>
      <c r="M10" s="51"/>
    </row>
    <row r="11" spans="1:13" ht="13.7" customHeight="1">
      <c r="A11" s="47">
        <v>8</v>
      </c>
      <c r="B11" s="48"/>
      <c r="C11" s="48"/>
      <c r="D11" s="48"/>
      <c r="E11" s="48"/>
      <c r="F11" s="48"/>
      <c r="G11" s="56"/>
      <c r="H11" s="63"/>
      <c r="I11" s="49"/>
      <c r="J11" s="49"/>
      <c r="K11" s="49"/>
      <c r="L11" s="50"/>
      <c r="M11" s="51"/>
    </row>
    <row r="12" spans="1:13" ht="13.7" customHeight="1">
      <c r="A12" s="47">
        <v>9</v>
      </c>
      <c r="B12" s="48"/>
      <c r="C12" s="48"/>
      <c r="D12" s="48"/>
      <c r="E12" s="48"/>
      <c r="F12" s="48"/>
      <c r="G12" s="56"/>
      <c r="H12" s="63"/>
      <c r="I12" s="49"/>
      <c r="J12" s="49"/>
      <c r="K12" s="49"/>
      <c r="L12" s="50"/>
      <c r="M12" s="51"/>
    </row>
    <row r="13" spans="1:13" ht="13.7" customHeight="1">
      <c r="A13" s="47">
        <v>10</v>
      </c>
      <c r="B13" s="48"/>
      <c r="C13" s="48"/>
      <c r="D13" s="48"/>
      <c r="E13" s="48"/>
      <c r="F13" s="48"/>
      <c r="G13" s="56"/>
      <c r="H13" s="63"/>
      <c r="I13" s="49"/>
      <c r="J13" s="49"/>
      <c r="K13" s="49"/>
      <c r="L13" s="50"/>
      <c r="M13" s="51"/>
    </row>
    <row r="14" spans="1:13" ht="13.7" customHeight="1">
      <c r="A14" s="47">
        <v>11</v>
      </c>
      <c r="B14" s="48"/>
      <c r="C14" s="48"/>
      <c r="D14" s="48"/>
      <c r="E14" s="48"/>
      <c r="F14" s="48"/>
      <c r="G14" s="56"/>
      <c r="H14" s="63"/>
      <c r="I14" s="49"/>
      <c r="J14" s="49"/>
      <c r="K14" s="49"/>
      <c r="L14" s="50"/>
      <c r="M14" s="51"/>
    </row>
    <row r="15" spans="1:13" ht="13.7" customHeight="1">
      <c r="A15" s="47">
        <v>12</v>
      </c>
      <c r="B15" s="48"/>
      <c r="C15" s="48"/>
      <c r="D15" s="48"/>
      <c r="E15" s="48"/>
      <c r="F15" s="48"/>
      <c r="G15" s="56"/>
      <c r="H15" s="63"/>
      <c r="I15" s="49"/>
      <c r="J15" s="49"/>
      <c r="K15" s="49"/>
      <c r="L15" s="50"/>
      <c r="M15" s="51"/>
    </row>
    <row r="16" spans="1:13" ht="13.7" customHeight="1">
      <c r="A16" s="47">
        <v>13</v>
      </c>
      <c r="B16" s="48"/>
      <c r="C16" s="48"/>
      <c r="D16" s="48"/>
      <c r="E16" s="48"/>
      <c r="F16" s="48"/>
      <c r="G16" s="56"/>
      <c r="H16" s="63"/>
      <c r="I16" s="49"/>
      <c r="J16" s="49"/>
      <c r="K16" s="49"/>
      <c r="L16" s="50"/>
      <c r="M16" s="51"/>
    </row>
    <row r="17" spans="1:13" ht="13.7" customHeight="1">
      <c r="A17" s="47">
        <v>14</v>
      </c>
      <c r="B17" s="48"/>
      <c r="C17" s="48"/>
      <c r="D17" s="48"/>
      <c r="E17" s="48"/>
      <c r="F17" s="48"/>
      <c r="G17" s="56"/>
      <c r="H17" s="63"/>
      <c r="I17" s="49"/>
      <c r="J17" s="49"/>
      <c r="K17" s="49"/>
      <c r="L17" s="50"/>
      <c r="M17" s="51"/>
    </row>
    <row r="18" spans="1:13" ht="13.7" customHeight="1">
      <c r="A18" s="47">
        <v>15</v>
      </c>
      <c r="B18" s="48"/>
      <c r="C18" s="48"/>
      <c r="D18" s="48"/>
      <c r="E18" s="48"/>
      <c r="F18" s="48"/>
      <c r="G18" s="56"/>
      <c r="H18" s="63"/>
      <c r="I18" s="49"/>
      <c r="J18" s="49"/>
      <c r="K18" s="49"/>
      <c r="L18" s="50"/>
      <c r="M18" s="51"/>
    </row>
    <row r="19" spans="1:13" ht="13.7" customHeight="1">
      <c r="A19" s="47">
        <v>16</v>
      </c>
      <c r="B19" s="48"/>
      <c r="C19" s="48"/>
      <c r="D19" s="48"/>
      <c r="E19" s="48"/>
      <c r="F19" s="48"/>
      <c r="G19" s="56"/>
      <c r="H19" s="63"/>
      <c r="I19" s="49"/>
      <c r="J19" s="49"/>
      <c r="K19" s="49"/>
      <c r="L19" s="50"/>
      <c r="M19" s="51"/>
    </row>
    <row r="20" spans="1:13" ht="13.7" customHeight="1">
      <c r="A20" s="47">
        <v>17</v>
      </c>
      <c r="B20" s="48"/>
      <c r="C20" s="48"/>
      <c r="D20" s="48"/>
      <c r="E20" s="48"/>
      <c r="F20" s="48"/>
      <c r="G20" s="56"/>
      <c r="H20" s="63"/>
      <c r="I20" s="49"/>
      <c r="J20" s="49"/>
      <c r="K20" s="49"/>
      <c r="L20" s="50"/>
      <c r="M20" s="51"/>
    </row>
    <row r="21" spans="1:13" ht="13.7" customHeight="1">
      <c r="A21" s="47">
        <v>18</v>
      </c>
      <c r="B21" s="48"/>
      <c r="C21" s="48"/>
      <c r="D21" s="48"/>
      <c r="E21" s="48"/>
      <c r="F21" s="48"/>
      <c r="G21" s="56"/>
      <c r="H21" s="63"/>
      <c r="I21" s="49"/>
      <c r="J21" s="49"/>
      <c r="K21" s="49"/>
      <c r="L21" s="50"/>
      <c r="M21" s="51"/>
    </row>
    <row r="22" spans="1:13" ht="13.7" customHeight="1">
      <c r="A22" s="47">
        <v>19</v>
      </c>
      <c r="B22" s="48"/>
      <c r="C22" s="48"/>
      <c r="D22" s="48"/>
      <c r="E22" s="48"/>
      <c r="F22" s="48"/>
      <c r="G22" s="56"/>
      <c r="H22" s="63"/>
      <c r="I22" s="49"/>
      <c r="J22" s="49"/>
      <c r="K22" s="49"/>
      <c r="L22" s="50"/>
      <c r="M22" s="51"/>
    </row>
    <row r="23" spans="1:13" ht="13.7" customHeight="1">
      <c r="A23" s="47">
        <v>20</v>
      </c>
      <c r="B23" s="48"/>
      <c r="C23" s="48"/>
      <c r="D23" s="48"/>
      <c r="E23" s="48"/>
      <c r="F23" s="48"/>
      <c r="G23" s="56"/>
      <c r="H23" s="63"/>
      <c r="I23" s="49"/>
      <c r="J23" s="49"/>
      <c r="K23" s="49"/>
      <c r="L23" s="50"/>
      <c r="M23" s="51"/>
    </row>
    <row r="24" spans="1:13" ht="13.7" customHeight="1">
      <c r="A24" s="32"/>
      <c r="B24" s="91" t="s">
        <v>84</v>
      </c>
      <c r="C24" s="92"/>
      <c r="D24" s="92"/>
      <c r="E24" s="93"/>
      <c r="F24" s="62"/>
      <c r="G24" s="57">
        <f>SUM(G4:G23)</f>
        <v>0</v>
      </c>
      <c r="H24" s="52">
        <f>SUM(H4:H23)</f>
        <v>0</v>
      </c>
      <c r="I24" s="52">
        <f>SUM(I4:I23)</f>
        <v>0</v>
      </c>
      <c r="J24" s="52"/>
      <c r="K24" s="52"/>
      <c r="L24" s="53"/>
      <c r="M24" s="51"/>
    </row>
    <row r="25" spans="1:13" ht="13.7" customHeight="1">
      <c r="A25" s="33"/>
      <c r="B25" s="34"/>
      <c r="C25" s="34"/>
      <c r="D25" s="34"/>
      <c r="E25" s="34"/>
      <c r="F25" s="34"/>
      <c r="G25" s="58"/>
      <c r="H25" s="34"/>
      <c r="I25" s="34"/>
      <c r="J25" s="34"/>
      <c r="K25" s="34"/>
      <c r="L25" s="34"/>
      <c r="M25" s="51"/>
    </row>
  </sheetData>
  <mergeCells count="2">
    <mergeCell ref="B24:E24"/>
    <mergeCell ref="B1:H1"/>
  </mergeCells>
  <pageMargins left="0.75" right="0.75" top="1" bottom="1" header="0.5" footer="0.5"/>
  <pageSetup scale="97" orientation="landscape" r:id="rId1"/>
  <headerFooter>
    <oddFooter>&amp;C&amp;"Helvetica,Regular"&amp;12&amp;K000000&amp;P</oddFooter>
  </headerFooter>
  <legacyDrawing r:id="rId2"/>
</worksheet>
</file>

<file path=xl/worksheets/sheet3.xml><?xml version="1.0" encoding="utf-8"?>
<worksheet xmlns="http://schemas.openxmlformats.org/spreadsheetml/2006/main" xmlns:r="http://schemas.openxmlformats.org/officeDocument/2006/relationships">
  <dimension ref="A1:IV16"/>
  <sheetViews>
    <sheetView showGridLines="0" workbookViewId="0"/>
  </sheetViews>
  <sheetFormatPr defaultColWidth="8.85546875" defaultRowHeight="12.75" customHeight="1"/>
  <cols>
    <col min="1" max="1" width="92.85546875" style="1" customWidth="1"/>
    <col min="2" max="256" width="8.85546875" style="1" customWidth="1"/>
  </cols>
  <sheetData>
    <row r="1" spans="1:5" ht="13.7" customHeight="1">
      <c r="A1" s="25" t="s">
        <v>85</v>
      </c>
      <c r="B1" s="24"/>
      <c r="C1" s="24"/>
      <c r="D1" s="24"/>
      <c r="E1" s="24"/>
    </row>
    <row r="2" spans="1:5" ht="13.7" customHeight="1">
      <c r="A2" s="26" t="s">
        <v>86</v>
      </c>
      <c r="B2" s="24"/>
      <c r="C2" s="24"/>
      <c r="D2" s="24"/>
      <c r="E2" s="24"/>
    </row>
    <row r="3" spans="1:5" ht="13.7" customHeight="1">
      <c r="A3" s="27" t="s">
        <v>87</v>
      </c>
      <c r="B3" s="24"/>
      <c r="C3" s="24"/>
      <c r="D3" s="24"/>
      <c r="E3" s="24"/>
    </row>
    <row r="4" spans="1:5" ht="13.7" customHeight="1">
      <c r="A4" s="26" t="s">
        <v>88</v>
      </c>
      <c r="B4" s="24"/>
      <c r="C4" s="24"/>
      <c r="D4" s="24"/>
      <c r="E4" s="24"/>
    </row>
    <row r="5" spans="1:5" ht="13.7" customHeight="1">
      <c r="A5" s="26" t="s">
        <v>89</v>
      </c>
      <c r="B5" s="24"/>
      <c r="C5" s="24"/>
      <c r="D5" s="24"/>
      <c r="E5" s="24"/>
    </row>
    <row r="6" spans="1:5" ht="13.7" customHeight="1">
      <c r="A6" s="26" t="s">
        <v>90</v>
      </c>
      <c r="B6" s="24"/>
      <c r="C6" s="24"/>
      <c r="D6" s="24"/>
      <c r="E6" s="24"/>
    </row>
    <row r="7" spans="1:5" ht="13.7" customHeight="1">
      <c r="A7" s="26" t="s">
        <v>91</v>
      </c>
      <c r="B7" s="24"/>
      <c r="C7" s="24"/>
      <c r="D7" s="24"/>
      <c r="E7" s="24"/>
    </row>
    <row r="8" spans="1:5" ht="13.7" customHeight="1">
      <c r="A8" s="26" t="s">
        <v>92</v>
      </c>
      <c r="B8" s="24"/>
      <c r="C8" s="24"/>
      <c r="D8" s="24"/>
      <c r="E8" s="24"/>
    </row>
    <row r="9" spans="1:5" ht="13.7" customHeight="1">
      <c r="A9" s="26" t="s">
        <v>93</v>
      </c>
      <c r="B9" s="24"/>
      <c r="C9" s="24"/>
      <c r="D9" s="24"/>
      <c r="E9" s="24"/>
    </row>
    <row r="10" spans="1:5" ht="13.7" customHeight="1">
      <c r="A10" s="27" t="s">
        <v>94</v>
      </c>
      <c r="B10" s="24"/>
      <c r="C10" s="24"/>
      <c r="D10" s="24"/>
      <c r="E10" s="24"/>
    </row>
    <row r="11" spans="1:5" ht="13.7" customHeight="1">
      <c r="A11" s="17"/>
      <c r="B11" s="24"/>
      <c r="C11" s="24"/>
      <c r="D11" s="24"/>
      <c r="E11" s="24"/>
    </row>
    <row r="12" spans="1:5" ht="13.7" customHeight="1">
      <c r="A12" s="25" t="s">
        <v>95</v>
      </c>
      <c r="B12" s="24"/>
      <c r="C12" s="24"/>
      <c r="D12" s="24"/>
      <c r="E12" s="24"/>
    </row>
    <row r="13" spans="1:5" ht="13.7" customHeight="1">
      <c r="A13" s="27" t="s">
        <v>96</v>
      </c>
      <c r="B13" s="24"/>
      <c r="C13" s="24"/>
      <c r="D13" s="24"/>
      <c r="E13" s="24"/>
    </row>
    <row r="14" spans="1:5" ht="13.7" customHeight="1">
      <c r="A14" s="27" t="s">
        <v>97</v>
      </c>
      <c r="B14" s="24"/>
      <c r="C14" s="24"/>
      <c r="D14" s="24"/>
      <c r="E14" s="24"/>
    </row>
    <row r="15" spans="1:5" ht="13.7" customHeight="1">
      <c r="A15" s="27" t="s">
        <v>98</v>
      </c>
      <c r="B15" s="24"/>
      <c r="C15" s="24"/>
      <c r="D15" s="24"/>
      <c r="E15" s="24"/>
    </row>
    <row r="16" spans="1:5" ht="13.7" customHeight="1">
      <c r="A16" s="27" t="s">
        <v>99</v>
      </c>
      <c r="B16" s="24"/>
      <c r="C16" s="24"/>
      <c r="D16" s="24"/>
      <c r="E16" s="24"/>
    </row>
  </sheetData>
  <hyperlinks>
    <hyperlink ref="A2" r:id="rId1"/>
    <hyperlink ref="A4" r:id="rId2"/>
    <hyperlink ref="A5" r:id="rId3"/>
    <hyperlink ref="A6" r:id="rId4"/>
    <hyperlink ref="A7" r:id="rId5"/>
    <hyperlink ref="A8" r:id="rId6"/>
    <hyperlink ref="A9" r:id="rId7"/>
  </hyperlinks>
  <pageMargins left="0.75" right="0.75" top="1" bottom="1" header="0.5" footer="0.5"/>
  <pageSetup orientation="portrait"/>
  <headerFooter>
    <oddFooter>&amp;C&amp;"Helvetica,Regular"&amp;12&amp;K000000&amp;P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5705A1296477044B838B9678F5F580E" ma:contentTypeVersion="12" ma:contentTypeDescription="Een nieuw document maken." ma:contentTypeScope="" ma:versionID="69793670400cc0873670bbf9dd8e1ca9">
  <xsd:schema xmlns:xsd="http://www.w3.org/2001/XMLSchema" xmlns:xs="http://www.w3.org/2001/XMLSchema" xmlns:p="http://schemas.microsoft.com/office/2006/metadata/properties" xmlns:ns3="aca6b71f-25a1-4822-8bfc-77fa2e15c93f" xmlns:ns4="e614297c-0acc-4569-b27d-99a40a78adde" targetNamespace="http://schemas.microsoft.com/office/2006/metadata/properties" ma:root="true" ma:fieldsID="f058702049de6c37be4e76d4e08e3b21" ns3:_="" ns4:_="">
    <xsd:import namespace="aca6b71f-25a1-4822-8bfc-77fa2e15c93f"/>
    <xsd:import namespace="e614297c-0acc-4569-b27d-99a40a78add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a6b71f-25a1-4822-8bfc-77fa2e15c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14297c-0acc-4569-b27d-99a40a78adde"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element name="SharingHintHash" ma:index="15"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1D18BF-0829-4314-96FF-D70972DC3398}">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e614297c-0acc-4569-b27d-99a40a78adde"/>
    <ds:schemaRef ds:uri="aca6b71f-25a1-4822-8bfc-77fa2e15c93f"/>
    <ds:schemaRef ds:uri="http://www.w3.org/XML/1998/namespace"/>
  </ds:schemaRefs>
</ds:datastoreItem>
</file>

<file path=customXml/itemProps2.xml><?xml version="1.0" encoding="utf-8"?>
<ds:datastoreItem xmlns:ds="http://schemas.openxmlformats.org/officeDocument/2006/customXml" ds:itemID="{E1FE8B79-1623-43E2-8F60-8432B557C60E}">
  <ds:schemaRefs>
    <ds:schemaRef ds:uri="http://schemas.microsoft.com/sharepoint/v3/contenttype/forms"/>
  </ds:schemaRefs>
</ds:datastoreItem>
</file>

<file path=customXml/itemProps3.xml><?xml version="1.0" encoding="utf-8"?>
<ds:datastoreItem xmlns:ds="http://schemas.openxmlformats.org/officeDocument/2006/customXml" ds:itemID="{F27CF404-015A-4E35-9A57-668589FD0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a6b71f-25a1-4822-8bfc-77fa2e15c93f"/>
    <ds:schemaRef ds:uri="e614297c-0acc-4569-b27d-99a40a78ad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Maandbegroting</vt:lpstr>
      <vt:lpstr>Schuldenoverzicht</vt:lpstr>
      <vt:lpstr>Handige websites</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Sandria van de Manakker</dc:creator>
  <cp:keywords/>
  <dc:description/>
  <cp:lastModifiedBy>emile</cp:lastModifiedBy>
  <cp:revision/>
  <dcterms:created xsi:type="dcterms:W3CDTF">2017-05-30T13:32:07Z</dcterms:created>
  <dcterms:modified xsi:type="dcterms:W3CDTF">2022-10-12T09:24:34Z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0x01010025705A1296477044B838B9678F5F580E</vt:lpwstr>
  </property>
</Properties>
</file>