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hay01\Desktop\Postdoc UL\Dementia Project\"/>
    </mc:Choice>
  </mc:AlternateContent>
  <xr:revisionPtr revIDLastSave="0" documentId="13_ncr:1_{15AA5FCF-05D3-46E9-9C34-2E88D61F6602}" xr6:coauthVersionLast="36" xr6:coauthVersionMax="47" xr10:uidLastSave="{00000000-0000-0000-0000-000000000000}"/>
  <bookViews>
    <workbookView xWindow="-120" yWindow="-120" windowWidth="29040" windowHeight="15840" tabRatio="545" activeTab="4" xr2:uid="{82982F8B-9594-477D-98AC-9C9CFB7CAC83}"/>
  </bookViews>
  <sheets>
    <sheet name="Quantification" sheetId="1" r:id="rId1"/>
    <sheet name="Commentaires" sheetId="3" r:id="rId2"/>
    <sheet name="Quantification_sorted out" sheetId="4" r:id="rId3"/>
    <sheet name="Data for Correlations" sheetId="6" r:id="rId4"/>
    <sheet name="z-scores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L19" i="8" l="1"/>
  <c r="FN46" i="8" l="1"/>
  <c r="FN45" i="8"/>
  <c r="FN44" i="8"/>
  <c r="FN43" i="8"/>
  <c r="FN42" i="8"/>
  <c r="FN41" i="8"/>
  <c r="FN40" i="8"/>
  <c r="FN39" i="8"/>
  <c r="FN38" i="8"/>
  <c r="FN37" i="8"/>
  <c r="FN36" i="8"/>
  <c r="FN32" i="8"/>
  <c r="FN31" i="8"/>
  <c r="FN30" i="8"/>
  <c r="FN29" i="8"/>
  <c r="FN28" i="8"/>
  <c r="FN27" i="8"/>
  <c r="FN26" i="8"/>
  <c r="FN25" i="8"/>
  <c r="FN24" i="8"/>
  <c r="FN23" i="8"/>
  <c r="FN22" i="8"/>
  <c r="FN10" i="8"/>
  <c r="FN16" i="8"/>
  <c r="FN18" i="8"/>
  <c r="FN9" i="8"/>
  <c r="FN15" i="8"/>
  <c r="FN17" i="8"/>
  <c r="FA73" i="8"/>
  <c r="FA72" i="8"/>
  <c r="FA74" i="8"/>
  <c r="FA64" i="8"/>
  <c r="FA71" i="8"/>
  <c r="FA70" i="8"/>
  <c r="FA69" i="8"/>
  <c r="FA68" i="8"/>
  <c r="FA67" i="8"/>
  <c r="FA66" i="8"/>
  <c r="FA65" i="8"/>
  <c r="FA60" i="8"/>
  <c r="FA59" i="8"/>
  <c r="FA58" i="8"/>
  <c r="FA57" i="8"/>
  <c r="FA56" i="8"/>
  <c r="FA55" i="8"/>
  <c r="FA54" i="8"/>
  <c r="FA53" i="8"/>
  <c r="FA52" i="8"/>
  <c r="FA51" i="8"/>
  <c r="FA50" i="8"/>
  <c r="FA46" i="8"/>
  <c r="FA45" i="8"/>
  <c r="FA44" i="8"/>
  <c r="FA43" i="8"/>
  <c r="FA42" i="8"/>
  <c r="FA41" i="8"/>
  <c r="FA40" i="8"/>
  <c r="FA39" i="8"/>
  <c r="FA38" i="8"/>
  <c r="FA37" i="8"/>
  <c r="FA36" i="8"/>
  <c r="FA32" i="8"/>
  <c r="FA31" i="8"/>
  <c r="FA30" i="8"/>
  <c r="FA29" i="8"/>
  <c r="FA28" i="8"/>
  <c r="FA27" i="8"/>
  <c r="FA26" i="8"/>
  <c r="FA25" i="8"/>
  <c r="FA24" i="8"/>
  <c r="FA23" i="8"/>
  <c r="FA22" i="8"/>
  <c r="FA9" i="8"/>
  <c r="FA10" i="8"/>
  <c r="FA11" i="8"/>
  <c r="FA12" i="8"/>
  <c r="FA13" i="8"/>
  <c r="FA14" i="8"/>
  <c r="FA15" i="8"/>
  <c r="FA16" i="8"/>
  <c r="FA17" i="8"/>
  <c r="FA18" i="8"/>
  <c r="EM8" i="8"/>
  <c r="FA8" i="8"/>
  <c r="EZ8" i="8"/>
  <c r="CG74" i="8"/>
  <c r="CZ52" i="8"/>
  <c r="CZ74" i="8"/>
  <c r="CZ57" i="8"/>
  <c r="CZ55" i="8"/>
  <c r="AX74" i="8"/>
  <c r="BN74" i="8"/>
  <c r="Y74" i="8"/>
  <c r="FZ75" i="8"/>
  <c r="FZ61" i="8"/>
  <c r="EY33" i="8"/>
  <c r="EY19" i="8"/>
  <c r="FY19" i="8"/>
  <c r="FL47" i="8"/>
  <c r="FJ19" i="8"/>
  <c r="FG19" i="8"/>
  <c r="FO19" i="8"/>
  <c r="FO33" i="8"/>
  <c r="FL33" i="8"/>
  <c r="FI33" i="8"/>
  <c r="FI19" i="8"/>
  <c r="FI47" i="8"/>
  <c r="FJ47" i="8"/>
  <c r="FL48" i="8"/>
  <c r="EO33" i="8"/>
  <c r="EO34" i="8"/>
  <c r="EO20" i="8"/>
  <c r="EJ47" i="8"/>
  <c r="DV33" i="8"/>
  <c r="DA75" i="8"/>
  <c r="DA62" i="8"/>
  <c r="BL61" i="8"/>
  <c r="W48" i="8"/>
  <c r="O75" i="8"/>
  <c r="O61" i="8"/>
  <c r="O48" i="8"/>
  <c r="O47" i="8"/>
  <c r="M76" i="8"/>
  <c r="M75" i="8"/>
  <c r="I61" i="8"/>
  <c r="I76" i="8"/>
  <c r="F76" i="8"/>
  <c r="I75" i="8"/>
  <c r="F61" i="8"/>
  <c r="H76" i="8"/>
  <c r="I62" i="8"/>
  <c r="GD76" i="8"/>
  <c r="CE76" i="8"/>
  <c r="GC76" i="8"/>
  <c r="GB76" i="8"/>
  <c r="FZ76" i="8"/>
  <c r="EY76" i="8"/>
  <c r="FY76" i="8"/>
  <c r="FX76" i="8"/>
  <c r="FW76" i="8"/>
  <c r="FV76" i="8"/>
  <c r="FU76" i="8"/>
  <c r="FT76" i="8"/>
  <c r="FS76" i="8"/>
  <c r="FR76" i="8"/>
  <c r="FQ76" i="8"/>
  <c r="FP76" i="8"/>
  <c r="FO76" i="8"/>
  <c r="FL76" i="8"/>
  <c r="FJ76" i="8"/>
  <c r="FI76" i="8"/>
  <c r="FG76" i="8"/>
  <c r="FF76" i="8"/>
  <c r="FE76" i="8"/>
  <c r="FD76" i="8"/>
  <c r="FC76" i="8"/>
  <c r="FB76" i="8"/>
  <c r="EW76" i="8"/>
  <c r="EU76" i="8"/>
  <c r="ES76" i="8"/>
  <c r="EQ76" i="8"/>
  <c r="EO76" i="8"/>
  <c r="EN76" i="8"/>
  <c r="EL76" i="8"/>
  <c r="EJ76" i="8"/>
  <c r="EH76" i="8"/>
  <c r="EF76" i="8"/>
  <c r="ED76" i="8"/>
  <c r="EB76" i="8"/>
  <c r="DZ76" i="8"/>
  <c r="DX76" i="8"/>
  <c r="DV76" i="8"/>
  <c r="DT76" i="8"/>
  <c r="DR76" i="8"/>
  <c r="DP76" i="8"/>
  <c r="DN76" i="8"/>
  <c r="DL76" i="8"/>
  <c r="DJ76" i="8"/>
  <c r="DH76" i="8"/>
  <c r="DF76" i="8"/>
  <c r="DE76" i="8"/>
  <c r="DD76" i="8"/>
  <c r="DC76" i="8"/>
  <c r="DA76" i="8"/>
  <c r="CX76" i="8"/>
  <c r="CV76" i="8"/>
  <c r="CU76" i="8"/>
  <c r="CT76" i="8"/>
  <c r="CS76" i="8"/>
  <c r="CR76" i="8"/>
  <c r="CQ76" i="8"/>
  <c r="CP76" i="8"/>
  <c r="CN76" i="8"/>
  <c r="CM76" i="8"/>
  <c r="CL76" i="8"/>
  <c r="CK76" i="8"/>
  <c r="CI76" i="8"/>
  <c r="CH76" i="8"/>
  <c r="CC76" i="8"/>
  <c r="CA76" i="8"/>
  <c r="BY76" i="8"/>
  <c r="BW76" i="8"/>
  <c r="BU76" i="8"/>
  <c r="BS76" i="8"/>
  <c r="BQ76" i="8"/>
  <c r="AV76" i="8"/>
  <c r="AT76" i="8"/>
  <c r="BO76" i="8"/>
  <c r="BL76" i="8"/>
  <c r="BJ76" i="8"/>
  <c r="BH76" i="8"/>
  <c r="BF76" i="8"/>
  <c r="BD76" i="8"/>
  <c r="BB76" i="8"/>
  <c r="AZ76" i="8"/>
  <c r="AY76" i="8"/>
  <c r="AR76" i="8"/>
  <c r="AP76" i="8"/>
  <c r="AN76" i="8"/>
  <c r="AL76" i="8"/>
  <c r="AJ76" i="8"/>
  <c r="AH76" i="8"/>
  <c r="AG76" i="8"/>
  <c r="AF76" i="8"/>
  <c r="AE76" i="8"/>
  <c r="AD76" i="8"/>
  <c r="AC76" i="8"/>
  <c r="AB76" i="8"/>
  <c r="AA76" i="8"/>
  <c r="Z76" i="8"/>
  <c r="W76" i="8"/>
  <c r="U76" i="8"/>
  <c r="S76" i="8"/>
  <c r="Q76" i="8"/>
  <c r="O76" i="8"/>
  <c r="GD62" i="8"/>
  <c r="CE62" i="8"/>
  <c r="GC62" i="8"/>
  <c r="GB62" i="8"/>
  <c r="FZ62" i="8"/>
  <c r="EY62" i="8"/>
  <c r="FY62" i="8"/>
  <c r="FX62" i="8"/>
  <c r="FW62" i="8"/>
  <c r="FV62" i="8"/>
  <c r="FU62" i="8"/>
  <c r="FT62" i="8"/>
  <c r="FS62" i="8"/>
  <c r="FR62" i="8"/>
  <c r="FQ62" i="8"/>
  <c r="FP62" i="8"/>
  <c r="FO62" i="8"/>
  <c r="FL62" i="8"/>
  <c r="FJ62" i="8"/>
  <c r="FI62" i="8"/>
  <c r="FG62" i="8"/>
  <c r="FF62" i="8"/>
  <c r="FE62" i="8"/>
  <c r="FD62" i="8"/>
  <c r="FC62" i="8"/>
  <c r="FB62" i="8"/>
  <c r="EW62" i="8"/>
  <c r="EU62" i="8"/>
  <c r="ES62" i="8"/>
  <c r="EQ62" i="8"/>
  <c r="EO62" i="8"/>
  <c r="EN62" i="8"/>
  <c r="EL62" i="8"/>
  <c r="EJ62" i="8"/>
  <c r="EH62" i="8"/>
  <c r="EF62" i="8"/>
  <c r="ED62" i="8"/>
  <c r="EB62" i="8"/>
  <c r="DZ62" i="8"/>
  <c r="DX62" i="8"/>
  <c r="DV62" i="8"/>
  <c r="DT62" i="8"/>
  <c r="DR62" i="8"/>
  <c r="DP62" i="8"/>
  <c r="DN62" i="8"/>
  <c r="DL62" i="8"/>
  <c r="DJ62" i="8"/>
  <c r="DH62" i="8"/>
  <c r="DF62" i="8"/>
  <c r="DE62" i="8"/>
  <c r="DD62" i="8"/>
  <c r="DC62" i="8"/>
  <c r="CX62" i="8"/>
  <c r="CV62" i="8"/>
  <c r="CU62" i="8"/>
  <c r="CT62" i="8"/>
  <c r="CS62" i="8"/>
  <c r="CR62" i="8"/>
  <c r="CQ62" i="8"/>
  <c r="CP62" i="8"/>
  <c r="CN62" i="8"/>
  <c r="CM62" i="8"/>
  <c r="CL62" i="8"/>
  <c r="CK62" i="8"/>
  <c r="CI62" i="8"/>
  <c r="CH62" i="8"/>
  <c r="CC62" i="8"/>
  <c r="CA62" i="8"/>
  <c r="BY62" i="8"/>
  <c r="BW62" i="8"/>
  <c r="BU62" i="8"/>
  <c r="BS62" i="8"/>
  <c r="BQ62" i="8"/>
  <c r="AV62" i="8"/>
  <c r="AT62" i="8"/>
  <c r="BO62" i="8"/>
  <c r="BL62" i="8"/>
  <c r="BJ62" i="8"/>
  <c r="BH62" i="8"/>
  <c r="BF62" i="8"/>
  <c r="BD62" i="8"/>
  <c r="BB62" i="8"/>
  <c r="AZ62" i="8"/>
  <c r="AY62" i="8"/>
  <c r="AR62" i="8"/>
  <c r="AP62" i="8"/>
  <c r="AN62" i="8"/>
  <c r="AL62" i="8"/>
  <c r="AJ62" i="8"/>
  <c r="AH62" i="8"/>
  <c r="AG62" i="8"/>
  <c r="AF62" i="8"/>
  <c r="AE62" i="8"/>
  <c r="AD62" i="8"/>
  <c r="AC62" i="8"/>
  <c r="AB62" i="8"/>
  <c r="AA62" i="8"/>
  <c r="Z62" i="8"/>
  <c r="W62" i="8"/>
  <c r="U62" i="8"/>
  <c r="S62" i="8"/>
  <c r="Q62" i="8"/>
  <c r="O62" i="8"/>
  <c r="M62" i="8"/>
  <c r="H62" i="8"/>
  <c r="F62" i="8"/>
  <c r="GD48" i="8"/>
  <c r="CE48" i="8"/>
  <c r="GC48" i="8"/>
  <c r="GB48" i="8"/>
  <c r="FZ48" i="8"/>
  <c r="EY48" i="8"/>
  <c r="FY48" i="8"/>
  <c r="FX48" i="8"/>
  <c r="FW48" i="8"/>
  <c r="FV48" i="8"/>
  <c r="FU48" i="8"/>
  <c r="FT48" i="8"/>
  <c r="FS48" i="8"/>
  <c r="FR48" i="8"/>
  <c r="FQ48" i="8"/>
  <c r="FP48" i="8"/>
  <c r="FO48" i="8"/>
  <c r="FJ48" i="8"/>
  <c r="FI48" i="8"/>
  <c r="FG48" i="8"/>
  <c r="FF48" i="8"/>
  <c r="FE48" i="8"/>
  <c r="FD48" i="8"/>
  <c r="FC48" i="8"/>
  <c r="FB48" i="8"/>
  <c r="EW48" i="8"/>
  <c r="EU48" i="8"/>
  <c r="ES48" i="8"/>
  <c r="EQ48" i="8"/>
  <c r="EO48" i="8"/>
  <c r="EN48" i="8"/>
  <c r="EL48" i="8"/>
  <c r="EJ48" i="8"/>
  <c r="EH48" i="8"/>
  <c r="EF48" i="8"/>
  <c r="ED48" i="8"/>
  <c r="EB48" i="8"/>
  <c r="DZ48" i="8"/>
  <c r="DX48" i="8"/>
  <c r="DV48" i="8"/>
  <c r="DT48" i="8"/>
  <c r="DR48" i="8"/>
  <c r="DP48" i="8"/>
  <c r="DN48" i="8"/>
  <c r="DL48" i="8"/>
  <c r="DJ48" i="8"/>
  <c r="DH48" i="8"/>
  <c r="DF48" i="8"/>
  <c r="DE48" i="8"/>
  <c r="DD48" i="8"/>
  <c r="DC48" i="8"/>
  <c r="DA48" i="8"/>
  <c r="CX48" i="8"/>
  <c r="CV48" i="8"/>
  <c r="CU48" i="8"/>
  <c r="CT48" i="8"/>
  <c r="CS48" i="8"/>
  <c r="CR48" i="8"/>
  <c r="CQ48" i="8"/>
  <c r="CP48" i="8"/>
  <c r="CN48" i="8"/>
  <c r="CM48" i="8"/>
  <c r="CL48" i="8"/>
  <c r="CK48" i="8"/>
  <c r="CI48" i="8"/>
  <c r="CH48" i="8"/>
  <c r="CC48" i="8"/>
  <c r="CA48" i="8"/>
  <c r="BY48" i="8"/>
  <c r="BW48" i="8"/>
  <c r="BU48" i="8"/>
  <c r="BS48" i="8"/>
  <c r="BQ48" i="8"/>
  <c r="AV48" i="8"/>
  <c r="AT48" i="8"/>
  <c r="BO48" i="8"/>
  <c r="BL48" i="8"/>
  <c r="BJ48" i="8"/>
  <c r="BH48" i="8"/>
  <c r="BF48" i="8"/>
  <c r="BD48" i="8"/>
  <c r="BB48" i="8"/>
  <c r="AZ48" i="8"/>
  <c r="AY48" i="8"/>
  <c r="AR48" i="8"/>
  <c r="AP48" i="8"/>
  <c r="AN48" i="8"/>
  <c r="AL48" i="8"/>
  <c r="AJ48" i="8"/>
  <c r="AH48" i="8"/>
  <c r="AG48" i="8"/>
  <c r="AF48" i="8"/>
  <c r="AE48" i="8"/>
  <c r="AD48" i="8"/>
  <c r="AC48" i="8"/>
  <c r="AB48" i="8"/>
  <c r="AA48" i="8"/>
  <c r="Z48" i="8"/>
  <c r="U48" i="8"/>
  <c r="S48" i="8"/>
  <c r="Q48" i="8"/>
  <c r="M48" i="8"/>
  <c r="K48" i="8"/>
  <c r="I48" i="8"/>
  <c r="H48" i="8"/>
  <c r="F48" i="8"/>
  <c r="GD34" i="8"/>
  <c r="CE34" i="8"/>
  <c r="GC34" i="8"/>
  <c r="GB34" i="8"/>
  <c r="FZ34" i="8"/>
  <c r="EY34" i="8"/>
  <c r="EZ25" i="8" s="1"/>
  <c r="FY34" i="8"/>
  <c r="FX34" i="8"/>
  <c r="FW34" i="8"/>
  <c r="FV34" i="8"/>
  <c r="FU34" i="8"/>
  <c r="FT34" i="8"/>
  <c r="FS34" i="8"/>
  <c r="FR34" i="8"/>
  <c r="FQ34" i="8"/>
  <c r="FP34" i="8"/>
  <c r="FO34" i="8"/>
  <c r="FL34" i="8"/>
  <c r="FJ34" i="8"/>
  <c r="FI34" i="8"/>
  <c r="FG34" i="8"/>
  <c r="FF34" i="8"/>
  <c r="FE34" i="8"/>
  <c r="FD34" i="8"/>
  <c r="FC34" i="8"/>
  <c r="FB34" i="8"/>
  <c r="EW34" i="8"/>
  <c r="EU34" i="8"/>
  <c r="ES34" i="8"/>
  <c r="EQ34" i="8"/>
  <c r="EN34" i="8"/>
  <c r="EL34" i="8"/>
  <c r="EJ34" i="8"/>
  <c r="EH34" i="8"/>
  <c r="EF34" i="8"/>
  <c r="ED34" i="8"/>
  <c r="EB34" i="8"/>
  <c r="DZ34" i="8"/>
  <c r="DX34" i="8"/>
  <c r="DV34" i="8"/>
  <c r="DT34" i="8"/>
  <c r="DR34" i="8"/>
  <c r="DP34" i="8"/>
  <c r="DN34" i="8"/>
  <c r="DL34" i="8"/>
  <c r="DJ34" i="8"/>
  <c r="DH34" i="8"/>
  <c r="DF34" i="8"/>
  <c r="DE34" i="8"/>
  <c r="DD34" i="8"/>
  <c r="DC34" i="8"/>
  <c r="DA34" i="8"/>
  <c r="CX34" i="8"/>
  <c r="CV34" i="8"/>
  <c r="CU34" i="8"/>
  <c r="CT34" i="8"/>
  <c r="CS34" i="8"/>
  <c r="CR34" i="8"/>
  <c r="CQ34" i="8"/>
  <c r="CP34" i="8"/>
  <c r="CN34" i="8"/>
  <c r="CM34" i="8"/>
  <c r="CL34" i="8"/>
  <c r="CK34" i="8"/>
  <c r="CI34" i="8"/>
  <c r="CH34" i="8"/>
  <c r="CC34" i="8"/>
  <c r="CA34" i="8"/>
  <c r="BY34" i="8"/>
  <c r="BW34" i="8"/>
  <c r="BU34" i="8"/>
  <c r="BS34" i="8"/>
  <c r="BQ34" i="8"/>
  <c r="AV34" i="8"/>
  <c r="AT34" i="8"/>
  <c r="BO34" i="8"/>
  <c r="BL34" i="8"/>
  <c r="BJ34" i="8"/>
  <c r="BH34" i="8"/>
  <c r="BF34" i="8"/>
  <c r="BD34" i="8"/>
  <c r="BB34" i="8"/>
  <c r="AZ34" i="8"/>
  <c r="AY34" i="8"/>
  <c r="AR34" i="8"/>
  <c r="AP34" i="8"/>
  <c r="AN34" i="8"/>
  <c r="AL34" i="8"/>
  <c r="AJ34" i="8"/>
  <c r="AH34" i="8"/>
  <c r="AG34" i="8"/>
  <c r="AF34" i="8"/>
  <c r="AE34" i="8"/>
  <c r="AD34" i="8"/>
  <c r="AC34" i="8"/>
  <c r="AB34" i="8"/>
  <c r="AA34" i="8"/>
  <c r="Z34" i="8"/>
  <c r="W34" i="8"/>
  <c r="U34" i="8"/>
  <c r="S34" i="8"/>
  <c r="Q34" i="8"/>
  <c r="O34" i="8"/>
  <c r="M34" i="8"/>
  <c r="K34" i="8"/>
  <c r="I34" i="8"/>
  <c r="H34" i="8"/>
  <c r="F34" i="8"/>
  <c r="U20" i="8"/>
  <c r="FZ20" i="8"/>
  <c r="H20" i="8"/>
  <c r="I20" i="8"/>
  <c r="K20" i="8"/>
  <c r="M20" i="8"/>
  <c r="O20" i="8"/>
  <c r="Q20" i="8"/>
  <c r="S20" i="8"/>
  <c r="W20" i="8"/>
  <c r="Z20" i="8"/>
  <c r="AA20" i="8"/>
  <c r="AB20" i="8"/>
  <c r="AC20" i="8"/>
  <c r="AD20" i="8"/>
  <c r="AE20" i="8"/>
  <c r="AF20" i="8"/>
  <c r="AG20" i="8"/>
  <c r="AH20" i="8"/>
  <c r="AJ20" i="8"/>
  <c r="AL20" i="8"/>
  <c r="AN20" i="8"/>
  <c r="AP20" i="8"/>
  <c r="AR20" i="8"/>
  <c r="AY20" i="8"/>
  <c r="AZ20" i="8"/>
  <c r="BB20" i="8"/>
  <c r="BD20" i="8"/>
  <c r="BF20" i="8"/>
  <c r="BH20" i="8"/>
  <c r="BJ20" i="8"/>
  <c r="BL20" i="8"/>
  <c r="BO20" i="8"/>
  <c r="AT20" i="8"/>
  <c r="AV20" i="8"/>
  <c r="BQ20" i="8"/>
  <c r="BS20" i="8"/>
  <c r="BU20" i="8"/>
  <c r="BW20" i="8"/>
  <c r="BY20" i="8"/>
  <c r="CA20" i="8"/>
  <c r="CC20" i="8"/>
  <c r="CH20" i="8"/>
  <c r="CI20" i="8"/>
  <c r="CK20" i="8"/>
  <c r="CL20" i="8"/>
  <c r="CM20" i="8"/>
  <c r="CN20" i="8"/>
  <c r="CP20" i="8"/>
  <c r="CQ20" i="8"/>
  <c r="CR20" i="8"/>
  <c r="CS20" i="8"/>
  <c r="CT20" i="8"/>
  <c r="CU20" i="8"/>
  <c r="CV20" i="8"/>
  <c r="CX20" i="8"/>
  <c r="DA20" i="8"/>
  <c r="DC20" i="8"/>
  <c r="DD20" i="8"/>
  <c r="DE20" i="8"/>
  <c r="DF20" i="8"/>
  <c r="DH20" i="8"/>
  <c r="DJ20" i="8"/>
  <c r="DL20" i="8"/>
  <c r="DN20" i="8"/>
  <c r="DP20" i="8"/>
  <c r="DR20" i="8"/>
  <c r="DT20" i="8"/>
  <c r="DV20" i="8"/>
  <c r="DX20" i="8"/>
  <c r="DZ20" i="8"/>
  <c r="EB20" i="8"/>
  <c r="ED20" i="8"/>
  <c r="EF20" i="8"/>
  <c r="EH20" i="8"/>
  <c r="EJ20" i="8"/>
  <c r="EL20" i="8"/>
  <c r="EN20" i="8"/>
  <c r="EQ20" i="8"/>
  <c r="ES20" i="8"/>
  <c r="EU20" i="8"/>
  <c r="EW20" i="8"/>
  <c r="FB20" i="8"/>
  <c r="FC20" i="8"/>
  <c r="FD20" i="8"/>
  <c r="FE20" i="8"/>
  <c r="FF20" i="8"/>
  <c r="FG20" i="8"/>
  <c r="FI20" i="8"/>
  <c r="FJ20" i="8"/>
  <c r="FL20" i="8"/>
  <c r="FO20" i="8"/>
  <c r="FP20" i="8"/>
  <c r="FQ20" i="8"/>
  <c r="FR20" i="8"/>
  <c r="FS20" i="8"/>
  <c r="FT20" i="8"/>
  <c r="FU20" i="8"/>
  <c r="FV20" i="8"/>
  <c r="FW20" i="8"/>
  <c r="FX20" i="8"/>
  <c r="FY20" i="8"/>
  <c r="EY20" i="8"/>
  <c r="GB20" i="8"/>
  <c r="GC20" i="8"/>
  <c r="CE20" i="8"/>
  <c r="GD20" i="8"/>
  <c r="F20" i="8"/>
  <c r="I33" i="8"/>
  <c r="I47" i="8"/>
  <c r="F75" i="8"/>
  <c r="G70" i="8" s="1"/>
  <c r="GD75" i="8"/>
  <c r="CE75" i="8"/>
  <c r="CF73" i="8" s="1"/>
  <c r="GC75" i="8"/>
  <c r="GB75" i="8"/>
  <c r="EY75" i="8"/>
  <c r="FY75" i="8"/>
  <c r="FX75" i="8"/>
  <c r="FW75" i="8"/>
  <c r="FV75" i="8"/>
  <c r="FU75" i="8"/>
  <c r="FT75" i="8"/>
  <c r="FS75" i="8"/>
  <c r="FR75" i="8"/>
  <c r="FQ75" i="8"/>
  <c r="FP75" i="8"/>
  <c r="FO75" i="8"/>
  <c r="FL75" i="8"/>
  <c r="FJ75" i="8"/>
  <c r="FI75" i="8"/>
  <c r="FG75" i="8"/>
  <c r="FF75" i="8"/>
  <c r="FE75" i="8"/>
  <c r="FD75" i="8"/>
  <c r="FC75" i="8"/>
  <c r="FB75" i="8"/>
  <c r="EW75" i="8"/>
  <c r="EU75" i="8"/>
  <c r="ES75" i="8"/>
  <c r="EQ75" i="8"/>
  <c r="EO75" i="8"/>
  <c r="EN75" i="8"/>
  <c r="EL75" i="8"/>
  <c r="EJ75" i="8"/>
  <c r="EH75" i="8"/>
  <c r="EF75" i="8"/>
  <c r="ED75" i="8"/>
  <c r="EB75" i="8"/>
  <c r="DZ75" i="8"/>
  <c r="DX75" i="8"/>
  <c r="DV75" i="8"/>
  <c r="DT75" i="8"/>
  <c r="DR75" i="8"/>
  <c r="DP75" i="8"/>
  <c r="DN75" i="8"/>
  <c r="DL75" i="8"/>
  <c r="DJ75" i="8"/>
  <c r="DH75" i="8"/>
  <c r="DF75" i="8"/>
  <c r="DE75" i="8"/>
  <c r="DD75" i="8"/>
  <c r="DC75" i="8"/>
  <c r="CX75" i="8"/>
  <c r="CV75" i="8"/>
  <c r="CU75" i="8"/>
  <c r="CT75" i="8"/>
  <c r="CS75" i="8"/>
  <c r="CR75" i="8"/>
  <c r="CQ75" i="8"/>
  <c r="CP75" i="8"/>
  <c r="CN75" i="8"/>
  <c r="CM75" i="8"/>
  <c r="CL75" i="8"/>
  <c r="CK75" i="8"/>
  <c r="CI75" i="8"/>
  <c r="CH75" i="8"/>
  <c r="CC75" i="8"/>
  <c r="CD64" i="8" s="1"/>
  <c r="CA75" i="8"/>
  <c r="CB69" i="8" s="1"/>
  <c r="BY75" i="8"/>
  <c r="BW75" i="8"/>
  <c r="BX66" i="8" s="1"/>
  <c r="BU75" i="8"/>
  <c r="BS75" i="8"/>
  <c r="BQ75" i="8"/>
  <c r="AV75" i="8"/>
  <c r="AT75" i="8"/>
  <c r="BO75" i="8"/>
  <c r="BL75" i="8"/>
  <c r="BJ75" i="8"/>
  <c r="BH75" i="8"/>
  <c r="BF75" i="8"/>
  <c r="BG73" i="8" s="1"/>
  <c r="BD75" i="8"/>
  <c r="BB75" i="8"/>
  <c r="BC69" i="8" s="1"/>
  <c r="AZ75" i="8"/>
  <c r="AY75" i="8"/>
  <c r="AR75" i="8"/>
  <c r="AP75" i="8"/>
  <c r="AN75" i="8"/>
  <c r="AL75" i="8"/>
  <c r="AJ75" i="8"/>
  <c r="AH75" i="8"/>
  <c r="AG75" i="8"/>
  <c r="AF75" i="8"/>
  <c r="AE75" i="8"/>
  <c r="AD75" i="8"/>
  <c r="AC75" i="8"/>
  <c r="AB75" i="8"/>
  <c r="AA75" i="8"/>
  <c r="Z75" i="8"/>
  <c r="W75" i="8"/>
  <c r="U75" i="8"/>
  <c r="S75" i="8"/>
  <c r="Q75" i="8"/>
  <c r="H75" i="8"/>
  <c r="GD61" i="8"/>
  <c r="CE61" i="8"/>
  <c r="CF50" i="8" s="1"/>
  <c r="GC61" i="8"/>
  <c r="GB61" i="8"/>
  <c r="EY61" i="8"/>
  <c r="FY61" i="8"/>
  <c r="FX61" i="8"/>
  <c r="FW61" i="8"/>
  <c r="FV61" i="8"/>
  <c r="FU61" i="8"/>
  <c r="FT61" i="8"/>
  <c r="FS61" i="8"/>
  <c r="FR61" i="8"/>
  <c r="FQ61" i="8"/>
  <c r="FP61" i="8"/>
  <c r="FO61" i="8"/>
  <c r="FL61" i="8"/>
  <c r="FJ61" i="8"/>
  <c r="FI61" i="8"/>
  <c r="FG61" i="8"/>
  <c r="FF61" i="8"/>
  <c r="FE61" i="8"/>
  <c r="FD61" i="8"/>
  <c r="FC61" i="8"/>
  <c r="FB61" i="8"/>
  <c r="EW61" i="8"/>
  <c r="EU61" i="8"/>
  <c r="EV53" i="8" s="1"/>
  <c r="ES61" i="8"/>
  <c r="EQ61" i="8"/>
  <c r="EO61" i="8"/>
  <c r="EN61" i="8"/>
  <c r="EL61" i="8"/>
  <c r="EJ61" i="8"/>
  <c r="EH61" i="8"/>
  <c r="EF61" i="8"/>
  <c r="ED61" i="8"/>
  <c r="EB61" i="8"/>
  <c r="DZ61" i="8"/>
  <c r="EA58" i="8" s="1"/>
  <c r="DX61" i="8"/>
  <c r="DV61" i="8"/>
  <c r="DT61" i="8"/>
  <c r="DR61" i="8"/>
  <c r="DP61" i="8"/>
  <c r="DN61" i="8"/>
  <c r="DL61" i="8"/>
  <c r="DJ61" i="8"/>
  <c r="DH61" i="8"/>
  <c r="DF61" i="8"/>
  <c r="DE61" i="8"/>
  <c r="DD61" i="8"/>
  <c r="DC61" i="8"/>
  <c r="DA61" i="8"/>
  <c r="CX61" i="8"/>
  <c r="CV61" i="8"/>
  <c r="CU61" i="8"/>
  <c r="CT61" i="8"/>
  <c r="CS61" i="8"/>
  <c r="CR61" i="8"/>
  <c r="CQ61" i="8"/>
  <c r="CP61" i="8"/>
  <c r="CN61" i="8"/>
  <c r="CM61" i="8"/>
  <c r="CL61" i="8"/>
  <c r="CK61" i="8"/>
  <c r="CI61" i="8"/>
  <c r="CH61" i="8"/>
  <c r="CC61" i="8"/>
  <c r="CA61" i="8"/>
  <c r="BY61" i="8"/>
  <c r="BW61" i="8"/>
  <c r="BU61" i="8"/>
  <c r="BS61" i="8"/>
  <c r="BQ61" i="8"/>
  <c r="BR59" i="8" s="1"/>
  <c r="AV61" i="8"/>
  <c r="AT61" i="8"/>
  <c r="AU58" i="8" s="1"/>
  <c r="BO61" i="8"/>
  <c r="BJ61" i="8"/>
  <c r="BH61" i="8"/>
  <c r="BF61" i="8"/>
  <c r="BD61" i="8"/>
  <c r="BB61" i="8"/>
  <c r="AZ61" i="8"/>
  <c r="AY61" i="8"/>
  <c r="AR61" i="8"/>
  <c r="AS60" i="8" s="1"/>
  <c r="AP61" i="8"/>
  <c r="AN61" i="8"/>
  <c r="AO50" i="8" s="1"/>
  <c r="AL61" i="8"/>
  <c r="AJ61" i="8"/>
  <c r="AH61" i="8"/>
  <c r="AG61" i="8"/>
  <c r="AF61" i="8"/>
  <c r="AE61" i="8"/>
  <c r="AD61" i="8"/>
  <c r="AC61" i="8"/>
  <c r="AB61" i="8"/>
  <c r="AA61" i="8"/>
  <c r="Z61" i="8"/>
  <c r="W61" i="8"/>
  <c r="U61" i="8"/>
  <c r="S61" i="8"/>
  <c r="Q61" i="8"/>
  <c r="M61" i="8"/>
  <c r="H61" i="8"/>
  <c r="GD47" i="8"/>
  <c r="CE47" i="8"/>
  <c r="CF46" i="8" s="1"/>
  <c r="GC47" i="8"/>
  <c r="GB47" i="8"/>
  <c r="FZ47" i="8"/>
  <c r="GA46" i="8" s="1"/>
  <c r="EY47" i="8"/>
  <c r="FY47" i="8"/>
  <c r="FX47" i="8"/>
  <c r="FW47" i="8"/>
  <c r="FV47" i="8"/>
  <c r="FU47" i="8"/>
  <c r="FT47" i="8"/>
  <c r="FS47" i="8"/>
  <c r="FR47" i="8"/>
  <c r="FQ47" i="8"/>
  <c r="FP47" i="8"/>
  <c r="FO47" i="8"/>
  <c r="FG47" i="8"/>
  <c r="FF47" i="8"/>
  <c r="FE47" i="8"/>
  <c r="FD47" i="8"/>
  <c r="FC47" i="8"/>
  <c r="FB47" i="8"/>
  <c r="EW47" i="8"/>
  <c r="EU47" i="8"/>
  <c r="ES47" i="8"/>
  <c r="EQ47" i="8"/>
  <c r="EO47" i="8"/>
  <c r="EN47" i="8"/>
  <c r="EL47" i="8"/>
  <c r="EH47" i="8"/>
  <c r="EF47" i="8"/>
  <c r="ED47" i="8"/>
  <c r="EB47" i="8"/>
  <c r="DZ47" i="8"/>
  <c r="DX47" i="8"/>
  <c r="DV47" i="8"/>
  <c r="DT47" i="8"/>
  <c r="DR47" i="8"/>
  <c r="DP47" i="8"/>
  <c r="DN47" i="8"/>
  <c r="DL47" i="8"/>
  <c r="DJ47" i="8"/>
  <c r="DK45" i="8" s="1"/>
  <c r="DH47" i="8"/>
  <c r="DF47" i="8"/>
  <c r="DE47" i="8"/>
  <c r="DD47" i="8"/>
  <c r="DC47" i="8"/>
  <c r="DA47" i="8"/>
  <c r="CX47" i="8"/>
  <c r="CV47" i="8"/>
  <c r="CU47" i="8"/>
  <c r="CT47" i="8"/>
  <c r="CS47" i="8"/>
  <c r="CR47" i="8"/>
  <c r="CQ47" i="8"/>
  <c r="CP47" i="8"/>
  <c r="CN47" i="8"/>
  <c r="CM47" i="8"/>
  <c r="CL47" i="8"/>
  <c r="CK47" i="8"/>
  <c r="CI47" i="8"/>
  <c r="CH47" i="8"/>
  <c r="CC47" i="8"/>
  <c r="CA47" i="8"/>
  <c r="BY47" i="8"/>
  <c r="BW47" i="8"/>
  <c r="BX36" i="8" s="1"/>
  <c r="BU47" i="8"/>
  <c r="BS47" i="8"/>
  <c r="BQ47" i="8"/>
  <c r="AV47" i="8"/>
  <c r="AW41" i="8" s="1"/>
  <c r="AT47" i="8"/>
  <c r="BO47" i="8"/>
  <c r="BL47" i="8"/>
  <c r="BJ47" i="8"/>
  <c r="BH47" i="8"/>
  <c r="BF47" i="8"/>
  <c r="BD47" i="8"/>
  <c r="BB47" i="8"/>
  <c r="AZ47" i="8"/>
  <c r="AY47" i="8"/>
  <c r="AR47" i="8"/>
  <c r="AP47" i="8"/>
  <c r="AQ43" i="8" s="1"/>
  <c r="AN47" i="8"/>
  <c r="AL47" i="8"/>
  <c r="AJ47" i="8"/>
  <c r="AH47" i="8"/>
  <c r="AG47" i="8"/>
  <c r="AF47" i="8"/>
  <c r="AE47" i="8"/>
  <c r="AD47" i="8"/>
  <c r="AC47" i="8"/>
  <c r="AB47" i="8"/>
  <c r="AA47" i="8"/>
  <c r="Z47" i="8"/>
  <c r="W47" i="8"/>
  <c r="U47" i="8"/>
  <c r="V41" i="8" s="1"/>
  <c r="S47" i="8"/>
  <c r="Q47" i="8"/>
  <c r="M47" i="8"/>
  <c r="K47" i="8"/>
  <c r="H47" i="8"/>
  <c r="F47" i="8"/>
  <c r="W33" i="8"/>
  <c r="X26" i="8" s="1"/>
  <c r="U33" i="8"/>
  <c r="M33" i="8"/>
  <c r="F33" i="8"/>
  <c r="GD33" i="8"/>
  <c r="CE33" i="8"/>
  <c r="GC33" i="8"/>
  <c r="GB33" i="8"/>
  <c r="FZ33" i="8"/>
  <c r="GA32" i="8" s="1"/>
  <c r="FY33" i="8"/>
  <c r="FX33" i="8"/>
  <c r="FW33" i="8"/>
  <c r="FV33" i="8"/>
  <c r="FU33" i="8"/>
  <c r="FT33" i="8"/>
  <c r="FS33" i="8"/>
  <c r="FR33" i="8"/>
  <c r="FQ33" i="8"/>
  <c r="FP33" i="8"/>
  <c r="FJ33" i="8"/>
  <c r="FK24" i="8" s="1"/>
  <c r="FG33" i="8"/>
  <c r="FH32" i="8" s="1"/>
  <c r="FF33" i="8"/>
  <c r="FE33" i="8"/>
  <c r="FD33" i="8"/>
  <c r="FC33" i="8"/>
  <c r="FB33" i="8"/>
  <c r="EW33" i="8"/>
  <c r="EX26" i="8" s="1"/>
  <c r="EU33" i="8"/>
  <c r="EV30" i="8" s="1"/>
  <c r="ES33" i="8"/>
  <c r="ET24" i="8" s="1"/>
  <c r="EQ33" i="8"/>
  <c r="EN33" i="8"/>
  <c r="EL33" i="8"/>
  <c r="EJ33" i="8"/>
  <c r="EH33" i="8"/>
  <c r="EF33" i="8"/>
  <c r="ED33" i="8"/>
  <c r="EB33" i="8"/>
  <c r="DZ33" i="8"/>
  <c r="DX33" i="8"/>
  <c r="DT33" i="8"/>
  <c r="DR33" i="8"/>
  <c r="DP33" i="8"/>
  <c r="DN33" i="8"/>
  <c r="DL33" i="8"/>
  <c r="DJ33" i="8"/>
  <c r="DH33" i="8"/>
  <c r="DF33" i="8"/>
  <c r="DG25" i="8" s="1"/>
  <c r="DE33" i="8"/>
  <c r="DD33" i="8"/>
  <c r="DC33" i="8"/>
  <c r="DA33" i="8"/>
  <c r="CX33" i="8"/>
  <c r="CV33" i="8"/>
  <c r="CU33" i="8"/>
  <c r="CT33" i="8"/>
  <c r="CS33" i="8"/>
  <c r="CR33" i="8"/>
  <c r="CQ33" i="8"/>
  <c r="CP33" i="8"/>
  <c r="CN33" i="8"/>
  <c r="CM33" i="8"/>
  <c r="CL33" i="8"/>
  <c r="CK33" i="8"/>
  <c r="CI33" i="8"/>
  <c r="CJ30" i="8" s="1"/>
  <c r="CH33" i="8"/>
  <c r="CC33" i="8"/>
  <c r="CA33" i="8"/>
  <c r="BY33" i="8"/>
  <c r="BW33" i="8"/>
  <c r="BU33" i="8"/>
  <c r="BV27" i="8" s="1"/>
  <c r="BS33" i="8"/>
  <c r="BQ33" i="8"/>
  <c r="AV33" i="8"/>
  <c r="AT33" i="8"/>
  <c r="BO33" i="8"/>
  <c r="BL33" i="8"/>
  <c r="BM23" i="8" s="1"/>
  <c r="BJ33" i="8"/>
  <c r="BH33" i="8"/>
  <c r="BF33" i="8"/>
  <c r="BD33" i="8"/>
  <c r="BB33" i="8"/>
  <c r="AZ33" i="8"/>
  <c r="BA32" i="8" s="1"/>
  <c r="AY33" i="8"/>
  <c r="AR33" i="8"/>
  <c r="AP33" i="8"/>
  <c r="AN33" i="8"/>
  <c r="AL33" i="8"/>
  <c r="AJ33" i="8"/>
  <c r="AH33" i="8"/>
  <c r="AG33" i="8"/>
  <c r="AF33" i="8"/>
  <c r="AE33" i="8"/>
  <c r="AD33" i="8"/>
  <c r="AC33" i="8"/>
  <c r="AB33" i="8"/>
  <c r="AA33" i="8"/>
  <c r="Z33" i="8"/>
  <c r="S33" i="8"/>
  <c r="Q33" i="8"/>
  <c r="O33" i="8"/>
  <c r="K33" i="8"/>
  <c r="H33" i="8"/>
  <c r="F19" i="8"/>
  <c r="K19" i="8"/>
  <c r="O19" i="8"/>
  <c r="P17" i="8" s="1"/>
  <c r="FZ19" i="8"/>
  <c r="H19" i="8"/>
  <c r="I19" i="8"/>
  <c r="M19" i="8"/>
  <c r="Q19" i="8"/>
  <c r="S19" i="8"/>
  <c r="U19" i="8"/>
  <c r="W19" i="8"/>
  <c r="Z19" i="8"/>
  <c r="AA19" i="8"/>
  <c r="AB19" i="8"/>
  <c r="AC19" i="8"/>
  <c r="AD19" i="8"/>
  <c r="AE19" i="8"/>
  <c r="AF19" i="8"/>
  <c r="AG19" i="8"/>
  <c r="AH19" i="8"/>
  <c r="AJ19" i="8"/>
  <c r="AL19" i="8"/>
  <c r="AN19" i="8"/>
  <c r="AP19" i="8"/>
  <c r="AR19" i="8"/>
  <c r="AY19" i="8"/>
  <c r="AZ19" i="8"/>
  <c r="BB19" i="8"/>
  <c r="BD19" i="8"/>
  <c r="BF19" i="8"/>
  <c r="BG14" i="8" s="1"/>
  <c r="BH19" i="8"/>
  <c r="BJ19" i="8"/>
  <c r="BL19" i="8"/>
  <c r="BO19" i="8"/>
  <c r="AT19" i="8"/>
  <c r="AU8" i="8" s="1"/>
  <c r="AV19" i="8"/>
  <c r="BQ19" i="8"/>
  <c r="BS19" i="8"/>
  <c r="BU19" i="8"/>
  <c r="BW19" i="8"/>
  <c r="BY19" i="8"/>
  <c r="CA19" i="8"/>
  <c r="CB18" i="8" s="1"/>
  <c r="CC19" i="8"/>
  <c r="CH19" i="8"/>
  <c r="CI19" i="8"/>
  <c r="CK19" i="8"/>
  <c r="CL19" i="8"/>
  <c r="CM19" i="8"/>
  <c r="CN19" i="8"/>
  <c r="CP19" i="8"/>
  <c r="CQ19" i="8"/>
  <c r="CR19" i="8"/>
  <c r="CS19" i="8"/>
  <c r="CT19" i="8"/>
  <c r="CU19" i="8"/>
  <c r="CV19" i="8"/>
  <c r="CX19" i="8"/>
  <c r="DA19" i="8"/>
  <c r="DC19" i="8"/>
  <c r="DD19" i="8"/>
  <c r="DE19" i="8"/>
  <c r="DF19" i="8"/>
  <c r="DH19" i="8"/>
  <c r="DJ19" i="8"/>
  <c r="DL19" i="8"/>
  <c r="DN19" i="8"/>
  <c r="DO14" i="8" s="1"/>
  <c r="DP19" i="8"/>
  <c r="DR19" i="8"/>
  <c r="DT19" i="8"/>
  <c r="DV19" i="8"/>
  <c r="DX19" i="8"/>
  <c r="DZ19" i="8"/>
  <c r="EB19" i="8"/>
  <c r="ED19" i="8"/>
  <c r="EF19" i="8"/>
  <c r="EH19" i="8"/>
  <c r="EJ19" i="8"/>
  <c r="EL19" i="8"/>
  <c r="EM15" i="8" s="1"/>
  <c r="EN19" i="8"/>
  <c r="EO19" i="8"/>
  <c r="EQ19" i="8"/>
  <c r="ES19" i="8"/>
  <c r="EU19" i="8"/>
  <c r="EV10" i="8" s="1"/>
  <c r="EW19" i="8"/>
  <c r="FB19" i="8"/>
  <c r="FC19" i="8"/>
  <c r="FD19" i="8"/>
  <c r="FE19" i="8"/>
  <c r="FF19" i="8"/>
  <c r="FP19" i="8"/>
  <c r="FQ19" i="8"/>
  <c r="FR19" i="8"/>
  <c r="FS19" i="8"/>
  <c r="FT19" i="8"/>
  <c r="FU19" i="8"/>
  <c r="FV19" i="8"/>
  <c r="FW19" i="8"/>
  <c r="FX19" i="8"/>
  <c r="GB19" i="8"/>
  <c r="GC19" i="8"/>
  <c r="CE19" i="8"/>
  <c r="CF8" i="8" s="1"/>
  <c r="GD19" i="8"/>
  <c r="ER65" i="8" l="1"/>
  <c r="EG10" i="8"/>
  <c r="DG13" i="8"/>
  <c r="BT15" i="8"/>
  <c r="EC15" i="8"/>
  <c r="CO8" i="8"/>
  <c r="AS18" i="8"/>
  <c r="G12" i="8"/>
  <c r="V65" i="8"/>
  <c r="AM69" i="8"/>
  <c r="EV65" i="8"/>
  <c r="EE11" i="8"/>
  <c r="AW8" i="8"/>
  <c r="CF32" i="8"/>
  <c r="BE51" i="8"/>
  <c r="X65" i="8"/>
  <c r="AO73" i="8"/>
  <c r="AU73" i="8"/>
  <c r="GA14" i="8"/>
  <c r="AQ66" i="8"/>
  <c r="BV8" i="8"/>
  <c r="N58" i="8"/>
  <c r="DS58" i="8"/>
  <c r="EP58" i="8"/>
  <c r="FK15" i="8"/>
  <c r="FH16" i="8"/>
  <c r="BA46" i="8"/>
  <c r="BV36" i="8"/>
  <c r="FM29" i="8"/>
  <c r="EZ9" i="8"/>
  <c r="CF10" i="8"/>
  <c r="FH43" i="8"/>
  <c r="EZ15" i="8"/>
  <c r="DK9" i="8"/>
  <c r="EP69" i="8"/>
  <c r="GA13" i="8"/>
  <c r="DK31" i="8"/>
  <c r="FH14" i="8"/>
  <c r="EZ26" i="8"/>
  <c r="FH13" i="8"/>
  <c r="GA31" i="8"/>
  <c r="EV52" i="8"/>
  <c r="FK17" i="8"/>
  <c r="CF31" i="8"/>
  <c r="EX18" i="8"/>
  <c r="EV73" i="8"/>
  <c r="FM14" i="8"/>
  <c r="FN14" i="8" s="1"/>
  <c r="CF36" i="8"/>
  <c r="AO13" i="8"/>
  <c r="X15" i="8"/>
  <c r="FH31" i="8"/>
  <c r="CF59" i="8"/>
  <c r="FK37" i="8"/>
  <c r="FK23" i="8"/>
  <c r="EX27" i="8"/>
  <c r="CO43" i="8"/>
  <c r="FH42" i="8"/>
  <c r="CF65" i="8"/>
  <c r="AO25" i="8"/>
  <c r="EZ24" i="8"/>
  <c r="R25" i="8"/>
  <c r="EV37" i="8"/>
  <c r="EV28" i="8"/>
  <c r="EX25" i="8"/>
  <c r="EV51" i="8"/>
  <c r="FH12" i="8"/>
  <c r="FK13" i="8"/>
  <c r="FH28" i="8"/>
  <c r="FK28" i="8"/>
  <c r="FH41" i="8"/>
  <c r="EZ14" i="8"/>
  <c r="GA12" i="8"/>
  <c r="EZ23" i="8"/>
  <c r="GA30" i="8"/>
  <c r="GA36" i="8"/>
  <c r="CF45" i="8"/>
  <c r="CF58" i="8"/>
  <c r="CF64" i="8"/>
  <c r="EX46" i="8"/>
  <c r="EV27" i="8"/>
  <c r="EX24" i="8"/>
  <c r="EV60" i="8"/>
  <c r="FH11" i="8"/>
  <c r="FK12" i="8"/>
  <c r="FH27" i="8"/>
  <c r="FK32" i="8"/>
  <c r="FH40" i="8"/>
  <c r="EZ13" i="8"/>
  <c r="GA11" i="8"/>
  <c r="EZ22" i="8"/>
  <c r="CF22" i="8"/>
  <c r="GA45" i="8"/>
  <c r="CF44" i="8"/>
  <c r="CF57" i="8"/>
  <c r="FK14" i="8"/>
  <c r="DQ9" i="8"/>
  <c r="BI18" i="8"/>
  <c r="N17" i="8"/>
  <c r="EV26" i="8"/>
  <c r="EX23" i="8"/>
  <c r="EV64" i="8"/>
  <c r="FH10" i="8"/>
  <c r="FK11" i="8"/>
  <c r="FH26" i="8"/>
  <c r="FK29" i="8"/>
  <c r="FH39" i="8"/>
  <c r="EZ12" i="8"/>
  <c r="GA10" i="8"/>
  <c r="GA22" i="8"/>
  <c r="CF30" i="8"/>
  <c r="GA44" i="8"/>
  <c r="CF43" i="8"/>
  <c r="CF55" i="8"/>
  <c r="EV29" i="8"/>
  <c r="BE70" i="8"/>
  <c r="BZ64" i="8"/>
  <c r="EV25" i="8"/>
  <c r="EV50" i="8"/>
  <c r="EV72" i="8"/>
  <c r="FH9" i="8"/>
  <c r="FK10" i="8"/>
  <c r="FH25" i="8"/>
  <c r="FK22" i="8"/>
  <c r="FH38" i="8"/>
  <c r="EZ11" i="8"/>
  <c r="GA9" i="8"/>
  <c r="GA29" i="8"/>
  <c r="CF29" i="8"/>
  <c r="GA43" i="8"/>
  <c r="CF42" i="8"/>
  <c r="CF54" i="8"/>
  <c r="AQ56" i="8"/>
  <c r="EV24" i="8"/>
  <c r="EV59" i="8"/>
  <c r="EV71" i="8"/>
  <c r="FH18" i="8"/>
  <c r="FK9" i="8"/>
  <c r="FH24" i="8"/>
  <c r="FM22" i="8"/>
  <c r="FH37" i="8"/>
  <c r="EZ10" i="8"/>
  <c r="GA18" i="8"/>
  <c r="GA28" i="8"/>
  <c r="CF28" i="8"/>
  <c r="GA42" i="8"/>
  <c r="CF41" i="8"/>
  <c r="CF53" i="8"/>
  <c r="EV23" i="8"/>
  <c r="EV58" i="8"/>
  <c r="EV70" i="8"/>
  <c r="FH23" i="8"/>
  <c r="FK46" i="8"/>
  <c r="GA27" i="8"/>
  <c r="CF27" i="8"/>
  <c r="GA41" i="8"/>
  <c r="CF40" i="8"/>
  <c r="CF52" i="8"/>
  <c r="EX22" i="8"/>
  <c r="EV57" i="8"/>
  <c r="EV69" i="8"/>
  <c r="FM13" i="8"/>
  <c r="FN13" i="8" s="1"/>
  <c r="FH29" i="8"/>
  <c r="FH36" i="8"/>
  <c r="GA8" i="8"/>
  <c r="EZ32" i="8"/>
  <c r="GA26" i="8"/>
  <c r="CF26" i="8"/>
  <c r="GA40" i="8"/>
  <c r="CF39" i="8"/>
  <c r="CF51" i="8"/>
  <c r="EV22" i="8"/>
  <c r="EX30" i="8"/>
  <c r="EV56" i="8"/>
  <c r="EV68" i="8"/>
  <c r="FK8" i="8"/>
  <c r="FM12" i="8"/>
  <c r="FN12" i="8" s="1"/>
  <c r="FK27" i="8"/>
  <c r="FH46" i="8"/>
  <c r="GA17" i="8"/>
  <c r="EZ28" i="8"/>
  <c r="GA25" i="8"/>
  <c r="CF25" i="8"/>
  <c r="GA39" i="8"/>
  <c r="CF38" i="8"/>
  <c r="CF60" i="8"/>
  <c r="T46" i="8"/>
  <c r="BM51" i="8"/>
  <c r="EV32" i="8"/>
  <c r="EX29" i="8"/>
  <c r="EV55" i="8"/>
  <c r="EV67" i="8"/>
  <c r="FH8" i="8"/>
  <c r="FK18" i="8"/>
  <c r="FM11" i="8"/>
  <c r="FN11" i="8" s="1"/>
  <c r="FK26" i="8"/>
  <c r="FH45" i="8"/>
  <c r="GA16" i="8"/>
  <c r="EZ27" i="8"/>
  <c r="GA24" i="8"/>
  <c r="CF24" i="8"/>
  <c r="GA38" i="8"/>
  <c r="CF37" i="8"/>
  <c r="CF56" i="8"/>
  <c r="BP42" i="8"/>
  <c r="DB36" i="8"/>
  <c r="EV31" i="8"/>
  <c r="EX28" i="8"/>
  <c r="EV54" i="8"/>
  <c r="EV66" i="8"/>
  <c r="FH17" i="8"/>
  <c r="FK25" i="8"/>
  <c r="FH44" i="8"/>
  <c r="GA15" i="8"/>
  <c r="GA23" i="8"/>
  <c r="CF23" i="8"/>
  <c r="GA37" i="8"/>
  <c r="AI29" i="8"/>
  <c r="CW31" i="8"/>
  <c r="CF9" i="8"/>
  <c r="CF18" i="8"/>
  <c r="CF17" i="8"/>
  <c r="CF16" i="8"/>
  <c r="CF15" i="8"/>
  <c r="CF14" i="8"/>
  <c r="CF13" i="8"/>
  <c r="CF12" i="8"/>
  <c r="CF11" i="8"/>
  <c r="CF71" i="8"/>
  <c r="CF70" i="8"/>
  <c r="CF72" i="8"/>
  <c r="CF69" i="8"/>
  <c r="CF68" i="8"/>
  <c r="CF67" i="8"/>
  <c r="CF66" i="8"/>
  <c r="FK45" i="8"/>
  <c r="FK43" i="8"/>
  <c r="FK42" i="8"/>
  <c r="FK41" i="8"/>
  <c r="FK40" i="8"/>
  <c r="FK39" i="8"/>
  <c r="FK38" i="8"/>
  <c r="FM28" i="8"/>
  <c r="FM27" i="8"/>
  <c r="FM26" i="8"/>
  <c r="FM25" i="8"/>
  <c r="FM24" i="8"/>
  <c r="FM8" i="8"/>
  <c r="FN8" i="8" s="1"/>
  <c r="EX8" i="8"/>
  <c r="EX17" i="8"/>
  <c r="EA45" i="8"/>
  <c r="EV8" i="8"/>
  <c r="EX16" i="8"/>
  <c r="EV18" i="8"/>
  <c r="EX15" i="8"/>
  <c r="EV17" i="8"/>
  <c r="EX14" i="8"/>
  <c r="EV9" i="8"/>
  <c r="EV16" i="8"/>
  <c r="EX13" i="8"/>
  <c r="EV15" i="8"/>
  <c r="EX12" i="8"/>
  <c r="EV14" i="8"/>
  <c r="EX11" i="8"/>
  <c r="EV13" i="8"/>
  <c r="EX10" i="8"/>
  <c r="EV12" i="8"/>
  <c r="EX9" i="8"/>
  <c r="EV11" i="8"/>
  <c r="EV46" i="8"/>
  <c r="EI37" i="8"/>
  <c r="EX36" i="8"/>
  <c r="EV36" i="8"/>
  <c r="EX45" i="8"/>
  <c r="EV45" i="8"/>
  <c r="EX44" i="8"/>
  <c r="EV44" i="8"/>
  <c r="EX43" i="8"/>
  <c r="EV43" i="8"/>
  <c r="EX42" i="8"/>
  <c r="EV42" i="8"/>
  <c r="EX41" i="8"/>
  <c r="DW46" i="8"/>
  <c r="EV41" i="8"/>
  <c r="EX40" i="8"/>
  <c r="ET43" i="8"/>
  <c r="EV40" i="8"/>
  <c r="EX39" i="8"/>
  <c r="EV39" i="8"/>
  <c r="EX38" i="8"/>
  <c r="EV38" i="8"/>
  <c r="EX37" i="8"/>
  <c r="DS24" i="8"/>
  <c r="ER45" i="8"/>
  <c r="ER18" i="8"/>
  <c r="DS11" i="8"/>
  <c r="EK17" i="8"/>
  <c r="DM10" i="8"/>
  <c r="EP22" i="8"/>
  <c r="J55" i="8"/>
  <c r="DO38" i="8"/>
  <c r="V15" i="8"/>
  <c r="BR24" i="8"/>
  <c r="CO25" i="8"/>
  <c r="EE24" i="8"/>
  <c r="DM56" i="8"/>
  <c r="EK50" i="8"/>
  <c r="T73" i="8"/>
  <c r="AK68" i="8"/>
  <c r="CY69" i="8"/>
  <c r="DW64" i="8"/>
  <c r="EP23" i="8"/>
  <c r="CY53" i="8"/>
  <c r="CZ53" i="8" s="1"/>
  <c r="DM42" i="8"/>
  <c r="EP37" i="8"/>
  <c r="DW32" i="8"/>
  <c r="ET8" i="8"/>
  <c r="EK46" i="8"/>
  <c r="AQ30" i="8"/>
  <c r="AW27" i="8"/>
  <c r="AU45" i="8"/>
  <c r="DY45" i="8"/>
  <c r="EI60" i="8"/>
  <c r="R65" i="8"/>
  <c r="AI67" i="8"/>
  <c r="BK67" i="8"/>
  <c r="N65" i="8"/>
  <c r="ET16" i="8"/>
  <c r="DU8" i="8"/>
  <c r="CJ8" i="8"/>
  <c r="DO32" i="8"/>
  <c r="CW41" i="8"/>
  <c r="EP36" i="8"/>
  <c r="EP24" i="8"/>
  <c r="BZ23" i="8"/>
  <c r="AI52" i="8"/>
  <c r="AS64" i="8"/>
  <c r="BR67" i="8"/>
  <c r="DQ30" i="8"/>
  <c r="CY38" i="8"/>
  <c r="ER43" i="8"/>
  <c r="EP27" i="8"/>
  <c r="EP26" i="8"/>
  <c r="BI44" i="8"/>
  <c r="DQ42" i="8"/>
  <c r="EP29" i="8"/>
  <c r="BE23" i="8"/>
  <c r="ER44" i="8"/>
  <c r="ET42" i="8"/>
  <c r="ET41" i="8"/>
  <c r="EP68" i="8"/>
  <c r="EP67" i="8"/>
  <c r="EP57" i="8"/>
  <c r="T50" i="8"/>
  <c r="AK57" i="8"/>
  <c r="DS26" i="8"/>
  <c r="ER25" i="8"/>
  <c r="ER17" i="8"/>
  <c r="ET15" i="8"/>
  <c r="EP44" i="8"/>
  <c r="ER42" i="8"/>
  <c r="ET40" i="8"/>
  <c r="EP55" i="8"/>
  <c r="EP66" i="8"/>
  <c r="EP56" i="8"/>
  <c r="BI31" i="8"/>
  <c r="V60" i="8"/>
  <c r="AM51" i="8"/>
  <c r="DY58" i="8"/>
  <c r="BV72" i="8"/>
  <c r="DU31" i="8"/>
  <c r="ET25" i="8"/>
  <c r="DW38" i="8"/>
  <c r="ER16" i="8"/>
  <c r="ET14" i="8"/>
  <c r="EP43" i="8"/>
  <c r="ER41" i="8"/>
  <c r="ET39" i="8"/>
  <c r="EP54" i="8"/>
  <c r="EP65" i="8"/>
  <c r="ET17" i="8"/>
  <c r="DY44" i="8"/>
  <c r="ER15" i="8"/>
  <c r="ET13" i="8"/>
  <c r="EP42" i="8"/>
  <c r="ER40" i="8"/>
  <c r="ET38" i="8"/>
  <c r="EP53" i="8"/>
  <c r="EP73" i="8"/>
  <c r="P28" i="8"/>
  <c r="R46" i="8"/>
  <c r="AI42" i="8"/>
  <c r="CW37" i="8"/>
  <c r="DS39" i="8"/>
  <c r="DY32" i="8"/>
  <c r="DB65" i="8"/>
  <c r="DY50" i="8"/>
  <c r="EP32" i="8"/>
  <c r="ER14" i="8"/>
  <c r="ET12" i="8"/>
  <c r="EP41" i="8"/>
  <c r="ER39" i="8"/>
  <c r="ET37" i="8"/>
  <c r="EP51" i="8"/>
  <c r="ER72" i="8"/>
  <c r="EP45" i="8"/>
  <c r="DU16" i="8"/>
  <c r="CY14" i="8"/>
  <c r="CJ17" i="8"/>
  <c r="AK37" i="8"/>
  <c r="BM41" i="8"/>
  <c r="CJ43" i="8"/>
  <c r="CY46" i="8"/>
  <c r="DU40" i="8"/>
  <c r="EA28" i="8"/>
  <c r="CJ18" i="8"/>
  <c r="EA44" i="8"/>
  <c r="EP28" i="8"/>
  <c r="ER13" i="8"/>
  <c r="ET11" i="8"/>
  <c r="EP40" i="8"/>
  <c r="ER38" i="8"/>
  <c r="ET46" i="8"/>
  <c r="EP50" i="8"/>
  <c r="ER71" i="8"/>
  <c r="CY59" i="8"/>
  <c r="CZ59" i="8" s="1"/>
  <c r="DS12" i="8"/>
  <c r="AI17" i="8"/>
  <c r="CJ31" i="8"/>
  <c r="DM45" i="8"/>
  <c r="EA50" i="8"/>
  <c r="ER12" i="8"/>
  <c r="ET10" i="8"/>
  <c r="EP39" i="8"/>
  <c r="ER37" i="8"/>
  <c r="ER46" i="8"/>
  <c r="EP64" i="8"/>
  <c r="ER70" i="8"/>
  <c r="CJ55" i="8"/>
  <c r="CO9" i="8"/>
  <c r="DM41" i="8"/>
  <c r="ER11" i="8"/>
  <c r="ET9" i="8"/>
  <c r="EP38" i="8"/>
  <c r="ET36" i="8"/>
  <c r="EP46" i="8"/>
  <c r="EP72" i="8"/>
  <c r="ER68" i="8"/>
  <c r="DU15" i="8"/>
  <c r="CO30" i="8"/>
  <c r="DM59" i="8"/>
  <c r="EK15" i="8"/>
  <c r="EP25" i="8"/>
  <c r="ER10" i="8"/>
  <c r="ET18" i="8"/>
  <c r="ET45" i="8"/>
  <c r="EP60" i="8"/>
  <c r="EP71" i="8"/>
  <c r="ER67" i="8"/>
  <c r="N29" i="8"/>
  <c r="DO40" i="8"/>
  <c r="EM36" i="8"/>
  <c r="CW22" i="8"/>
  <c r="EM17" i="8"/>
  <c r="ER9" i="8"/>
  <c r="ER8" i="8"/>
  <c r="ER36" i="8"/>
  <c r="ET44" i="8"/>
  <c r="EP59" i="8"/>
  <c r="EP70" i="8"/>
  <c r="ER66" i="8"/>
  <c r="BI43" i="8"/>
  <c r="DQ36" i="8"/>
  <c r="CW44" i="8"/>
  <c r="DS14" i="8"/>
  <c r="DO31" i="8"/>
  <c r="ET23" i="8"/>
  <c r="DQ31" i="8"/>
  <c r="DU27" i="8"/>
  <c r="EG32" i="8"/>
  <c r="DW26" i="8"/>
  <c r="ER24" i="8"/>
  <c r="ER23" i="8"/>
  <c r="ER32" i="8"/>
  <c r="ET22" i="8"/>
  <c r="ER22" i="8"/>
  <c r="ET32" i="8"/>
  <c r="ER31" i="8"/>
  <c r="ET31" i="8"/>
  <c r="ER30" i="8"/>
  <c r="ET30" i="8"/>
  <c r="ER29" i="8"/>
  <c r="ET29" i="8"/>
  <c r="ER28" i="8"/>
  <c r="ET28" i="8"/>
  <c r="ER27" i="8"/>
  <c r="ET27" i="8"/>
  <c r="ER26" i="8"/>
  <c r="ET26" i="8"/>
  <c r="EI9" i="8"/>
  <c r="EI10" i="8"/>
  <c r="EI11" i="8"/>
  <c r="EI12" i="8"/>
  <c r="EI13" i="8"/>
  <c r="EI14" i="8"/>
  <c r="EI15" i="8"/>
  <c r="EI16" i="8"/>
  <c r="EI18" i="8"/>
  <c r="EC42" i="8"/>
  <c r="EC43" i="8"/>
  <c r="EC44" i="8"/>
  <c r="EC45" i="8"/>
  <c r="EC36" i="8"/>
  <c r="EC46" i="8"/>
  <c r="EC37" i="8"/>
  <c r="EC38" i="8"/>
  <c r="EC40" i="8"/>
  <c r="DY65" i="8"/>
  <c r="DY64" i="8"/>
  <c r="DY70" i="8"/>
  <c r="BE32" i="8"/>
  <c r="CJ60" i="8"/>
  <c r="DK11" i="8"/>
  <c r="DO25" i="8"/>
  <c r="EC39" i="8"/>
  <c r="EI17" i="8"/>
  <c r="EG11" i="8"/>
  <c r="EG12" i="8"/>
  <c r="EG13" i="8"/>
  <c r="EG14" i="8"/>
  <c r="EG15" i="8"/>
  <c r="EG8" i="8"/>
  <c r="EG16" i="8"/>
  <c r="EG17" i="8"/>
  <c r="EG9" i="8"/>
  <c r="DI9" i="8"/>
  <c r="DI18" i="8"/>
  <c r="BV9" i="8"/>
  <c r="BV18" i="8"/>
  <c r="BA11" i="8"/>
  <c r="BA9" i="8"/>
  <c r="BC22" i="8"/>
  <c r="BC30" i="8"/>
  <c r="BC31" i="8"/>
  <c r="BX28" i="8"/>
  <c r="BX26" i="8"/>
  <c r="BX27" i="8"/>
  <c r="DK32" i="8"/>
  <c r="DK24" i="8"/>
  <c r="DK25" i="8"/>
  <c r="DK26" i="8"/>
  <c r="DK28" i="8"/>
  <c r="DK30" i="8"/>
  <c r="DK22" i="8"/>
  <c r="DK29" i="8"/>
  <c r="EK28" i="8"/>
  <c r="EK29" i="8"/>
  <c r="EK30" i="8"/>
  <c r="EK31" i="8"/>
  <c r="EK22" i="8"/>
  <c r="EK32" i="8"/>
  <c r="EK23" i="8"/>
  <c r="EK24" i="8"/>
  <c r="EK26" i="8"/>
  <c r="BT37" i="8"/>
  <c r="BT45" i="8"/>
  <c r="BT46" i="8"/>
  <c r="DG40" i="8"/>
  <c r="DG42" i="8"/>
  <c r="DG43" i="8"/>
  <c r="DG44" i="8"/>
  <c r="DG45" i="8"/>
  <c r="DG41" i="8"/>
  <c r="DG46" i="8"/>
  <c r="DG38" i="8"/>
  <c r="EE37" i="8"/>
  <c r="EE38" i="8"/>
  <c r="EE39" i="8"/>
  <c r="EE40" i="8"/>
  <c r="EE41" i="8"/>
  <c r="EE42" i="8"/>
  <c r="EE43" i="8"/>
  <c r="EE44" i="8"/>
  <c r="EE45" i="8"/>
  <c r="BG52" i="8"/>
  <c r="BG59" i="8"/>
  <c r="BG51" i="8"/>
  <c r="CD52" i="8"/>
  <c r="CD60" i="8"/>
  <c r="CD51" i="8"/>
  <c r="CD50" i="8"/>
  <c r="DQ50" i="8"/>
  <c r="DQ60" i="8"/>
  <c r="DQ51" i="8"/>
  <c r="DQ52" i="8"/>
  <c r="DQ53" i="8"/>
  <c r="DQ54" i="8"/>
  <c r="DQ55" i="8"/>
  <c r="DQ58" i="8"/>
  <c r="EA64" i="8"/>
  <c r="EA73" i="8"/>
  <c r="EA65" i="8"/>
  <c r="EA66" i="8"/>
  <c r="EA67" i="8"/>
  <c r="EA68" i="8"/>
  <c r="EA69" i="8"/>
  <c r="EA71" i="8"/>
  <c r="DW23" i="8"/>
  <c r="DW31" i="8"/>
  <c r="DW25" i="8"/>
  <c r="EE13" i="8"/>
  <c r="EK37" i="8"/>
  <c r="BR12" i="8"/>
  <c r="BR17" i="8"/>
  <c r="BR11" i="8"/>
  <c r="BK50" i="8"/>
  <c r="BK51" i="8"/>
  <c r="BR69" i="8"/>
  <c r="BR68" i="8"/>
  <c r="BV32" i="8"/>
  <c r="DG15" i="8"/>
  <c r="EA10" i="8"/>
  <c r="EA11" i="8"/>
  <c r="EA12" i="8"/>
  <c r="EA13" i="8"/>
  <c r="EA14" i="8"/>
  <c r="EA15" i="8"/>
  <c r="EA16" i="8"/>
  <c r="EA17" i="8"/>
  <c r="EA18" i="8"/>
  <c r="AW13" i="8"/>
  <c r="AW15" i="8"/>
  <c r="AW16" i="8"/>
  <c r="AQ18" i="8"/>
  <c r="BI22" i="8"/>
  <c r="BI30" i="8"/>
  <c r="CD24" i="8"/>
  <c r="CD32" i="8"/>
  <c r="CD23" i="8"/>
  <c r="DQ32" i="8"/>
  <c r="DQ23" i="8"/>
  <c r="DQ24" i="8"/>
  <c r="DQ25" i="8"/>
  <c r="DQ26" i="8"/>
  <c r="DQ27" i="8"/>
  <c r="DQ28" i="8"/>
  <c r="DQ29" i="8"/>
  <c r="DQ22" i="8"/>
  <c r="BE39" i="8"/>
  <c r="BE37" i="8"/>
  <c r="BE38" i="8"/>
  <c r="BZ45" i="8"/>
  <c r="BZ36" i="8"/>
  <c r="BZ44" i="8"/>
  <c r="DM36" i="8"/>
  <c r="DM37" i="8"/>
  <c r="DM40" i="8"/>
  <c r="DM43" i="8"/>
  <c r="DM46" i="8"/>
  <c r="DM38" i="8"/>
  <c r="DM39" i="8"/>
  <c r="DM44" i="8"/>
  <c r="EM37" i="8"/>
  <c r="EM38" i="8"/>
  <c r="EM39" i="8"/>
  <c r="EM40" i="8"/>
  <c r="EM41" i="8"/>
  <c r="EM42" i="8"/>
  <c r="EM43" i="8"/>
  <c r="EM44" i="8"/>
  <c r="EM45" i="8"/>
  <c r="DW51" i="8"/>
  <c r="DW52" i="8"/>
  <c r="DW53" i="8"/>
  <c r="DW54" i="8"/>
  <c r="DW55" i="8"/>
  <c r="DW56" i="8"/>
  <c r="DW58" i="8"/>
  <c r="DW59" i="8"/>
  <c r="DW57" i="8"/>
  <c r="BT72" i="8"/>
  <c r="BT69" i="8"/>
  <c r="BT70" i="8"/>
  <c r="BM50" i="8"/>
  <c r="BV44" i="8"/>
  <c r="CO29" i="8"/>
  <c r="DK27" i="8"/>
  <c r="DM57" i="8"/>
  <c r="DQ44" i="8"/>
  <c r="DU28" i="8"/>
  <c r="EG18" i="8"/>
  <c r="EM46" i="8"/>
  <c r="DK12" i="8"/>
  <c r="DK13" i="8"/>
  <c r="DK14" i="8"/>
  <c r="DK15" i="8"/>
  <c r="DK8" i="8"/>
  <c r="DK16" i="8"/>
  <c r="DK10" i="8"/>
  <c r="EI31" i="8"/>
  <c r="EI32" i="8"/>
  <c r="EI22" i="8"/>
  <c r="EI23" i="8"/>
  <c r="EI24" i="8"/>
  <c r="EI25" i="8"/>
  <c r="EI26" i="8"/>
  <c r="EI29" i="8"/>
  <c r="DG16" i="8"/>
  <c r="DG17" i="8"/>
  <c r="DG8" i="8"/>
  <c r="DG18" i="8"/>
  <c r="DG9" i="8"/>
  <c r="DG10" i="8"/>
  <c r="DG11" i="8"/>
  <c r="DG14" i="8"/>
  <c r="BG26" i="8"/>
  <c r="BG24" i="8"/>
  <c r="BG25" i="8"/>
  <c r="L22" i="8"/>
  <c r="BK22" i="8"/>
  <c r="BK28" i="8"/>
  <c r="BK30" i="8"/>
  <c r="CW32" i="8"/>
  <c r="CW23" i="8"/>
  <c r="CW25" i="8"/>
  <c r="CW26" i="8"/>
  <c r="CW27" i="8"/>
  <c r="CW28" i="8"/>
  <c r="CW29" i="8"/>
  <c r="CW30" i="8"/>
  <c r="DS27" i="8"/>
  <c r="DS28" i="8"/>
  <c r="DS29" i="8"/>
  <c r="DS31" i="8"/>
  <c r="DS22" i="8"/>
  <c r="DS30" i="8"/>
  <c r="DS32" i="8"/>
  <c r="DS25" i="8"/>
  <c r="BG40" i="8"/>
  <c r="BG38" i="8"/>
  <c r="BG39" i="8"/>
  <c r="CB45" i="8"/>
  <c r="CB44" i="8"/>
  <c r="DO41" i="8"/>
  <c r="DO42" i="8"/>
  <c r="DO43" i="8"/>
  <c r="DO44" i="8"/>
  <c r="DO45" i="8"/>
  <c r="DO36" i="8"/>
  <c r="DO46" i="8"/>
  <c r="DO39" i="8"/>
  <c r="DY60" i="8"/>
  <c r="DY51" i="8"/>
  <c r="DY52" i="8"/>
  <c r="DY53" i="8"/>
  <c r="DY54" i="8"/>
  <c r="DY55" i="8"/>
  <c r="DY56" i="8"/>
  <c r="DY59" i="8"/>
  <c r="EI73" i="8"/>
  <c r="EI65" i="8"/>
  <c r="EI66" i="8"/>
  <c r="EI67" i="8"/>
  <c r="EI68" i="8"/>
  <c r="EI69" i="8"/>
  <c r="EI70" i="8"/>
  <c r="EI71" i="8"/>
  <c r="EI72" i="8"/>
  <c r="BV71" i="8"/>
  <c r="BK55" i="8"/>
  <c r="BX65" i="8"/>
  <c r="CJ36" i="8"/>
  <c r="CY17" i="8"/>
  <c r="DG12" i="8"/>
  <c r="DO37" i="8"/>
  <c r="DS23" i="8"/>
  <c r="DW50" i="8"/>
  <c r="DY57" i="8"/>
  <c r="EA72" i="8"/>
  <c r="EI30" i="8"/>
  <c r="AS37" i="8"/>
  <c r="AS46" i="8"/>
  <c r="DO51" i="8"/>
  <c r="DO53" i="8"/>
  <c r="DO55" i="8"/>
  <c r="DO56" i="8"/>
  <c r="DO58" i="8"/>
  <c r="DO59" i="8"/>
  <c r="DO50" i="8"/>
  <c r="DO54" i="8"/>
  <c r="DK42" i="8"/>
  <c r="DK46" i="8"/>
  <c r="DK38" i="8"/>
  <c r="DK39" i="8"/>
  <c r="DK40" i="8"/>
  <c r="DK41" i="8"/>
  <c r="DK43" i="8"/>
  <c r="DK44" i="8"/>
  <c r="DK37" i="8"/>
  <c r="DY10" i="8"/>
  <c r="DY11" i="8"/>
  <c r="DY12" i="8"/>
  <c r="DY13" i="8"/>
  <c r="DY14" i="8"/>
  <c r="DY15" i="8"/>
  <c r="DY16" i="8"/>
  <c r="DY17" i="8"/>
  <c r="DY18" i="8"/>
  <c r="DW8" i="8"/>
  <c r="DW10" i="8"/>
  <c r="DW15" i="8"/>
  <c r="DW18" i="8"/>
  <c r="DW9" i="8"/>
  <c r="DW11" i="8"/>
  <c r="DW12" i="8"/>
  <c r="DW16" i="8"/>
  <c r="DB9" i="8"/>
  <c r="DB10" i="8"/>
  <c r="DB11" i="8"/>
  <c r="DB12" i="8"/>
  <c r="DB13" i="8"/>
  <c r="DB14" i="8"/>
  <c r="DB15" i="8"/>
  <c r="DB16" i="8"/>
  <c r="BP16" i="8"/>
  <c r="AM9" i="8"/>
  <c r="AM10" i="8"/>
  <c r="CJ32" i="8"/>
  <c r="CJ23" i="8"/>
  <c r="CJ24" i="8"/>
  <c r="CJ25" i="8"/>
  <c r="CJ26" i="8"/>
  <c r="CJ27" i="8"/>
  <c r="CJ28" i="8"/>
  <c r="CJ29" i="8"/>
  <c r="CJ22" i="8"/>
  <c r="CY31" i="8"/>
  <c r="CY22" i="8"/>
  <c r="CY32" i="8"/>
  <c r="CY30" i="8"/>
  <c r="CY28" i="8"/>
  <c r="CY23" i="8"/>
  <c r="CY24" i="8"/>
  <c r="CY27" i="8"/>
  <c r="DU22" i="8"/>
  <c r="DU26" i="8"/>
  <c r="DU29" i="8"/>
  <c r="DU32" i="8"/>
  <c r="DU23" i="8"/>
  <c r="DU24" i="8"/>
  <c r="DU25" i="8"/>
  <c r="DU30" i="8"/>
  <c r="BI45" i="8"/>
  <c r="CD40" i="8"/>
  <c r="CD38" i="8"/>
  <c r="CD39" i="8"/>
  <c r="DQ43" i="8"/>
  <c r="DQ46" i="8"/>
  <c r="DQ37" i="8"/>
  <c r="DQ38" i="8"/>
  <c r="DQ39" i="8"/>
  <c r="DQ40" i="8"/>
  <c r="DQ41" i="8"/>
  <c r="DQ45" i="8"/>
  <c r="AW58" i="8"/>
  <c r="AW57" i="8"/>
  <c r="EA60" i="8"/>
  <c r="EA51" i="8"/>
  <c r="EA52" i="8"/>
  <c r="EA53" i="8"/>
  <c r="EA54" i="8"/>
  <c r="EA55" i="8"/>
  <c r="EA56" i="8"/>
  <c r="EA57" i="8"/>
  <c r="EA59" i="8"/>
  <c r="DM70" i="8"/>
  <c r="DM64" i="8"/>
  <c r="DM69" i="8"/>
  <c r="DM71" i="8"/>
  <c r="DM72" i="8"/>
  <c r="DM73" i="8"/>
  <c r="DM66" i="8"/>
  <c r="CB8" i="8"/>
  <c r="BG13" i="8"/>
  <c r="BM31" i="8"/>
  <c r="BP41" i="8"/>
  <c r="AU60" i="8"/>
  <c r="BC65" i="8"/>
  <c r="BX73" i="8"/>
  <c r="BZ22" i="8"/>
  <c r="CJ44" i="8"/>
  <c r="CO44" i="8"/>
  <c r="DB8" i="8"/>
  <c r="DG28" i="8"/>
  <c r="DK36" i="8"/>
  <c r="DM67" i="8"/>
  <c r="DO57" i="8"/>
  <c r="DQ59" i="8"/>
  <c r="DU43" i="8"/>
  <c r="DW60" i="8"/>
  <c r="DY73" i="8"/>
  <c r="EA70" i="8"/>
  <c r="EG22" i="8"/>
  <c r="EI27" i="8"/>
  <c r="EK55" i="8"/>
  <c r="BC12" i="8"/>
  <c r="BC16" i="8"/>
  <c r="BC17" i="8"/>
  <c r="CB58" i="8"/>
  <c r="CB57" i="8"/>
  <c r="EM27" i="8"/>
  <c r="EM28" i="8"/>
  <c r="EM29" i="8"/>
  <c r="EM30" i="8"/>
  <c r="EM31" i="8"/>
  <c r="EM22" i="8"/>
  <c r="EM32" i="8"/>
  <c r="EM23" i="8"/>
  <c r="EM25" i="8"/>
  <c r="BC45" i="8"/>
  <c r="BC43" i="8"/>
  <c r="BC44" i="8"/>
  <c r="CY50" i="8"/>
  <c r="CZ50" i="8" s="1"/>
  <c r="CY51" i="8"/>
  <c r="CZ51" i="8" s="1"/>
  <c r="CY54" i="8"/>
  <c r="CZ54" i="8" s="1"/>
  <c r="CY58" i="8"/>
  <c r="CZ58" i="8" s="1"/>
  <c r="CY56" i="8"/>
  <c r="CZ56" i="8" s="1"/>
  <c r="DU18" i="8"/>
  <c r="DU9" i="8"/>
  <c r="DU10" i="8"/>
  <c r="DU11" i="8"/>
  <c r="DU12" i="8"/>
  <c r="DU13" i="8"/>
  <c r="DU14" i="8"/>
  <c r="DU17" i="8"/>
  <c r="CY8" i="8"/>
  <c r="CY9" i="8"/>
  <c r="CY11" i="8"/>
  <c r="CY12" i="8"/>
  <c r="CY13" i="8"/>
  <c r="CY16" i="8"/>
  <c r="CY18" i="8"/>
  <c r="CY15" i="8"/>
  <c r="CJ9" i="8"/>
  <c r="CJ10" i="8"/>
  <c r="CJ11" i="8"/>
  <c r="CJ12" i="8"/>
  <c r="CJ13" i="8"/>
  <c r="CJ14" i="8"/>
  <c r="CJ15" i="8"/>
  <c r="CJ16" i="8"/>
  <c r="BM13" i="8"/>
  <c r="BM8" i="8"/>
  <c r="BM10" i="8"/>
  <c r="AK13" i="8"/>
  <c r="T9" i="8"/>
  <c r="BP28" i="8"/>
  <c r="BP27" i="8"/>
  <c r="DB32" i="8"/>
  <c r="DB31" i="8"/>
  <c r="DB29" i="8"/>
  <c r="DB22" i="8"/>
  <c r="DY23" i="8"/>
  <c r="DY24" i="8"/>
  <c r="DY25" i="8"/>
  <c r="DY26" i="8"/>
  <c r="DY27" i="8"/>
  <c r="DY28" i="8"/>
  <c r="DY29" i="8"/>
  <c r="DY30" i="8"/>
  <c r="BK45" i="8"/>
  <c r="BK40" i="8"/>
  <c r="BK44" i="8"/>
  <c r="CW38" i="8"/>
  <c r="CW39" i="8"/>
  <c r="CW40" i="8"/>
  <c r="CW42" i="8"/>
  <c r="CW46" i="8"/>
  <c r="CW45" i="8"/>
  <c r="CW36" i="8"/>
  <c r="CW43" i="8"/>
  <c r="DS41" i="8"/>
  <c r="DS42" i="8"/>
  <c r="DS43" i="8"/>
  <c r="DS44" i="8"/>
  <c r="DS45" i="8"/>
  <c r="DS36" i="8"/>
  <c r="DS40" i="8"/>
  <c r="DS38" i="8"/>
  <c r="DO66" i="8"/>
  <c r="DO67" i="8"/>
  <c r="DO68" i="8"/>
  <c r="DO69" i="8"/>
  <c r="DO70" i="8"/>
  <c r="DO71" i="8"/>
  <c r="DO72" i="8"/>
  <c r="DO64" i="8"/>
  <c r="DO73" i="8"/>
  <c r="EM66" i="8"/>
  <c r="EM67" i="8"/>
  <c r="EM68" i="8"/>
  <c r="EM69" i="8"/>
  <c r="EM70" i="8"/>
  <c r="EM71" i="8"/>
  <c r="EM72" i="8"/>
  <c r="EM64" i="8"/>
  <c r="EM73" i="8"/>
  <c r="BE11" i="8"/>
  <c r="BP26" i="8"/>
  <c r="AU36" i="8"/>
  <c r="AW55" i="8"/>
  <c r="BA10" i="8"/>
  <c r="BM11" i="8"/>
  <c r="CY10" i="8"/>
  <c r="DB17" i="8"/>
  <c r="DG26" i="8"/>
  <c r="DM8" i="8"/>
  <c r="DM68" i="8"/>
  <c r="DO52" i="8"/>
  <c r="DQ57" i="8"/>
  <c r="DS37" i="8"/>
  <c r="DY67" i="8"/>
  <c r="EK27" i="8"/>
  <c r="EK53" i="8"/>
  <c r="EM52" i="8"/>
  <c r="EM53" i="8"/>
  <c r="EM54" i="8"/>
  <c r="EM55" i="8"/>
  <c r="EM56" i="8"/>
  <c r="EM57" i="8"/>
  <c r="EM58" i="8"/>
  <c r="EM59" i="8"/>
  <c r="EM50" i="8"/>
  <c r="EM60" i="8"/>
  <c r="BT16" i="8"/>
  <c r="BT14" i="8"/>
  <c r="EC16" i="8"/>
  <c r="EC17" i="8"/>
  <c r="EC8" i="8"/>
  <c r="EC18" i="8"/>
  <c r="EC9" i="8"/>
  <c r="EC10" i="8"/>
  <c r="EC11" i="8"/>
  <c r="EC12" i="8"/>
  <c r="EC14" i="8"/>
  <c r="AU18" i="8"/>
  <c r="AU9" i="8"/>
  <c r="AU10" i="8"/>
  <c r="DS15" i="8"/>
  <c r="DS16" i="8"/>
  <c r="DS17" i="8"/>
  <c r="DS8" i="8"/>
  <c r="DS18" i="8"/>
  <c r="DS9" i="8"/>
  <c r="DS10" i="8"/>
  <c r="DS13" i="8"/>
  <c r="CW9" i="8"/>
  <c r="CW10" i="8"/>
  <c r="CW11" i="8"/>
  <c r="CW12" i="8"/>
  <c r="CW13" i="8"/>
  <c r="CW14" i="8"/>
  <c r="CW16" i="8"/>
  <c r="CW17" i="8"/>
  <c r="CW15" i="8"/>
  <c r="BK15" i="8"/>
  <c r="BK8" i="8"/>
  <c r="AU26" i="8"/>
  <c r="AU24" i="8"/>
  <c r="EA31" i="8"/>
  <c r="EA32" i="8"/>
  <c r="EA23" i="8"/>
  <c r="EA24" i="8"/>
  <c r="EA25" i="8"/>
  <c r="EA26" i="8"/>
  <c r="EA27" i="8"/>
  <c r="EA29" i="8"/>
  <c r="CJ46" i="8"/>
  <c r="CJ37" i="8"/>
  <c r="CJ38" i="8"/>
  <c r="CJ39" i="8"/>
  <c r="CJ40" i="8"/>
  <c r="CJ41" i="8"/>
  <c r="CJ42" i="8"/>
  <c r="CJ45" i="8"/>
  <c r="CY43" i="8"/>
  <c r="CY44" i="8"/>
  <c r="CY45" i="8"/>
  <c r="CY36" i="8"/>
  <c r="CY37" i="8"/>
  <c r="CY40" i="8"/>
  <c r="CY42" i="8"/>
  <c r="CY39" i="8"/>
  <c r="DU44" i="8"/>
  <c r="DU45" i="8"/>
  <c r="DU36" i="8"/>
  <c r="DU41" i="8"/>
  <c r="DU46" i="8"/>
  <c r="DU37" i="8"/>
  <c r="DU38" i="8"/>
  <c r="DU42" i="8"/>
  <c r="BT54" i="8"/>
  <c r="BT53" i="8"/>
  <c r="DQ71" i="8"/>
  <c r="DQ72" i="8"/>
  <c r="DQ70" i="8"/>
  <c r="DQ64" i="8"/>
  <c r="DQ66" i="8"/>
  <c r="DQ73" i="8"/>
  <c r="DQ68" i="8"/>
  <c r="BA26" i="8"/>
  <c r="AU25" i="8"/>
  <c r="CB43" i="8"/>
  <c r="CJ58" i="8"/>
  <c r="CJ53" i="8"/>
  <c r="CY29" i="8"/>
  <c r="DB18" i="8"/>
  <c r="DM16" i="8"/>
  <c r="DM65" i="8"/>
  <c r="DO60" i="8"/>
  <c r="DQ56" i="8"/>
  <c r="DS46" i="8"/>
  <c r="DU39" i="8"/>
  <c r="DY8" i="8"/>
  <c r="EA8" i="8"/>
  <c r="EC13" i="8"/>
  <c r="EE36" i="8"/>
  <c r="EK25" i="8"/>
  <c r="EM51" i="8"/>
  <c r="CO46" i="8"/>
  <c r="CZ46" i="8" s="1"/>
  <c r="CO36" i="8"/>
  <c r="CZ36" i="8" s="1"/>
  <c r="CO37" i="8"/>
  <c r="CZ37" i="8" s="1"/>
  <c r="CO38" i="8"/>
  <c r="CO39" i="8"/>
  <c r="CO40" i="8"/>
  <c r="CO41" i="8"/>
  <c r="CO42" i="8"/>
  <c r="CO45" i="8"/>
  <c r="EE14" i="8"/>
  <c r="EE15" i="8"/>
  <c r="EE16" i="8"/>
  <c r="EE17" i="8"/>
  <c r="EE8" i="8"/>
  <c r="EE9" i="8"/>
  <c r="EE18" i="8"/>
  <c r="EE10" i="8"/>
  <c r="EE12" i="8"/>
  <c r="DM22" i="8"/>
  <c r="DM25" i="8"/>
  <c r="DM23" i="8"/>
  <c r="DM32" i="8"/>
  <c r="DM24" i="8"/>
  <c r="DM26" i="8"/>
  <c r="DM27" i="8"/>
  <c r="DM28" i="8"/>
  <c r="DM31" i="8"/>
  <c r="EG46" i="8"/>
  <c r="EG37" i="8"/>
  <c r="EG38" i="8"/>
  <c r="EG39" i="8"/>
  <c r="EG40" i="8"/>
  <c r="EG41" i="8"/>
  <c r="EG42" i="8"/>
  <c r="EG43" i="8"/>
  <c r="EG44" i="8"/>
  <c r="EG36" i="8"/>
  <c r="AW71" i="8"/>
  <c r="AW64" i="8"/>
  <c r="AW73" i="8"/>
  <c r="DK18" i="8"/>
  <c r="CO10" i="8"/>
  <c r="CO11" i="8"/>
  <c r="CO12" i="8"/>
  <c r="CZ12" i="8" s="1"/>
  <c r="CO13" i="8"/>
  <c r="CZ13" i="8" s="1"/>
  <c r="CO14" i="8"/>
  <c r="CO15" i="8"/>
  <c r="CZ15" i="8" s="1"/>
  <c r="CO16" i="8"/>
  <c r="CO17" i="8"/>
  <c r="CO18" i="8"/>
  <c r="CB22" i="8"/>
  <c r="CB30" i="8"/>
  <c r="CB31" i="8"/>
  <c r="BX40" i="8"/>
  <c r="BX38" i="8"/>
  <c r="DQ10" i="8"/>
  <c r="DQ11" i="8"/>
  <c r="DQ12" i="8"/>
  <c r="DQ13" i="8"/>
  <c r="DQ14" i="8"/>
  <c r="DQ15" i="8"/>
  <c r="DQ16" i="8"/>
  <c r="DQ17" i="8"/>
  <c r="CD13" i="8"/>
  <c r="CD9" i="8"/>
  <c r="CD8" i="8"/>
  <c r="EC29" i="8"/>
  <c r="EC30" i="8"/>
  <c r="EC31" i="8"/>
  <c r="EC22" i="8"/>
  <c r="EC32" i="8"/>
  <c r="EC23" i="8"/>
  <c r="EC24" i="8"/>
  <c r="EC25" i="8"/>
  <c r="EC27" i="8"/>
  <c r="DB45" i="8"/>
  <c r="DB42" i="8"/>
  <c r="DB39" i="8"/>
  <c r="DB38" i="8"/>
  <c r="DB43" i="8"/>
  <c r="DB37" i="8"/>
  <c r="DW39" i="8"/>
  <c r="DW40" i="8"/>
  <c r="DW41" i="8"/>
  <c r="DW42" i="8"/>
  <c r="DW43" i="8"/>
  <c r="DW44" i="8"/>
  <c r="DW45" i="8"/>
  <c r="DW36" i="8"/>
  <c r="DW37" i="8"/>
  <c r="BV50" i="8"/>
  <c r="BV58" i="8"/>
  <c r="BV59" i="8"/>
  <c r="BI69" i="8"/>
  <c r="BI70" i="8"/>
  <c r="DS66" i="8"/>
  <c r="DS70" i="8"/>
  <c r="DS73" i="8"/>
  <c r="DS65" i="8"/>
  <c r="DS67" i="8"/>
  <c r="DS68" i="8"/>
  <c r="DS69" i="8"/>
  <c r="DS71" i="8"/>
  <c r="DI8" i="8"/>
  <c r="BA45" i="8"/>
  <c r="AU44" i="8"/>
  <c r="CB56" i="8"/>
  <c r="CJ56" i="8"/>
  <c r="CJ50" i="8"/>
  <c r="CY26" i="8"/>
  <c r="DB23" i="8"/>
  <c r="DG39" i="8"/>
  <c r="DO65" i="8"/>
  <c r="DQ69" i="8"/>
  <c r="DW17" i="8"/>
  <c r="DY9" i="8"/>
  <c r="EA9" i="8"/>
  <c r="EC28" i="8"/>
  <c r="EE46" i="8"/>
  <c r="EM26" i="8"/>
  <c r="BR37" i="8"/>
  <c r="BR44" i="8"/>
  <c r="EI40" i="8"/>
  <c r="EI41" i="8"/>
  <c r="EI42" i="8"/>
  <c r="EI43" i="8"/>
  <c r="EI44" i="8"/>
  <c r="EI45" i="8"/>
  <c r="EI36" i="8"/>
  <c r="EI46" i="8"/>
  <c r="EI38" i="8"/>
  <c r="EM18" i="8"/>
  <c r="EM9" i="8"/>
  <c r="EM10" i="8"/>
  <c r="EM11" i="8"/>
  <c r="EM12" i="8"/>
  <c r="EM13" i="8"/>
  <c r="EM14" i="8"/>
  <c r="EM16" i="8"/>
  <c r="DO15" i="8"/>
  <c r="DO16" i="8"/>
  <c r="DO17" i="8"/>
  <c r="DO8" i="8"/>
  <c r="DO18" i="8"/>
  <c r="DO9" i="8"/>
  <c r="DO10" i="8"/>
  <c r="DO13" i="8"/>
  <c r="AS23" i="8"/>
  <c r="AS28" i="8"/>
  <c r="CO22" i="8"/>
  <c r="CZ22" i="8" s="1"/>
  <c r="CO32" i="8"/>
  <c r="CZ32" i="8" s="1"/>
  <c r="CO31" i="8"/>
  <c r="CZ31" i="8" s="1"/>
  <c r="CO23" i="8"/>
  <c r="CO24" i="8"/>
  <c r="CZ24" i="8" s="1"/>
  <c r="CO26" i="8"/>
  <c r="CZ26" i="8" s="1"/>
  <c r="CO27" i="8"/>
  <c r="CO28" i="8"/>
  <c r="EE25" i="8"/>
  <c r="EE26" i="8"/>
  <c r="EE27" i="8"/>
  <c r="EE28" i="8"/>
  <c r="EE29" i="8"/>
  <c r="EE30" i="8"/>
  <c r="EE31" i="8"/>
  <c r="EE22" i="8"/>
  <c r="EE32" i="8"/>
  <c r="EE23" i="8"/>
  <c r="DY46" i="8"/>
  <c r="DY37" i="8"/>
  <c r="DY38" i="8"/>
  <c r="DY39" i="8"/>
  <c r="DY40" i="8"/>
  <c r="DY41" i="8"/>
  <c r="DY42" i="8"/>
  <c r="DY43" i="8"/>
  <c r="DY36" i="8"/>
  <c r="BX54" i="8"/>
  <c r="BX52" i="8"/>
  <c r="BX53" i="8"/>
  <c r="EI51" i="8"/>
  <c r="EI53" i="8"/>
  <c r="EI54" i="8"/>
  <c r="EI55" i="8"/>
  <c r="EI56" i="8"/>
  <c r="EI57" i="8"/>
  <c r="EI58" i="8"/>
  <c r="EI59" i="8"/>
  <c r="EI50" i="8"/>
  <c r="BK70" i="8"/>
  <c r="BK69" i="8"/>
  <c r="DU65" i="8"/>
  <c r="DU72" i="8"/>
  <c r="BC67" i="8"/>
  <c r="AU72" i="8"/>
  <c r="CB68" i="8"/>
  <c r="CW8" i="8"/>
  <c r="CY25" i="8"/>
  <c r="DB24" i="8"/>
  <c r="DG37" i="8"/>
  <c r="DM30" i="8"/>
  <c r="DO12" i="8"/>
  <c r="DQ8" i="8"/>
  <c r="DQ67" i="8"/>
  <c r="DS64" i="8"/>
  <c r="DW14" i="8"/>
  <c r="DY22" i="8"/>
  <c r="EA22" i="8"/>
  <c r="EC26" i="8"/>
  <c r="EG45" i="8"/>
  <c r="EM24" i="8"/>
  <c r="EM65" i="8"/>
  <c r="BX16" i="8"/>
  <c r="BX14" i="8"/>
  <c r="BX15" i="8"/>
  <c r="DS60" i="8"/>
  <c r="DS51" i="8"/>
  <c r="DS52" i="8"/>
  <c r="DS50" i="8"/>
  <c r="DS53" i="8"/>
  <c r="DS54" i="8"/>
  <c r="DS56" i="8"/>
  <c r="DS57" i="8"/>
  <c r="DS59" i="8"/>
  <c r="DS55" i="8"/>
  <c r="DO26" i="8"/>
  <c r="DO27" i="8"/>
  <c r="DO28" i="8"/>
  <c r="DO29" i="8"/>
  <c r="DO30" i="8"/>
  <c r="DO24" i="8"/>
  <c r="DO22" i="8"/>
  <c r="DO23" i="8"/>
  <c r="CJ59" i="8"/>
  <c r="CJ54" i="8"/>
  <c r="CJ51" i="8"/>
  <c r="CJ57" i="8"/>
  <c r="CY60" i="8"/>
  <c r="CZ60" i="8" s="1"/>
  <c r="EK8" i="8"/>
  <c r="EK18" i="8"/>
  <c r="EK9" i="8"/>
  <c r="EK10" i="8"/>
  <c r="EK11" i="8"/>
  <c r="EK12" i="8"/>
  <c r="EK13" i="8"/>
  <c r="EK14" i="8"/>
  <c r="EK16" i="8"/>
  <c r="DM12" i="8"/>
  <c r="DM17" i="8"/>
  <c r="DM18" i="8"/>
  <c r="DM9" i="8"/>
  <c r="DM11" i="8"/>
  <c r="DM13" i="8"/>
  <c r="DM14" i="8"/>
  <c r="DM15" i="8"/>
  <c r="BZ17" i="8"/>
  <c r="BZ18" i="8"/>
  <c r="BE13" i="8"/>
  <c r="BE12" i="8"/>
  <c r="BT25" i="8"/>
  <c r="BT23" i="8"/>
  <c r="BT24" i="8"/>
  <c r="DG29" i="8"/>
  <c r="DG30" i="8"/>
  <c r="DG31" i="8"/>
  <c r="DG22" i="8"/>
  <c r="DG32" i="8"/>
  <c r="DG23" i="8"/>
  <c r="DG24" i="8"/>
  <c r="DG27" i="8"/>
  <c r="EG23" i="8"/>
  <c r="EG24" i="8"/>
  <c r="EG25" i="8"/>
  <c r="EG26" i="8"/>
  <c r="EG27" i="8"/>
  <c r="EG28" i="8"/>
  <c r="EG29" i="8"/>
  <c r="EG30" i="8"/>
  <c r="EG31" i="8"/>
  <c r="EA39" i="8"/>
  <c r="EA42" i="8"/>
  <c r="EA46" i="8"/>
  <c r="EA37" i="8"/>
  <c r="EA38" i="8"/>
  <c r="EA40" i="8"/>
  <c r="EA41" i="8"/>
  <c r="EA43" i="8"/>
  <c r="EA36" i="8"/>
  <c r="BC57" i="8"/>
  <c r="BC54" i="8"/>
  <c r="BC55" i="8"/>
  <c r="BZ59" i="8"/>
  <c r="BZ55" i="8"/>
  <c r="BZ58" i="8"/>
  <c r="DM50" i="8"/>
  <c r="DM51" i="8"/>
  <c r="DM54" i="8"/>
  <c r="DM60" i="8"/>
  <c r="DM52" i="8"/>
  <c r="DM53" i="8"/>
  <c r="DM55" i="8"/>
  <c r="DM58" i="8"/>
  <c r="EK56" i="8"/>
  <c r="EK57" i="8"/>
  <c r="EK54" i="8"/>
  <c r="BM69" i="8"/>
  <c r="BM67" i="8"/>
  <c r="CJ71" i="8"/>
  <c r="CJ70" i="8"/>
  <c r="CJ69" i="8"/>
  <c r="CJ68" i="8"/>
  <c r="CJ67" i="8"/>
  <c r="CJ66" i="8"/>
  <c r="CJ65" i="8"/>
  <c r="CJ73" i="8"/>
  <c r="CY70" i="8"/>
  <c r="CY71" i="8"/>
  <c r="CZ71" i="8" s="1"/>
  <c r="CY72" i="8"/>
  <c r="CZ72" i="8" s="1"/>
  <c r="CY67" i="8"/>
  <c r="CY65" i="8"/>
  <c r="CY66" i="8"/>
  <c r="CZ66" i="8" s="1"/>
  <c r="CY68" i="8"/>
  <c r="CY64" i="8"/>
  <c r="CZ64" i="8" s="1"/>
  <c r="CY73" i="8"/>
  <c r="CZ73" i="8" s="1"/>
  <c r="DW65" i="8"/>
  <c r="J54" i="8"/>
  <c r="BE22" i="8"/>
  <c r="BR43" i="8"/>
  <c r="CD36" i="8"/>
  <c r="CJ72" i="8"/>
  <c r="CW18" i="8"/>
  <c r="CY41" i="8"/>
  <c r="DB46" i="8"/>
  <c r="DG36" i="8"/>
  <c r="DM29" i="8"/>
  <c r="DO11" i="8"/>
  <c r="DQ18" i="8"/>
  <c r="DQ65" i="8"/>
  <c r="DS72" i="8"/>
  <c r="DW13" i="8"/>
  <c r="DY31" i="8"/>
  <c r="EA30" i="8"/>
  <c r="EC41" i="8"/>
  <c r="EI8" i="8"/>
  <c r="EI39" i="8"/>
  <c r="EI64" i="8"/>
  <c r="EK45" i="8"/>
  <c r="BM59" i="8"/>
  <c r="DB71" i="8"/>
  <c r="EK44" i="8"/>
  <c r="DB70" i="8"/>
  <c r="EK43" i="8"/>
  <c r="DB68" i="8"/>
  <c r="EK42" i="8"/>
  <c r="EK41" i="8"/>
  <c r="EK39" i="8"/>
  <c r="BM60" i="8"/>
  <c r="EK38" i="8"/>
  <c r="DY72" i="8"/>
  <c r="DY71" i="8"/>
  <c r="DY69" i="8"/>
  <c r="DY68" i="8"/>
  <c r="DY66" i="8"/>
  <c r="DW73" i="8"/>
  <c r="DW72" i="8"/>
  <c r="DW71" i="8"/>
  <c r="DW70" i="8"/>
  <c r="DW69" i="8"/>
  <c r="DW68" i="8"/>
  <c r="DW67" i="8"/>
  <c r="DW66" i="8"/>
  <c r="DW22" i="8"/>
  <c r="DW30" i="8"/>
  <c r="DW29" i="8"/>
  <c r="DW28" i="8"/>
  <c r="DW27" i="8"/>
  <c r="DW24" i="8"/>
  <c r="DU70" i="8"/>
  <c r="DU68" i="8"/>
  <c r="DU67" i="8"/>
  <c r="DU66" i="8"/>
  <c r="DI16" i="8"/>
  <c r="DI12" i="8"/>
  <c r="DI11" i="8"/>
  <c r="DI10" i="8"/>
  <c r="DB28" i="8"/>
  <c r="DB27" i="8"/>
  <c r="DB25" i="8"/>
  <c r="CW75" i="8"/>
  <c r="CW67" i="8"/>
  <c r="CW65" i="8"/>
  <c r="CZ65" i="8" s="1"/>
  <c r="CW70" i="8"/>
  <c r="CZ70" i="8" s="1"/>
  <c r="CW69" i="8"/>
  <c r="CZ69" i="8" s="1"/>
  <c r="CW68" i="8"/>
  <c r="CZ68" i="8" s="1"/>
  <c r="CJ64" i="8"/>
  <c r="AM37" i="8"/>
  <c r="BR57" i="8"/>
  <c r="AO36" i="8"/>
  <c r="AM68" i="8"/>
  <c r="AS58" i="8"/>
  <c r="BA22" i="8"/>
  <c r="BA44" i="8"/>
  <c r="BC15" i="8"/>
  <c r="BC29" i="8"/>
  <c r="BC42" i="8"/>
  <c r="BC53" i="8"/>
  <c r="BC66" i="8"/>
  <c r="BE10" i="8"/>
  <c r="BE27" i="8"/>
  <c r="BE46" i="8"/>
  <c r="BE66" i="8"/>
  <c r="BG11" i="8"/>
  <c r="BG23" i="8"/>
  <c r="BG37" i="8"/>
  <c r="BG60" i="8"/>
  <c r="BI16" i="8"/>
  <c r="BI29" i="8"/>
  <c r="BI42" i="8"/>
  <c r="BK17" i="8"/>
  <c r="BK26" i="8"/>
  <c r="BK39" i="8"/>
  <c r="BK59" i="8"/>
  <c r="BK66" i="8"/>
  <c r="BM9" i="8"/>
  <c r="BM22" i="8"/>
  <c r="BM36" i="8"/>
  <c r="BP15" i="8"/>
  <c r="BP25" i="8"/>
  <c r="BP39" i="8"/>
  <c r="AU23" i="8"/>
  <c r="AU52" i="8"/>
  <c r="AU71" i="8"/>
  <c r="AW14" i="8"/>
  <c r="AW32" i="8"/>
  <c r="AW54" i="8"/>
  <c r="BR30" i="8"/>
  <c r="BR42" i="8"/>
  <c r="BR55" i="8"/>
  <c r="BR66" i="8"/>
  <c r="CG66" i="8" s="1"/>
  <c r="BT13" i="8"/>
  <c r="BT22" i="8"/>
  <c r="BT44" i="8"/>
  <c r="BT51" i="8"/>
  <c r="BT68" i="8"/>
  <c r="BV31" i="8"/>
  <c r="BV43" i="8"/>
  <c r="BV57" i="8"/>
  <c r="BV69" i="8"/>
  <c r="BX13" i="8"/>
  <c r="BX25" i="8"/>
  <c r="BX51" i="8"/>
  <c r="BZ8" i="8"/>
  <c r="BZ32" i="8"/>
  <c r="BV37" i="8"/>
  <c r="BX50" i="8"/>
  <c r="BZ72" i="8"/>
  <c r="CB16" i="8"/>
  <c r="CB29" i="8"/>
  <c r="CB42" i="8"/>
  <c r="CB55" i="8"/>
  <c r="CB66" i="8"/>
  <c r="CD10" i="8"/>
  <c r="CD31" i="8"/>
  <c r="CD37" i="8"/>
  <c r="CD72" i="8"/>
  <c r="BE67" i="8"/>
  <c r="BI17" i="8"/>
  <c r="BV70" i="8"/>
  <c r="J56" i="8"/>
  <c r="R73" i="8"/>
  <c r="AO12" i="8"/>
  <c r="BA8" i="8"/>
  <c r="BA31" i="8"/>
  <c r="BA43" i="8"/>
  <c r="BC14" i="8"/>
  <c r="BC28" i="8"/>
  <c r="BC41" i="8"/>
  <c r="BC51" i="8"/>
  <c r="BN51" i="8" s="1"/>
  <c r="BC64" i="8"/>
  <c r="BE9" i="8"/>
  <c r="BE24" i="8"/>
  <c r="BE58" i="8"/>
  <c r="BE65" i="8"/>
  <c r="BG10" i="8"/>
  <c r="BG18" i="8"/>
  <c r="BG46" i="8"/>
  <c r="BG72" i="8"/>
  <c r="BI15" i="8"/>
  <c r="BI28" i="8"/>
  <c r="BI41" i="8"/>
  <c r="BK16" i="8"/>
  <c r="BK25" i="8"/>
  <c r="BK38" i="8"/>
  <c r="BK58" i="8"/>
  <c r="BK68" i="8"/>
  <c r="BM15" i="8"/>
  <c r="BM26" i="8"/>
  <c r="BM37" i="8"/>
  <c r="BM72" i="8"/>
  <c r="BP14" i="8"/>
  <c r="BP24" i="8"/>
  <c r="BP46" i="8"/>
  <c r="AU16" i="8"/>
  <c r="AU32" i="8"/>
  <c r="AU50" i="8"/>
  <c r="AU70" i="8"/>
  <c r="AW11" i="8"/>
  <c r="AW38" i="8"/>
  <c r="AW53" i="8"/>
  <c r="BR16" i="8"/>
  <c r="BR25" i="8"/>
  <c r="BR41" i="8"/>
  <c r="BR54" i="8"/>
  <c r="BR72" i="8"/>
  <c r="BT12" i="8"/>
  <c r="BT30" i="8"/>
  <c r="BT41" i="8"/>
  <c r="BT55" i="8"/>
  <c r="BV17" i="8"/>
  <c r="BV30" i="8"/>
  <c r="BV42" i="8"/>
  <c r="BV56" i="8"/>
  <c r="BV68" i="8"/>
  <c r="BX12" i="8"/>
  <c r="BX24" i="8"/>
  <c r="BX60" i="8"/>
  <c r="BZ16" i="8"/>
  <c r="BZ31" i="8"/>
  <c r="BZ43" i="8"/>
  <c r="BZ50" i="8"/>
  <c r="BZ71" i="8"/>
  <c r="CB15" i="8"/>
  <c r="CB28" i="8"/>
  <c r="CB41" i="8"/>
  <c r="CB54" i="8"/>
  <c r="CB65" i="8"/>
  <c r="CD30" i="8"/>
  <c r="CD71" i="8"/>
  <c r="BM42" i="8"/>
  <c r="AW29" i="8"/>
  <c r="AM36" i="8"/>
  <c r="CD11" i="8"/>
  <c r="P73" i="8"/>
  <c r="AI15" i="8"/>
  <c r="AO24" i="8"/>
  <c r="BA18" i="8"/>
  <c r="BA30" i="8"/>
  <c r="BA42" i="8"/>
  <c r="BC13" i="8"/>
  <c r="BC27" i="8"/>
  <c r="BC39" i="8"/>
  <c r="BC52" i="8"/>
  <c r="BC73" i="8"/>
  <c r="BE18" i="8"/>
  <c r="BE36" i="8"/>
  <c r="BE59" i="8"/>
  <c r="BE69" i="8"/>
  <c r="BG9" i="8"/>
  <c r="BG32" i="8"/>
  <c r="BG50" i="8"/>
  <c r="BG71" i="8"/>
  <c r="BI14" i="8"/>
  <c r="BI27" i="8"/>
  <c r="BI40" i="8"/>
  <c r="BK14" i="8"/>
  <c r="BK24" i="8"/>
  <c r="BK37" i="8"/>
  <c r="BK57" i="8"/>
  <c r="BK64" i="8"/>
  <c r="BM12" i="8"/>
  <c r="BM27" i="8"/>
  <c r="BM58" i="8"/>
  <c r="BM71" i="8"/>
  <c r="BP13" i="8"/>
  <c r="BP23" i="8"/>
  <c r="CG23" i="8" s="1"/>
  <c r="BP36" i="8"/>
  <c r="AU12" i="8"/>
  <c r="AU43" i="8"/>
  <c r="AU51" i="8"/>
  <c r="AU69" i="8"/>
  <c r="AW10" i="8"/>
  <c r="AW39" i="8"/>
  <c r="AW60" i="8"/>
  <c r="BR15" i="8"/>
  <c r="BR26" i="8"/>
  <c r="BR40" i="8"/>
  <c r="BR52" i="8"/>
  <c r="CG52" i="8" s="1"/>
  <c r="BR64" i="8"/>
  <c r="BT11" i="8"/>
  <c r="BT32" i="8"/>
  <c r="BT40" i="8"/>
  <c r="BT60" i="8"/>
  <c r="BV16" i="8"/>
  <c r="BV29" i="8"/>
  <c r="BV41" i="8"/>
  <c r="BV55" i="8"/>
  <c r="BV67" i="8"/>
  <c r="BX11" i="8"/>
  <c r="BX23" i="8"/>
  <c r="BX64" i="8"/>
  <c r="BZ15" i="8"/>
  <c r="BZ30" i="8"/>
  <c r="BZ42" i="8"/>
  <c r="BZ57" i="8"/>
  <c r="BZ70" i="8"/>
  <c r="CB14" i="8"/>
  <c r="CB27" i="8"/>
  <c r="CB40" i="8"/>
  <c r="CB53" i="8"/>
  <c r="CB64" i="8"/>
  <c r="CD18" i="8"/>
  <c r="CD59" i="8"/>
  <c r="CD70" i="8"/>
  <c r="BM32" i="8"/>
  <c r="L15" i="8"/>
  <c r="V27" i="8"/>
  <c r="AI28" i="8"/>
  <c r="AO46" i="8"/>
  <c r="BA17" i="8"/>
  <c r="BA29" i="8"/>
  <c r="BA41" i="8"/>
  <c r="BC11" i="8"/>
  <c r="BC26" i="8"/>
  <c r="BC38" i="8"/>
  <c r="BC50" i="8"/>
  <c r="BC68" i="8"/>
  <c r="BE31" i="8"/>
  <c r="BE45" i="8"/>
  <c r="BE56" i="8"/>
  <c r="BE73" i="8"/>
  <c r="BG22" i="8"/>
  <c r="BG36" i="8"/>
  <c r="BG58" i="8"/>
  <c r="BG70" i="8"/>
  <c r="BI13" i="8"/>
  <c r="BI26" i="8"/>
  <c r="BI39" i="8"/>
  <c r="BK13" i="8"/>
  <c r="BK27" i="8"/>
  <c r="BK42" i="8"/>
  <c r="BK56" i="8"/>
  <c r="BK65" i="8"/>
  <c r="BM18" i="8"/>
  <c r="BM45" i="8"/>
  <c r="BM57" i="8"/>
  <c r="BM70" i="8"/>
  <c r="BP12" i="8"/>
  <c r="BP30" i="8"/>
  <c r="BP37" i="8"/>
  <c r="AU22" i="8"/>
  <c r="AU42" i="8"/>
  <c r="AU57" i="8"/>
  <c r="AU67" i="8"/>
  <c r="AW9" i="8"/>
  <c r="AW45" i="8"/>
  <c r="AW51" i="8"/>
  <c r="BR10" i="8"/>
  <c r="BR27" i="8"/>
  <c r="BR39" i="8"/>
  <c r="BR51" i="8"/>
  <c r="BR65" i="8"/>
  <c r="BT10" i="8"/>
  <c r="BT31" i="8"/>
  <c r="BT39" i="8"/>
  <c r="BT71" i="8"/>
  <c r="BV15" i="8"/>
  <c r="BV28" i="8"/>
  <c r="BV40" i="8"/>
  <c r="BV54" i="8"/>
  <c r="BV66" i="8"/>
  <c r="BX10" i="8"/>
  <c r="BX32" i="8"/>
  <c r="BX72" i="8"/>
  <c r="BZ14" i="8"/>
  <c r="BZ29" i="8"/>
  <c r="BZ41" i="8"/>
  <c r="BZ56" i="8"/>
  <c r="BZ69" i="8"/>
  <c r="CB13" i="8"/>
  <c r="CB26" i="8"/>
  <c r="CB39" i="8"/>
  <c r="CB52" i="8"/>
  <c r="CB73" i="8"/>
  <c r="CD22" i="8"/>
  <c r="CD46" i="8"/>
  <c r="CD58" i="8"/>
  <c r="CD69" i="8"/>
  <c r="CB67" i="8"/>
  <c r="BA16" i="8"/>
  <c r="BA28" i="8"/>
  <c r="BA39" i="8"/>
  <c r="BC10" i="8"/>
  <c r="BC25" i="8"/>
  <c r="BC37" i="8"/>
  <c r="BC60" i="8"/>
  <c r="BE8" i="8"/>
  <c r="BE30" i="8"/>
  <c r="BE44" i="8"/>
  <c r="BE55" i="8"/>
  <c r="BE64" i="8"/>
  <c r="BG31" i="8"/>
  <c r="BG45" i="8"/>
  <c r="BG57" i="8"/>
  <c r="BG68" i="8"/>
  <c r="BI12" i="8"/>
  <c r="BI25" i="8"/>
  <c r="BI38" i="8"/>
  <c r="BK12" i="8"/>
  <c r="BK29" i="8"/>
  <c r="BK46" i="8"/>
  <c r="BK54" i="8"/>
  <c r="BK72" i="8"/>
  <c r="BM30" i="8"/>
  <c r="BM44" i="8"/>
  <c r="BM56" i="8"/>
  <c r="BM68" i="8"/>
  <c r="BP18" i="8"/>
  <c r="BP22" i="8"/>
  <c r="BP38" i="8"/>
  <c r="AU31" i="8"/>
  <c r="AU41" i="8"/>
  <c r="AU56" i="8"/>
  <c r="AU66" i="8"/>
  <c r="AW12" i="8"/>
  <c r="AW46" i="8"/>
  <c r="AW56" i="8"/>
  <c r="BR8" i="8"/>
  <c r="BR28" i="8"/>
  <c r="BR38" i="8"/>
  <c r="BR50" i="8"/>
  <c r="BR71" i="8"/>
  <c r="CG71" i="8" s="1"/>
  <c r="BT9" i="8"/>
  <c r="BR36" i="8"/>
  <c r="BT50" i="8"/>
  <c r="BT67" i="8"/>
  <c r="BV14" i="8"/>
  <c r="BV26" i="8"/>
  <c r="BV39" i="8"/>
  <c r="BV53" i="8"/>
  <c r="BV65" i="8"/>
  <c r="BX9" i="8"/>
  <c r="BX59" i="8"/>
  <c r="BX71" i="8"/>
  <c r="BZ13" i="8"/>
  <c r="BZ28" i="8"/>
  <c r="BZ40" i="8"/>
  <c r="BZ54" i="8"/>
  <c r="BZ68" i="8"/>
  <c r="CB12" i="8"/>
  <c r="CB25" i="8"/>
  <c r="CB38" i="8"/>
  <c r="CB51" i="8"/>
  <c r="CD29" i="8"/>
  <c r="CD45" i="8"/>
  <c r="CD57" i="8"/>
  <c r="CD68" i="8"/>
  <c r="BG12" i="8"/>
  <c r="AI41" i="8"/>
  <c r="AQ17" i="8"/>
  <c r="BA15" i="8"/>
  <c r="BA27" i="8"/>
  <c r="BA38" i="8"/>
  <c r="BC9" i="8"/>
  <c r="BC23" i="8"/>
  <c r="BC46" i="8"/>
  <c r="BC56" i="8"/>
  <c r="BE17" i="8"/>
  <c r="BE29" i="8"/>
  <c r="BE43" i="8"/>
  <c r="BE54" i="8"/>
  <c r="BG8" i="8"/>
  <c r="BG30" i="8"/>
  <c r="BG44" i="8"/>
  <c r="BG56" i="8"/>
  <c r="BG67" i="8"/>
  <c r="BI11" i="8"/>
  <c r="BI24" i="8"/>
  <c r="BI37" i="8"/>
  <c r="BK11" i="8"/>
  <c r="BK23" i="8"/>
  <c r="BK36" i="8"/>
  <c r="BK53" i="8"/>
  <c r="BK73" i="8"/>
  <c r="BM29" i="8"/>
  <c r="BM43" i="8"/>
  <c r="BM55" i="8"/>
  <c r="BM66" i="8"/>
  <c r="BP10" i="8"/>
  <c r="BP32" i="8"/>
  <c r="BP8" i="8"/>
  <c r="AU30" i="8"/>
  <c r="AU40" i="8"/>
  <c r="AU55" i="8"/>
  <c r="AU65" i="8"/>
  <c r="AW17" i="8"/>
  <c r="AW36" i="8"/>
  <c r="AW65" i="8"/>
  <c r="BR9" i="8"/>
  <c r="CG9" i="8" s="1"/>
  <c r="BR29" i="8"/>
  <c r="BR46" i="8"/>
  <c r="BR60" i="8"/>
  <c r="BR73" i="8"/>
  <c r="BT29" i="8"/>
  <c r="BT36" i="8"/>
  <c r="BT59" i="8"/>
  <c r="CG59" i="8" s="1"/>
  <c r="BT66" i="8"/>
  <c r="BV13" i="8"/>
  <c r="BV25" i="8"/>
  <c r="BV38" i="8"/>
  <c r="BV52" i="8"/>
  <c r="BV64" i="8"/>
  <c r="BX22" i="8"/>
  <c r="BX58" i="8"/>
  <c r="BX70" i="8"/>
  <c r="BZ12" i="8"/>
  <c r="BZ27" i="8"/>
  <c r="BZ39" i="8"/>
  <c r="BZ53" i="8"/>
  <c r="BZ67" i="8"/>
  <c r="CB11" i="8"/>
  <c r="CB24" i="8"/>
  <c r="CB37" i="8"/>
  <c r="CB60" i="8"/>
  <c r="CD17" i="8"/>
  <c r="CD28" i="8"/>
  <c r="CD44" i="8"/>
  <c r="CD56" i="8"/>
  <c r="CD67" i="8"/>
  <c r="CB17" i="8"/>
  <c r="J59" i="8"/>
  <c r="AI66" i="8"/>
  <c r="AQ29" i="8"/>
  <c r="BA14" i="8"/>
  <c r="BA25" i="8"/>
  <c r="BA37" i="8"/>
  <c r="BC18" i="8"/>
  <c r="BC24" i="8"/>
  <c r="BC40" i="8"/>
  <c r="BC72" i="8"/>
  <c r="BE16" i="8"/>
  <c r="BE28" i="8"/>
  <c r="BE42" i="8"/>
  <c r="BG17" i="8"/>
  <c r="BG29" i="8"/>
  <c r="BG43" i="8"/>
  <c r="BG55" i="8"/>
  <c r="BG66" i="8"/>
  <c r="BI10" i="8"/>
  <c r="BI23" i="8"/>
  <c r="BI46" i="8"/>
  <c r="BK10" i="8"/>
  <c r="BK32" i="8"/>
  <c r="BK43" i="8"/>
  <c r="BK52" i="8"/>
  <c r="BM17" i="8"/>
  <c r="BM28" i="8"/>
  <c r="BM40" i="8"/>
  <c r="BM54" i="8"/>
  <c r="BM65" i="8"/>
  <c r="BP11" i="8"/>
  <c r="BP45" i="8"/>
  <c r="AU15" i="8"/>
  <c r="AU29" i="8"/>
  <c r="AU39" i="8"/>
  <c r="AU54" i="8"/>
  <c r="AU64" i="8"/>
  <c r="AW66" i="8"/>
  <c r="BR18" i="8"/>
  <c r="BR31" i="8"/>
  <c r="BR45" i="8"/>
  <c r="BR56" i="8"/>
  <c r="BT8" i="8"/>
  <c r="BT28" i="8"/>
  <c r="BT43" i="8"/>
  <c r="BT58" i="8"/>
  <c r="BT65" i="8"/>
  <c r="BV12" i="8"/>
  <c r="BV24" i="8"/>
  <c r="BV46" i="8"/>
  <c r="BV51" i="8"/>
  <c r="BX8" i="8"/>
  <c r="BX31" i="8"/>
  <c r="BX57" i="8"/>
  <c r="BX69" i="8"/>
  <c r="BZ11" i="8"/>
  <c r="BZ26" i="8"/>
  <c r="BZ38" i="8"/>
  <c r="BZ52" i="8"/>
  <c r="BZ66" i="8"/>
  <c r="CB10" i="8"/>
  <c r="CB23" i="8"/>
  <c r="CB46" i="8"/>
  <c r="CB72" i="8"/>
  <c r="CD16" i="8"/>
  <c r="CD27" i="8"/>
  <c r="CD43" i="8"/>
  <c r="CD55" i="8"/>
  <c r="CD66" i="8"/>
  <c r="AK25" i="8"/>
  <c r="R53" i="8"/>
  <c r="AI51" i="8"/>
  <c r="AQ65" i="8"/>
  <c r="AK24" i="8"/>
  <c r="AQ42" i="8"/>
  <c r="BA13" i="8"/>
  <c r="BA24" i="8"/>
  <c r="BA36" i="8"/>
  <c r="BC8" i="8"/>
  <c r="BC32" i="8"/>
  <c r="BC59" i="8"/>
  <c r="BN59" i="8" s="1"/>
  <c r="BC71" i="8"/>
  <c r="BE15" i="8"/>
  <c r="BE26" i="8"/>
  <c r="BE41" i="8"/>
  <c r="BE72" i="8"/>
  <c r="BG16" i="8"/>
  <c r="BG28" i="8"/>
  <c r="BG42" i="8"/>
  <c r="BG54" i="8"/>
  <c r="BG64" i="8"/>
  <c r="BI9" i="8"/>
  <c r="BI32" i="8"/>
  <c r="BG65" i="8"/>
  <c r="BK9" i="8"/>
  <c r="BK31" i="8"/>
  <c r="BK41" i="8"/>
  <c r="BK60" i="8"/>
  <c r="BM16" i="8"/>
  <c r="BM25" i="8"/>
  <c r="BM39" i="8"/>
  <c r="BM53" i="8"/>
  <c r="BM73" i="8"/>
  <c r="BP44" i="8"/>
  <c r="AU14" i="8"/>
  <c r="AU28" i="8"/>
  <c r="AU38" i="8"/>
  <c r="AU53" i="8"/>
  <c r="AU68" i="8"/>
  <c r="AW25" i="8"/>
  <c r="AW50" i="8"/>
  <c r="AW67" i="8"/>
  <c r="BR14" i="8"/>
  <c r="BR22" i="8"/>
  <c r="BR32" i="8"/>
  <c r="BR53" i="8"/>
  <c r="BT18" i="8"/>
  <c r="BT27" i="8"/>
  <c r="BT42" i="8"/>
  <c r="BT57" i="8"/>
  <c r="BT64" i="8"/>
  <c r="BV11" i="8"/>
  <c r="BV22" i="8"/>
  <c r="BV45" i="8"/>
  <c r="BV60" i="8"/>
  <c r="BX18" i="8"/>
  <c r="BX30" i="8"/>
  <c r="BX56" i="8"/>
  <c r="BX68" i="8"/>
  <c r="BZ10" i="8"/>
  <c r="BZ25" i="8"/>
  <c r="BZ37" i="8"/>
  <c r="BZ51" i="8"/>
  <c r="BZ73" i="8"/>
  <c r="CB9" i="8"/>
  <c r="CB32" i="8"/>
  <c r="CB50" i="8"/>
  <c r="CB71" i="8"/>
  <c r="CD15" i="8"/>
  <c r="CD26" i="8"/>
  <c r="CD42" i="8"/>
  <c r="CD54" i="8"/>
  <c r="CD65" i="8"/>
  <c r="BI8" i="8"/>
  <c r="BR58" i="8"/>
  <c r="CD12" i="8"/>
  <c r="BP40" i="8"/>
  <c r="CG40" i="8" s="1"/>
  <c r="AM24" i="8"/>
  <c r="AK56" i="8"/>
  <c r="AQ54" i="8"/>
  <c r="BA12" i="8"/>
  <c r="BA23" i="8"/>
  <c r="BA40" i="8"/>
  <c r="BC36" i="8"/>
  <c r="BC58" i="8"/>
  <c r="BN58" i="8" s="1"/>
  <c r="BC70" i="8"/>
  <c r="BE14" i="8"/>
  <c r="BE25" i="8"/>
  <c r="BE40" i="8"/>
  <c r="BE71" i="8"/>
  <c r="BG15" i="8"/>
  <c r="BG27" i="8"/>
  <c r="BG41" i="8"/>
  <c r="BG53" i="8"/>
  <c r="BG69" i="8"/>
  <c r="BI36" i="8"/>
  <c r="BI65" i="8"/>
  <c r="BK18" i="8"/>
  <c r="BK71" i="8"/>
  <c r="BM14" i="8"/>
  <c r="BM24" i="8"/>
  <c r="BM38" i="8"/>
  <c r="BM52" i="8"/>
  <c r="BM64" i="8"/>
  <c r="BP31" i="8"/>
  <c r="BP43" i="8"/>
  <c r="AU13" i="8"/>
  <c r="AU27" i="8"/>
  <c r="AU37" i="8"/>
  <c r="AU59" i="8"/>
  <c r="AW26" i="8"/>
  <c r="AW59" i="8"/>
  <c r="AW70" i="8"/>
  <c r="BR13" i="8"/>
  <c r="BR23" i="8"/>
  <c r="BR70" i="8"/>
  <c r="CG70" i="8" s="1"/>
  <c r="BT17" i="8"/>
  <c r="BT26" i="8"/>
  <c r="BT38" i="8"/>
  <c r="BT56" i="8"/>
  <c r="BT73" i="8"/>
  <c r="BV10" i="8"/>
  <c r="BV23" i="8"/>
  <c r="BV73" i="8"/>
  <c r="BX17" i="8"/>
  <c r="BX29" i="8"/>
  <c r="BX55" i="8"/>
  <c r="BX67" i="8"/>
  <c r="BZ9" i="8"/>
  <c r="BZ24" i="8"/>
  <c r="BZ46" i="8"/>
  <c r="BZ60" i="8"/>
  <c r="BZ65" i="8"/>
  <c r="CB36" i="8"/>
  <c r="CB59" i="8"/>
  <c r="CB70" i="8"/>
  <c r="CD14" i="8"/>
  <c r="CD25" i="8"/>
  <c r="CD41" i="8"/>
  <c r="CD53" i="8"/>
  <c r="CD73" i="8"/>
  <c r="BE68" i="8"/>
  <c r="BM46" i="8"/>
  <c r="AW30" i="8"/>
  <c r="BT52" i="8"/>
  <c r="T32" i="8"/>
  <c r="X57" i="8"/>
  <c r="AO60" i="8"/>
  <c r="P37" i="8"/>
  <c r="AK67" i="8"/>
  <c r="AS8" i="8"/>
  <c r="AU11" i="8"/>
  <c r="BX41" i="8"/>
  <c r="BX39" i="8"/>
  <c r="BX37" i="8"/>
  <c r="BX46" i="8"/>
  <c r="BX45" i="8"/>
  <c r="BX44" i="8"/>
  <c r="BX43" i="8"/>
  <c r="BX42" i="8"/>
  <c r="AW72" i="8"/>
  <c r="AW69" i="8"/>
  <c r="AW68" i="8"/>
  <c r="AK12" i="8"/>
  <c r="R10" i="8"/>
  <c r="P16" i="8"/>
  <c r="P27" i="8"/>
  <c r="N36" i="8"/>
  <c r="N16" i="8"/>
  <c r="T18" i="8"/>
  <c r="AI14" i="8"/>
  <c r="AI26" i="8"/>
  <c r="AI40" i="8"/>
  <c r="AI59" i="8"/>
  <c r="AI65" i="8"/>
  <c r="AK11" i="8"/>
  <c r="AK23" i="8"/>
  <c r="AK55" i="8"/>
  <c r="AK66" i="8"/>
  <c r="AM8" i="8"/>
  <c r="AM32" i="8"/>
  <c r="AM38" i="8"/>
  <c r="AM53" i="8"/>
  <c r="AM67" i="8"/>
  <c r="AO11" i="8"/>
  <c r="AO23" i="8"/>
  <c r="AO45" i="8"/>
  <c r="AO72" i="8"/>
  <c r="AQ16" i="8"/>
  <c r="AQ28" i="8"/>
  <c r="AQ40" i="8"/>
  <c r="AQ53" i="8"/>
  <c r="AQ64" i="8"/>
  <c r="AS9" i="8"/>
  <c r="AS30" i="8"/>
  <c r="AS36" i="8"/>
  <c r="AS54" i="8"/>
  <c r="T36" i="8"/>
  <c r="AI12" i="8"/>
  <c r="AI25" i="8"/>
  <c r="AI39" i="8"/>
  <c r="AI57" i="8"/>
  <c r="AI73" i="8"/>
  <c r="AK10" i="8"/>
  <c r="AK32" i="8"/>
  <c r="AK54" i="8"/>
  <c r="AK64" i="8"/>
  <c r="AM18" i="8"/>
  <c r="AM31" i="8"/>
  <c r="AM39" i="8"/>
  <c r="AM54" i="8"/>
  <c r="AM65" i="8"/>
  <c r="AO10" i="8"/>
  <c r="AO32" i="8"/>
  <c r="AO59" i="8"/>
  <c r="AO71" i="8"/>
  <c r="AQ15" i="8"/>
  <c r="AQ27" i="8"/>
  <c r="AQ39" i="8"/>
  <c r="AQ52" i="8"/>
  <c r="AQ69" i="8"/>
  <c r="AS10" i="8"/>
  <c r="AS32" i="8"/>
  <c r="AS41" i="8"/>
  <c r="AS72" i="8"/>
  <c r="AM23" i="8"/>
  <c r="T59" i="8"/>
  <c r="AI11" i="8"/>
  <c r="AI24" i="8"/>
  <c r="AI38" i="8"/>
  <c r="AI55" i="8"/>
  <c r="AI71" i="8"/>
  <c r="AK9" i="8"/>
  <c r="AK31" i="8"/>
  <c r="AK53" i="8"/>
  <c r="AK65" i="8"/>
  <c r="AM15" i="8"/>
  <c r="AM43" i="8"/>
  <c r="AM40" i="8"/>
  <c r="AM55" i="8"/>
  <c r="AM72" i="8"/>
  <c r="AO9" i="8"/>
  <c r="AO28" i="8"/>
  <c r="AO58" i="8"/>
  <c r="AO70" i="8"/>
  <c r="AQ14" i="8"/>
  <c r="AQ26" i="8"/>
  <c r="AQ38" i="8"/>
  <c r="AQ51" i="8"/>
  <c r="AQ73" i="8"/>
  <c r="AS11" i="8"/>
  <c r="AS22" i="8"/>
  <c r="AS50" i="8"/>
  <c r="AS71" i="8"/>
  <c r="T72" i="8"/>
  <c r="AI10" i="8"/>
  <c r="AI23" i="8"/>
  <c r="AI37" i="8"/>
  <c r="AI54" i="8"/>
  <c r="AI64" i="8"/>
  <c r="AK18" i="8"/>
  <c r="AK44" i="8"/>
  <c r="AK52" i="8"/>
  <c r="AK73" i="8"/>
  <c r="AM22" i="8"/>
  <c r="AK36" i="8"/>
  <c r="AM41" i="8"/>
  <c r="AM56" i="8"/>
  <c r="AM71" i="8"/>
  <c r="AO18" i="8"/>
  <c r="AO44" i="8"/>
  <c r="AO57" i="8"/>
  <c r="AO69" i="8"/>
  <c r="AQ13" i="8"/>
  <c r="AQ25" i="8"/>
  <c r="AQ37" i="8"/>
  <c r="AQ60" i="8"/>
  <c r="AQ72" i="8"/>
  <c r="AS12" i="8"/>
  <c r="AS45" i="8"/>
  <c r="AS59" i="8"/>
  <c r="AS70" i="8"/>
  <c r="V14" i="8"/>
  <c r="AI16" i="8"/>
  <c r="AI32" i="8"/>
  <c r="AI36" i="8"/>
  <c r="AI46" i="8"/>
  <c r="AI8" i="8"/>
  <c r="AX8" i="8" s="1"/>
  <c r="AK22" i="8"/>
  <c r="AK43" i="8"/>
  <c r="AK51" i="8"/>
  <c r="AM17" i="8"/>
  <c r="AM30" i="8"/>
  <c r="AK46" i="8"/>
  <c r="AM42" i="8"/>
  <c r="AM57" i="8"/>
  <c r="AM66" i="8"/>
  <c r="AO22" i="8"/>
  <c r="AO43" i="8"/>
  <c r="AO56" i="8"/>
  <c r="AO68" i="8"/>
  <c r="AQ12" i="8"/>
  <c r="AQ24" i="8"/>
  <c r="AQ46" i="8"/>
  <c r="AQ50" i="8"/>
  <c r="AQ8" i="8"/>
  <c r="AS31" i="8"/>
  <c r="AS44" i="8"/>
  <c r="AS57" i="8"/>
  <c r="AS69" i="8"/>
  <c r="N30" i="8"/>
  <c r="N64" i="8"/>
  <c r="V26" i="8"/>
  <c r="AI9" i="8"/>
  <c r="AI22" i="8"/>
  <c r="AI45" i="8"/>
  <c r="AI60" i="8"/>
  <c r="AK8" i="8"/>
  <c r="AK30" i="8"/>
  <c r="AK41" i="8"/>
  <c r="AK60" i="8"/>
  <c r="AM16" i="8"/>
  <c r="AM29" i="8"/>
  <c r="AK42" i="8"/>
  <c r="AM44" i="8"/>
  <c r="AM60" i="8"/>
  <c r="AO8" i="8"/>
  <c r="AO31" i="8"/>
  <c r="AO42" i="8"/>
  <c r="AO55" i="8"/>
  <c r="AO67" i="8"/>
  <c r="AQ11" i="8"/>
  <c r="AQ23" i="8"/>
  <c r="AQ36" i="8"/>
  <c r="AQ55" i="8"/>
  <c r="AS15" i="8"/>
  <c r="AS29" i="8"/>
  <c r="AS43" i="8"/>
  <c r="AS56" i="8"/>
  <c r="AS67" i="8"/>
  <c r="V40" i="8"/>
  <c r="AI13" i="8"/>
  <c r="AI27" i="8"/>
  <c r="AI50" i="8"/>
  <c r="AI72" i="8"/>
  <c r="AK17" i="8"/>
  <c r="AK29" i="8"/>
  <c r="AK45" i="8"/>
  <c r="AK72" i="8"/>
  <c r="AM14" i="8"/>
  <c r="AM28" i="8"/>
  <c r="AK39" i="8"/>
  <c r="AM45" i="8"/>
  <c r="AM59" i="8"/>
  <c r="AO17" i="8"/>
  <c r="AO30" i="8"/>
  <c r="AO41" i="8"/>
  <c r="AO54" i="8"/>
  <c r="AO66" i="8"/>
  <c r="AQ10" i="8"/>
  <c r="AQ32" i="8"/>
  <c r="AQ41" i="8"/>
  <c r="AQ71" i="8"/>
  <c r="AS14" i="8"/>
  <c r="AS27" i="8"/>
  <c r="AS42" i="8"/>
  <c r="AS55" i="8"/>
  <c r="AS66" i="8"/>
  <c r="V66" i="8"/>
  <c r="AI18" i="8"/>
  <c r="AI58" i="8"/>
  <c r="AI70" i="8"/>
  <c r="AX70" i="8" s="1"/>
  <c r="AK16" i="8"/>
  <c r="AK28" i="8"/>
  <c r="AK50" i="8"/>
  <c r="AK71" i="8"/>
  <c r="AM13" i="8"/>
  <c r="AM27" i="8"/>
  <c r="AK40" i="8"/>
  <c r="AM46" i="8"/>
  <c r="AM64" i="8"/>
  <c r="AO16" i="8"/>
  <c r="AO29" i="8"/>
  <c r="AO40" i="8"/>
  <c r="AO53" i="8"/>
  <c r="AO65" i="8"/>
  <c r="AQ9" i="8"/>
  <c r="AQ22" i="8"/>
  <c r="AQ59" i="8"/>
  <c r="AQ70" i="8"/>
  <c r="AS13" i="8"/>
  <c r="AS26" i="8"/>
  <c r="AS40" i="8"/>
  <c r="AS53" i="8"/>
  <c r="AS68" i="8"/>
  <c r="J73" i="8"/>
  <c r="P53" i="8"/>
  <c r="X30" i="8"/>
  <c r="AI31" i="8"/>
  <c r="AI44" i="8"/>
  <c r="AI56" i="8"/>
  <c r="AI69" i="8"/>
  <c r="AK15" i="8"/>
  <c r="AK27" i="8"/>
  <c r="AK59" i="8"/>
  <c r="AK70" i="8"/>
  <c r="AM12" i="8"/>
  <c r="AM26" i="8"/>
  <c r="AK38" i="8"/>
  <c r="AM50" i="8"/>
  <c r="AM73" i="8"/>
  <c r="AO15" i="8"/>
  <c r="AO27" i="8"/>
  <c r="AO39" i="8"/>
  <c r="AO52" i="8"/>
  <c r="AO64" i="8"/>
  <c r="AQ45" i="8"/>
  <c r="AQ58" i="8"/>
  <c r="AQ68" i="8"/>
  <c r="AS16" i="8"/>
  <c r="AS25" i="8"/>
  <c r="AS39" i="8"/>
  <c r="AS52" i="8"/>
  <c r="AS65" i="8"/>
  <c r="R54" i="8"/>
  <c r="L14" i="8"/>
  <c r="X18" i="8"/>
  <c r="AI30" i="8"/>
  <c r="AI43" i="8"/>
  <c r="AI53" i="8"/>
  <c r="AI68" i="8"/>
  <c r="AK14" i="8"/>
  <c r="AK26" i="8"/>
  <c r="AK58" i="8"/>
  <c r="AK69" i="8"/>
  <c r="AM11" i="8"/>
  <c r="AM25" i="8"/>
  <c r="AM58" i="8"/>
  <c r="AM70" i="8"/>
  <c r="AO14" i="8"/>
  <c r="AO26" i="8"/>
  <c r="AO38" i="8"/>
  <c r="AO51" i="8"/>
  <c r="AQ31" i="8"/>
  <c r="AQ44" i="8"/>
  <c r="AQ57" i="8"/>
  <c r="AQ67" i="8"/>
  <c r="AS17" i="8"/>
  <c r="AS24" i="8"/>
  <c r="AS38" i="8"/>
  <c r="AS51" i="8"/>
  <c r="AS73" i="8"/>
  <c r="AM52" i="8"/>
  <c r="R24" i="8"/>
  <c r="AO37" i="8"/>
  <c r="X56" i="8"/>
  <c r="R39" i="8"/>
  <c r="J53" i="8"/>
  <c r="L13" i="8"/>
  <c r="N15" i="8"/>
  <c r="N28" i="8"/>
  <c r="N73" i="8"/>
  <c r="P15" i="8"/>
  <c r="P26" i="8"/>
  <c r="P41" i="8"/>
  <c r="R17" i="8"/>
  <c r="R23" i="8"/>
  <c r="R52" i="8"/>
  <c r="R64" i="8"/>
  <c r="T22" i="8"/>
  <c r="T45" i="8"/>
  <c r="T58" i="8"/>
  <c r="T71" i="8"/>
  <c r="V13" i="8"/>
  <c r="V25" i="8"/>
  <c r="V39" i="8"/>
  <c r="X8" i="8"/>
  <c r="X29" i="8"/>
  <c r="X55" i="8"/>
  <c r="J52" i="8"/>
  <c r="L12" i="8"/>
  <c r="N14" i="8"/>
  <c r="N27" i="8"/>
  <c r="N72" i="8"/>
  <c r="P14" i="8"/>
  <c r="P25" i="8"/>
  <c r="R8" i="8"/>
  <c r="R32" i="8"/>
  <c r="R51" i="8"/>
  <c r="T8" i="8"/>
  <c r="T31" i="8"/>
  <c r="T44" i="8"/>
  <c r="T57" i="8"/>
  <c r="T70" i="8"/>
  <c r="V12" i="8"/>
  <c r="V24" i="8"/>
  <c r="V38" i="8"/>
  <c r="X17" i="8"/>
  <c r="X28" i="8"/>
  <c r="X54" i="8"/>
  <c r="J16" i="8"/>
  <c r="J51" i="8"/>
  <c r="L11" i="8"/>
  <c r="N13" i="8"/>
  <c r="N26" i="8"/>
  <c r="N71" i="8"/>
  <c r="P13" i="8"/>
  <c r="P24" i="8"/>
  <c r="R18" i="8"/>
  <c r="R38" i="8"/>
  <c r="R60" i="8"/>
  <c r="T17" i="8"/>
  <c r="T30" i="8"/>
  <c r="T43" i="8"/>
  <c r="T56" i="8"/>
  <c r="T69" i="8"/>
  <c r="V11" i="8"/>
  <c r="V23" i="8"/>
  <c r="V37" i="8"/>
  <c r="X14" i="8"/>
  <c r="X27" i="8"/>
  <c r="X53" i="8"/>
  <c r="J50" i="8"/>
  <c r="L10" i="8"/>
  <c r="N12" i="8"/>
  <c r="N25" i="8"/>
  <c r="N70" i="8"/>
  <c r="P12" i="8"/>
  <c r="P23" i="8"/>
  <c r="R22" i="8"/>
  <c r="R72" i="8"/>
  <c r="T16" i="8"/>
  <c r="T29" i="8"/>
  <c r="T42" i="8"/>
  <c r="T55" i="8"/>
  <c r="T68" i="8"/>
  <c r="V10" i="8"/>
  <c r="V31" i="8"/>
  <c r="V46" i="8"/>
  <c r="X13" i="8"/>
  <c r="X25" i="8"/>
  <c r="X52" i="8"/>
  <c r="R9" i="8"/>
  <c r="J60" i="8"/>
  <c r="L9" i="8"/>
  <c r="N11" i="8"/>
  <c r="N24" i="8"/>
  <c r="N69" i="8"/>
  <c r="P11" i="8"/>
  <c r="P32" i="8"/>
  <c r="R16" i="8"/>
  <c r="R31" i="8"/>
  <c r="R50" i="8"/>
  <c r="R71" i="8"/>
  <c r="T15" i="8"/>
  <c r="T28" i="8"/>
  <c r="T41" i="8"/>
  <c r="T54" i="8"/>
  <c r="T67" i="8"/>
  <c r="V9" i="8"/>
  <c r="V32" i="8"/>
  <c r="V53" i="8"/>
  <c r="X12" i="8"/>
  <c r="X24" i="8"/>
  <c r="X60" i="8"/>
  <c r="G8" i="8"/>
  <c r="L31" i="8"/>
  <c r="N10" i="8"/>
  <c r="N23" i="8"/>
  <c r="N68" i="8"/>
  <c r="P10" i="8"/>
  <c r="P31" i="8"/>
  <c r="R15" i="8"/>
  <c r="R30" i="8"/>
  <c r="R59" i="8"/>
  <c r="R70" i="8"/>
  <c r="T14" i="8"/>
  <c r="T27" i="8"/>
  <c r="T40" i="8"/>
  <c r="T53" i="8"/>
  <c r="T66" i="8"/>
  <c r="V18" i="8"/>
  <c r="V36" i="8"/>
  <c r="V50" i="8"/>
  <c r="X11" i="8"/>
  <c r="X32" i="8"/>
  <c r="X50" i="8"/>
  <c r="L8" i="8"/>
  <c r="N9" i="8"/>
  <c r="N32" i="8"/>
  <c r="N67" i="8"/>
  <c r="P9" i="8"/>
  <c r="P30" i="8"/>
  <c r="R14" i="8"/>
  <c r="R29" i="8"/>
  <c r="R58" i="8"/>
  <c r="R69" i="8"/>
  <c r="T13" i="8"/>
  <c r="T26" i="8"/>
  <c r="T39" i="8"/>
  <c r="T52" i="8"/>
  <c r="T65" i="8"/>
  <c r="V22" i="8"/>
  <c r="V45" i="8"/>
  <c r="V51" i="8"/>
  <c r="X10" i="8"/>
  <c r="X31" i="8"/>
  <c r="X51" i="8"/>
  <c r="J58" i="8"/>
  <c r="L18" i="8"/>
  <c r="N18" i="8"/>
  <c r="N66" i="8"/>
  <c r="P18" i="8"/>
  <c r="P36" i="8"/>
  <c r="R13" i="8"/>
  <c r="R28" i="8"/>
  <c r="R57" i="8"/>
  <c r="R68" i="8"/>
  <c r="T12" i="8"/>
  <c r="T25" i="8"/>
  <c r="T38" i="8"/>
  <c r="T51" i="8"/>
  <c r="V8" i="8"/>
  <c r="V30" i="8"/>
  <c r="V44" i="8"/>
  <c r="V54" i="8"/>
  <c r="X9" i="8"/>
  <c r="X22" i="8"/>
  <c r="X59" i="8"/>
  <c r="J30" i="8"/>
  <c r="J57" i="8"/>
  <c r="L17" i="8"/>
  <c r="N22" i="8"/>
  <c r="P22" i="8"/>
  <c r="P45" i="8"/>
  <c r="R12" i="8"/>
  <c r="R27" i="8"/>
  <c r="R56" i="8"/>
  <c r="R67" i="8"/>
  <c r="T11" i="8"/>
  <c r="T24" i="8"/>
  <c r="T37" i="8"/>
  <c r="T60" i="8"/>
  <c r="V17" i="8"/>
  <c r="V29" i="8"/>
  <c r="V43" i="8"/>
  <c r="V57" i="8"/>
  <c r="X23" i="8"/>
  <c r="X64" i="8"/>
  <c r="L32" i="8"/>
  <c r="J43" i="8"/>
  <c r="N51" i="8"/>
  <c r="L16" i="8"/>
  <c r="N8" i="8"/>
  <c r="N31" i="8"/>
  <c r="P8" i="8"/>
  <c r="P29" i="8"/>
  <c r="P39" i="8"/>
  <c r="R11" i="8"/>
  <c r="R26" i="8"/>
  <c r="R55" i="8"/>
  <c r="R66" i="8"/>
  <c r="T10" i="8"/>
  <c r="T23" i="8"/>
  <c r="T64" i="8"/>
  <c r="V16" i="8"/>
  <c r="V28" i="8"/>
  <c r="V42" i="8"/>
  <c r="X16" i="8"/>
  <c r="X58" i="8"/>
  <c r="X73" i="8"/>
  <c r="L36" i="8"/>
  <c r="X66" i="8"/>
  <c r="P38" i="8"/>
  <c r="X70" i="8"/>
  <c r="X72" i="8"/>
  <c r="X71" i="8"/>
  <c r="X69" i="8"/>
  <c r="X68" i="8"/>
  <c r="X67" i="8"/>
  <c r="V72" i="8"/>
  <c r="V71" i="8"/>
  <c r="V70" i="8"/>
  <c r="V69" i="8"/>
  <c r="V68" i="8"/>
  <c r="V67" i="8"/>
  <c r="R37" i="8"/>
  <c r="R36" i="8"/>
  <c r="L45" i="8"/>
  <c r="R45" i="8"/>
  <c r="R44" i="8"/>
  <c r="N45" i="8"/>
  <c r="R43" i="8"/>
  <c r="N42" i="8"/>
  <c r="R42" i="8"/>
  <c r="R41" i="8"/>
  <c r="R40" i="8"/>
  <c r="L43" i="8"/>
  <c r="N44" i="8"/>
  <c r="L42" i="8"/>
  <c r="N43" i="8"/>
  <c r="L41" i="8"/>
  <c r="L40" i="8"/>
  <c r="N41" i="8"/>
  <c r="L39" i="8"/>
  <c r="N40" i="8"/>
  <c r="J42" i="8"/>
  <c r="L38" i="8"/>
  <c r="N39" i="8"/>
  <c r="J41" i="8"/>
  <c r="L37" i="8"/>
  <c r="N38" i="8"/>
  <c r="P72" i="8"/>
  <c r="J40" i="8"/>
  <c r="L46" i="8"/>
  <c r="N37" i="8"/>
  <c r="P71" i="8"/>
  <c r="J39" i="8"/>
  <c r="L44" i="8"/>
  <c r="N46" i="8"/>
  <c r="P68" i="8"/>
  <c r="J38" i="8"/>
  <c r="P69" i="8"/>
  <c r="P59" i="8"/>
  <c r="P58" i="8"/>
  <c r="P57" i="8"/>
  <c r="P54" i="8"/>
  <c r="P44" i="8"/>
  <c r="P43" i="8"/>
  <c r="P46" i="8"/>
  <c r="P42" i="8"/>
  <c r="P40" i="8"/>
  <c r="N50" i="8"/>
  <c r="N60" i="8"/>
  <c r="N59" i="8"/>
  <c r="N57" i="8"/>
  <c r="N56" i="8"/>
  <c r="N55" i="8"/>
  <c r="N54" i="8"/>
  <c r="N53" i="8"/>
  <c r="N52" i="8"/>
  <c r="L29" i="8"/>
  <c r="L28" i="8"/>
  <c r="L26" i="8"/>
  <c r="L25" i="8"/>
  <c r="L24" i="8"/>
  <c r="L23" i="8"/>
  <c r="J29" i="8"/>
  <c r="J28" i="8"/>
  <c r="L27" i="8"/>
  <c r="J13" i="8"/>
  <c r="J27" i="8"/>
  <c r="J12" i="8"/>
  <c r="J26" i="8"/>
  <c r="J14" i="8"/>
  <c r="J11" i="8"/>
  <c r="J25" i="8"/>
  <c r="J10" i="8"/>
  <c r="J24" i="8"/>
  <c r="J37" i="8"/>
  <c r="J9" i="8"/>
  <c r="J23" i="8"/>
  <c r="J18" i="8"/>
  <c r="J36" i="8"/>
  <c r="J64" i="8"/>
  <c r="J22" i="8"/>
  <c r="J46" i="8"/>
  <c r="J65" i="8"/>
  <c r="J15" i="8"/>
  <c r="J8" i="8"/>
  <c r="J32" i="8"/>
  <c r="J45" i="8"/>
  <c r="J66" i="8"/>
  <c r="J17" i="8"/>
  <c r="J31" i="8"/>
  <c r="J44" i="8"/>
  <c r="J68" i="8"/>
  <c r="J72" i="8"/>
  <c r="J71" i="8"/>
  <c r="J70" i="8"/>
  <c r="J69" i="8"/>
  <c r="J67" i="8"/>
  <c r="G36" i="8"/>
  <c r="G68" i="8"/>
  <c r="G9" i="8"/>
  <c r="G69" i="8"/>
  <c r="G22" i="8"/>
  <c r="G45" i="8"/>
  <c r="G59" i="8"/>
  <c r="G67" i="8"/>
  <c r="G31" i="8"/>
  <c r="G44" i="8"/>
  <c r="G58" i="8"/>
  <c r="G66" i="8"/>
  <c r="G18" i="8"/>
  <c r="G30" i="8"/>
  <c r="G43" i="8"/>
  <c r="G57" i="8"/>
  <c r="G65" i="8"/>
  <c r="G17" i="8"/>
  <c r="Y17" i="8" s="1"/>
  <c r="G29" i="8"/>
  <c r="G42" i="8"/>
  <c r="G56" i="8"/>
  <c r="G64" i="8"/>
  <c r="Y64" i="8" s="1"/>
  <c r="G16" i="8"/>
  <c r="G28" i="8"/>
  <c r="G41" i="8"/>
  <c r="G55" i="8"/>
  <c r="G72" i="8"/>
  <c r="G15" i="8"/>
  <c r="G27" i="8"/>
  <c r="G40" i="8"/>
  <c r="G53" i="8"/>
  <c r="G71" i="8"/>
  <c r="G32" i="8"/>
  <c r="G14" i="8"/>
  <c r="G26" i="8"/>
  <c r="G39" i="8"/>
  <c r="G52" i="8"/>
  <c r="G13" i="8"/>
  <c r="G24" i="8"/>
  <c r="G38" i="8"/>
  <c r="G51" i="8"/>
  <c r="G11" i="8"/>
  <c r="G23" i="8"/>
  <c r="G37" i="8"/>
  <c r="G60" i="8"/>
  <c r="G50" i="8"/>
  <c r="G10" i="8"/>
  <c r="G25" i="8"/>
  <c r="G46" i="8"/>
  <c r="CG12" i="8" l="1"/>
  <c r="AX68" i="8"/>
  <c r="AX73" i="8"/>
  <c r="BN40" i="8"/>
  <c r="CG73" i="8"/>
  <c r="CG8" i="8"/>
  <c r="BN56" i="8"/>
  <c r="CG50" i="8"/>
  <c r="CG22" i="8"/>
  <c r="CG13" i="8"/>
  <c r="CG72" i="8"/>
  <c r="CG46" i="8"/>
  <c r="CZ14" i="8"/>
  <c r="CG38" i="8"/>
  <c r="CG43" i="8"/>
  <c r="CG53" i="8"/>
  <c r="CG44" i="8"/>
  <c r="CG45" i="8"/>
  <c r="CG60" i="8"/>
  <c r="CG32" i="8"/>
  <c r="CG18" i="8"/>
  <c r="CG54" i="8"/>
  <c r="CG24" i="8"/>
  <c r="CG39" i="8"/>
  <c r="CZ45" i="8"/>
  <c r="CG27" i="8"/>
  <c r="CG41" i="8"/>
  <c r="CG31" i="8"/>
  <c r="CG11" i="8"/>
  <c r="CG10" i="8"/>
  <c r="CG14" i="8"/>
  <c r="CG25" i="8"/>
  <c r="CG28" i="8"/>
  <c r="CG16" i="8"/>
  <c r="AX30" i="8"/>
  <c r="CG29" i="8"/>
  <c r="CG15" i="8"/>
  <c r="CG55" i="8"/>
  <c r="CZ67" i="8"/>
  <c r="CG68" i="8"/>
  <c r="CG56" i="8"/>
  <c r="BN13" i="8"/>
  <c r="CZ8" i="8"/>
  <c r="CG69" i="8"/>
  <c r="Y13" i="8"/>
  <c r="CG58" i="8"/>
  <c r="Y66" i="8"/>
  <c r="AX9" i="8"/>
  <c r="AX38" i="8"/>
  <c r="BN70" i="8"/>
  <c r="AX51" i="8"/>
  <c r="CG65" i="8"/>
  <c r="CG37" i="8"/>
  <c r="CG57" i="8"/>
  <c r="CZ27" i="8"/>
  <c r="CZ17" i="8"/>
  <c r="CZ29" i="8"/>
  <c r="CG17" i="8"/>
  <c r="CG67" i="8"/>
  <c r="AX24" i="8"/>
  <c r="CG51" i="8"/>
  <c r="CG30" i="8"/>
  <c r="CG64" i="8"/>
  <c r="CG36" i="8"/>
  <c r="CZ16" i="8"/>
  <c r="CG26" i="8"/>
  <c r="CG42" i="8"/>
  <c r="AX67" i="8"/>
  <c r="AX29" i="8"/>
  <c r="Y70" i="8"/>
  <c r="AX11" i="8"/>
  <c r="AX52" i="8"/>
  <c r="CZ23" i="8"/>
  <c r="AX58" i="8"/>
  <c r="AX53" i="8"/>
  <c r="AX18" i="8"/>
  <c r="AX36" i="8"/>
  <c r="AX57" i="8"/>
  <c r="BN32" i="8"/>
  <c r="BN46" i="8"/>
  <c r="Y12" i="8"/>
  <c r="AX43" i="8"/>
  <c r="AX72" i="8"/>
  <c r="AX32" i="8"/>
  <c r="AX39" i="8"/>
  <c r="CZ42" i="8"/>
  <c r="AX50" i="8"/>
  <c r="AX16" i="8"/>
  <c r="AX64" i="8"/>
  <c r="AX25" i="8"/>
  <c r="CZ11" i="8"/>
  <c r="CZ41" i="8"/>
  <c r="CZ9" i="8"/>
  <c r="AX17" i="8"/>
  <c r="AX42" i="8"/>
  <c r="CZ43" i="8"/>
  <c r="AX27" i="8"/>
  <c r="AX54" i="8"/>
  <c r="AX12" i="8"/>
  <c r="AX65" i="8"/>
  <c r="CZ10" i="8"/>
  <c r="CZ40" i="8"/>
  <c r="Y56" i="8"/>
  <c r="AX46" i="8"/>
  <c r="AX69" i="8"/>
  <c r="AX13" i="8"/>
  <c r="AX37" i="8"/>
  <c r="AX59" i="8"/>
  <c r="AX28" i="8"/>
  <c r="BN69" i="8"/>
  <c r="CZ39" i="8"/>
  <c r="CZ30" i="8"/>
  <c r="AX56" i="8"/>
  <c r="AX60" i="8"/>
  <c r="AX23" i="8"/>
  <c r="AX40" i="8"/>
  <c r="AX15" i="8"/>
  <c r="CZ38" i="8"/>
  <c r="Y55" i="8"/>
  <c r="Y30" i="8"/>
  <c r="Y68" i="8"/>
  <c r="AX44" i="8"/>
  <c r="AX45" i="8"/>
  <c r="AX10" i="8"/>
  <c r="AX71" i="8"/>
  <c r="AX26" i="8"/>
  <c r="AX66" i="8"/>
  <c r="CZ44" i="8"/>
  <c r="CZ25" i="8"/>
  <c r="Y52" i="8"/>
  <c r="AX31" i="8"/>
  <c r="AX22" i="8"/>
  <c r="AX55" i="8"/>
  <c r="AX14" i="8"/>
  <c r="AX41" i="8"/>
  <c r="CZ28" i="8"/>
  <c r="CZ18" i="8"/>
  <c r="Y18" i="8"/>
  <c r="BN68" i="8"/>
  <c r="Y25" i="8"/>
  <c r="Y8" i="8"/>
  <c r="BN50" i="8"/>
  <c r="BN73" i="8"/>
  <c r="BN55" i="8"/>
  <c r="BN10" i="8"/>
  <c r="Y28" i="8"/>
  <c r="Y10" i="8"/>
  <c r="Y26" i="8"/>
  <c r="Y16" i="8"/>
  <c r="Y58" i="8"/>
  <c r="BN52" i="8"/>
  <c r="Y54" i="8"/>
  <c r="BN54" i="8"/>
  <c r="BN67" i="8"/>
  <c r="Y50" i="8"/>
  <c r="Y14" i="8"/>
  <c r="Y73" i="8"/>
  <c r="BN71" i="8"/>
  <c r="BN72" i="8"/>
  <c r="BN60" i="8"/>
  <c r="BN64" i="8"/>
  <c r="BN57" i="8"/>
  <c r="Y32" i="8"/>
  <c r="BN9" i="8"/>
  <c r="Y71" i="8"/>
  <c r="Y67" i="8"/>
  <c r="BN23" i="8"/>
  <c r="BN41" i="8"/>
  <c r="BN66" i="8"/>
  <c r="BN65" i="8"/>
  <c r="BN11" i="8"/>
  <c r="Y60" i="8"/>
  <c r="Y31" i="8"/>
  <c r="Y23" i="8"/>
  <c r="Y53" i="8"/>
  <c r="Y29" i="8"/>
  <c r="Y59" i="8"/>
  <c r="BN12" i="8"/>
  <c r="BN29" i="8"/>
  <c r="BN42" i="8"/>
  <c r="BN53" i="8"/>
  <c r="BN36" i="8"/>
  <c r="BN37" i="8"/>
  <c r="BN39" i="8"/>
  <c r="BN17" i="8"/>
  <c r="BN30" i="8"/>
  <c r="BN45" i="8"/>
  <c r="Y11" i="8"/>
  <c r="Y51" i="8"/>
  <c r="Y27" i="8"/>
  <c r="Y65" i="8"/>
  <c r="Y22" i="8"/>
  <c r="BN24" i="8"/>
  <c r="BN25" i="8"/>
  <c r="BN38" i="8"/>
  <c r="BN28" i="8"/>
  <c r="BN18" i="8"/>
  <c r="BN43" i="8"/>
  <c r="BN22" i="8"/>
  <c r="Y15" i="8"/>
  <c r="Y57" i="8"/>
  <c r="Y69" i="8"/>
  <c r="BN14" i="8"/>
  <c r="BN27" i="8"/>
  <c r="BN16" i="8"/>
  <c r="BN31" i="8"/>
  <c r="Y24" i="8"/>
  <c r="Y72" i="8"/>
  <c r="Y9" i="8"/>
  <c r="BN15" i="8"/>
  <c r="BN8" i="8"/>
  <c r="BN44" i="8"/>
  <c r="BN26" i="8"/>
  <c r="P19" i="6" l="1"/>
  <c r="F19" i="6" l="1"/>
  <c r="DJ121" i="6"/>
  <c r="DI121" i="6"/>
  <c r="DH121" i="6"/>
  <c r="DG121" i="6"/>
  <c r="DF121" i="6"/>
  <c r="DE121" i="6"/>
  <c r="DD121" i="6"/>
  <c r="DC121" i="6"/>
  <c r="DB121" i="6"/>
  <c r="DA121" i="6"/>
  <c r="CZ121" i="6"/>
  <c r="CY121" i="6"/>
  <c r="CX121" i="6"/>
  <c r="CW121" i="6"/>
  <c r="CV121" i="6"/>
  <c r="CU121" i="6"/>
  <c r="CT121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DJ120" i="6"/>
  <c r="DI120" i="6"/>
  <c r="DH120" i="6"/>
  <c r="DG120" i="6"/>
  <c r="DF120" i="6"/>
  <c r="DE120" i="6"/>
  <c r="DD120" i="6"/>
  <c r="DC120" i="6"/>
  <c r="DB120" i="6"/>
  <c r="DA120" i="6"/>
  <c r="CZ120" i="6"/>
  <c r="CY120" i="6"/>
  <c r="CX120" i="6"/>
  <c r="CW120" i="6"/>
  <c r="CV120" i="6"/>
  <c r="CU120" i="6"/>
  <c r="CT120" i="6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DJ119" i="6"/>
  <c r="DI119" i="6"/>
  <c r="DH119" i="6"/>
  <c r="DG119" i="6"/>
  <c r="DF119" i="6"/>
  <c r="DE119" i="6"/>
  <c r="DD119" i="6"/>
  <c r="DC119" i="6"/>
  <c r="DB119" i="6"/>
  <c r="DA119" i="6"/>
  <c r="CZ119" i="6"/>
  <c r="CY119" i="6"/>
  <c r="CX119" i="6"/>
  <c r="CW119" i="6"/>
  <c r="CV119" i="6"/>
  <c r="CU119" i="6"/>
  <c r="CT119" i="6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DJ118" i="6"/>
  <c r="DI118" i="6"/>
  <c r="DH118" i="6"/>
  <c r="DG118" i="6"/>
  <c r="DF118" i="6"/>
  <c r="DE118" i="6"/>
  <c r="DD118" i="6"/>
  <c r="DC118" i="6"/>
  <c r="DB118" i="6"/>
  <c r="DA118" i="6"/>
  <c r="CZ118" i="6"/>
  <c r="CY118" i="6"/>
  <c r="CX118" i="6"/>
  <c r="CW118" i="6"/>
  <c r="CV118" i="6"/>
  <c r="CU118" i="6"/>
  <c r="CT118" i="6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DJ117" i="6"/>
  <c r="DI117" i="6"/>
  <c r="DH117" i="6"/>
  <c r="DG117" i="6"/>
  <c r="DF117" i="6"/>
  <c r="DE117" i="6"/>
  <c r="DD117" i="6"/>
  <c r="DC117" i="6"/>
  <c r="DB117" i="6"/>
  <c r="DA117" i="6"/>
  <c r="CZ117" i="6"/>
  <c r="CY117" i="6"/>
  <c r="CX117" i="6"/>
  <c r="CW117" i="6"/>
  <c r="CV117" i="6"/>
  <c r="CU117" i="6"/>
  <c r="CT117" i="6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DJ116" i="6"/>
  <c r="DI116" i="6"/>
  <c r="DH116" i="6"/>
  <c r="DG116" i="6"/>
  <c r="DF116" i="6"/>
  <c r="DE116" i="6"/>
  <c r="DD116" i="6"/>
  <c r="DC116" i="6"/>
  <c r="DB116" i="6"/>
  <c r="DA116" i="6"/>
  <c r="CZ116" i="6"/>
  <c r="CY116" i="6"/>
  <c r="CX116" i="6"/>
  <c r="CW116" i="6"/>
  <c r="CV116" i="6"/>
  <c r="CU116" i="6"/>
  <c r="CT116" i="6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DJ115" i="6"/>
  <c r="DI115" i="6"/>
  <c r="DH115" i="6"/>
  <c r="DG115" i="6"/>
  <c r="DF115" i="6"/>
  <c r="DE115" i="6"/>
  <c r="DD115" i="6"/>
  <c r="DC115" i="6"/>
  <c r="DB115" i="6"/>
  <c r="DA115" i="6"/>
  <c r="CZ115" i="6"/>
  <c r="CY115" i="6"/>
  <c r="CX115" i="6"/>
  <c r="CW115" i="6"/>
  <c r="CV115" i="6"/>
  <c r="CU115" i="6"/>
  <c r="CT115" i="6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DJ114" i="6"/>
  <c r="DI114" i="6"/>
  <c r="DH114" i="6"/>
  <c r="DG114" i="6"/>
  <c r="DF114" i="6"/>
  <c r="DE114" i="6"/>
  <c r="DD114" i="6"/>
  <c r="DC114" i="6"/>
  <c r="DB114" i="6"/>
  <c r="DA114" i="6"/>
  <c r="CZ114" i="6"/>
  <c r="CY114" i="6"/>
  <c r="CX114" i="6"/>
  <c r="CW114" i="6"/>
  <c r="CV114" i="6"/>
  <c r="CU114" i="6"/>
  <c r="CT114" i="6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DJ113" i="6"/>
  <c r="DI113" i="6"/>
  <c r="DH113" i="6"/>
  <c r="DG113" i="6"/>
  <c r="DF113" i="6"/>
  <c r="DE113" i="6"/>
  <c r="DD113" i="6"/>
  <c r="DC113" i="6"/>
  <c r="DB113" i="6"/>
  <c r="DA113" i="6"/>
  <c r="CZ113" i="6"/>
  <c r="CY113" i="6"/>
  <c r="CX113" i="6"/>
  <c r="CW113" i="6"/>
  <c r="CV113" i="6"/>
  <c r="CU113" i="6"/>
  <c r="CT113" i="6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DJ112" i="6"/>
  <c r="DI112" i="6"/>
  <c r="DH112" i="6"/>
  <c r="DG112" i="6"/>
  <c r="DF112" i="6"/>
  <c r="DE112" i="6"/>
  <c r="DD112" i="6"/>
  <c r="DC112" i="6"/>
  <c r="DB112" i="6"/>
  <c r="DA112" i="6"/>
  <c r="CZ112" i="6"/>
  <c r="CY112" i="6"/>
  <c r="CX112" i="6"/>
  <c r="CW112" i="6"/>
  <c r="CV112" i="6"/>
  <c r="CU112" i="6"/>
  <c r="CT112" i="6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DJ111" i="6"/>
  <c r="DI111" i="6"/>
  <c r="DH111" i="6"/>
  <c r="DG111" i="6"/>
  <c r="DF111" i="6"/>
  <c r="DE111" i="6"/>
  <c r="DD111" i="6"/>
  <c r="DC111" i="6"/>
  <c r="DB111" i="6"/>
  <c r="DA111" i="6"/>
  <c r="CZ111" i="6"/>
  <c r="CY111" i="6"/>
  <c r="CX111" i="6"/>
  <c r="CW111" i="6"/>
  <c r="CV111" i="6"/>
  <c r="CU111" i="6"/>
  <c r="CT111" i="6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O19" i="6"/>
  <c r="N19" i="6"/>
  <c r="M19" i="6"/>
  <c r="L19" i="6"/>
  <c r="K19" i="6"/>
  <c r="J19" i="6"/>
  <c r="I19" i="6"/>
  <c r="H19" i="6"/>
  <c r="G19" i="6"/>
  <c r="DF7" i="4" l="1"/>
  <c r="DG7" i="4"/>
  <c r="DH7" i="4"/>
  <c r="DI7" i="4"/>
  <c r="DJ7" i="4"/>
  <c r="DK7" i="4"/>
  <c r="DL7" i="4"/>
  <c r="DM7" i="4"/>
  <c r="DN7" i="4"/>
  <c r="DO7" i="4"/>
  <c r="DP7" i="4"/>
  <c r="DF8" i="4"/>
  <c r="DG8" i="4"/>
  <c r="DH8" i="4"/>
  <c r="DI8" i="4"/>
  <c r="DJ8" i="4"/>
  <c r="DK8" i="4"/>
  <c r="DL8" i="4"/>
  <c r="DM8" i="4"/>
  <c r="DN8" i="4"/>
  <c r="DO8" i="4"/>
  <c r="DP8" i="4"/>
  <c r="DF9" i="4"/>
  <c r="DG9" i="4"/>
  <c r="DH9" i="4"/>
  <c r="DI9" i="4"/>
  <c r="DJ9" i="4"/>
  <c r="DK9" i="4"/>
  <c r="DL9" i="4"/>
  <c r="DM9" i="4"/>
  <c r="DN9" i="4"/>
  <c r="DO9" i="4"/>
  <c r="DP9" i="4"/>
  <c r="DF10" i="4"/>
  <c r="DG10" i="4"/>
  <c r="DH10" i="4"/>
  <c r="DI10" i="4"/>
  <c r="DJ10" i="4"/>
  <c r="DK10" i="4"/>
  <c r="DL10" i="4"/>
  <c r="DM10" i="4"/>
  <c r="DN10" i="4"/>
  <c r="DO10" i="4"/>
  <c r="DP10" i="4"/>
  <c r="DF11" i="4"/>
  <c r="DG11" i="4"/>
  <c r="DH11" i="4"/>
  <c r="DI11" i="4"/>
  <c r="DJ11" i="4"/>
  <c r="DK11" i="4"/>
  <c r="DL11" i="4"/>
  <c r="DM11" i="4"/>
  <c r="DN11" i="4"/>
  <c r="DO11" i="4"/>
  <c r="DP11" i="4"/>
  <c r="DF12" i="4"/>
  <c r="DG12" i="4"/>
  <c r="DH12" i="4"/>
  <c r="DI12" i="4"/>
  <c r="DJ12" i="4"/>
  <c r="DK12" i="4"/>
  <c r="DL12" i="4"/>
  <c r="DM12" i="4"/>
  <c r="DN12" i="4"/>
  <c r="DO12" i="4"/>
  <c r="DP12" i="4"/>
  <c r="DF13" i="4"/>
  <c r="DG13" i="4"/>
  <c r="DH13" i="4"/>
  <c r="DI13" i="4"/>
  <c r="DJ13" i="4"/>
  <c r="DK13" i="4"/>
  <c r="DL13" i="4"/>
  <c r="DM13" i="4"/>
  <c r="DN13" i="4"/>
  <c r="DO13" i="4"/>
  <c r="DP13" i="4"/>
  <c r="DF14" i="4"/>
  <c r="DG14" i="4"/>
  <c r="DH14" i="4"/>
  <c r="DI14" i="4"/>
  <c r="DJ14" i="4"/>
  <c r="DK14" i="4"/>
  <c r="DL14" i="4"/>
  <c r="DM14" i="4"/>
  <c r="DN14" i="4"/>
  <c r="DO14" i="4"/>
  <c r="DP14" i="4"/>
  <c r="DF15" i="4"/>
  <c r="DG15" i="4"/>
  <c r="DH15" i="4"/>
  <c r="DI15" i="4"/>
  <c r="DJ15" i="4"/>
  <c r="DK15" i="4"/>
  <c r="DL15" i="4"/>
  <c r="DM15" i="4"/>
  <c r="DN15" i="4"/>
  <c r="DO15" i="4"/>
  <c r="DP15" i="4"/>
  <c r="DF16" i="4"/>
  <c r="DG16" i="4"/>
  <c r="DH16" i="4"/>
  <c r="DI16" i="4"/>
  <c r="DJ16" i="4"/>
  <c r="DK16" i="4"/>
  <c r="DL16" i="4"/>
  <c r="DM16" i="4"/>
  <c r="DN16" i="4"/>
  <c r="DO16" i="4"/>
  <c r="DP16" i="4"/>
  <c r="DF17" i="4"/>
  <c r="DG17" i="4"/>
  <c r="DH17" i="4"/>
  <c r="DI17" i="4"/>
  <c r="DJ17" i="4"/>
  <c r="DK17" i="4"/>
  <c r="DL17" i="4"/>
  <c r="DM17" i="4"/>
  <c r="DN17" i="4"/>
  <c r="DO17" i="4"/>
  <c r="DP17" i="4"/>
  <c r="DF18" i="4"/>
  <c r="DG18" i="4"/>
  <c r="DH18" i="4"/>
  <c r="DI18" i="4"/>
  <c r="DJ18" i="4"/>
  <c r="DK18" i="4"/>
  <c r="DL18" i="4"/>
  <c r="DM18" i="4"/>
  <c r="DN18" i="4"/>
  <c r="DO18" i="4"/>
  <c r="DP18" i="4"/>
  <c r="DF19" i="4"/>
  <c r="DG19" i="4"/>
  <c r="DH19" i="4"/>
  <c r="DI19" i="4"/>
  <c r="DJ19" i="4"/>
  <c r="DK19" i="4"/>
  <c r="DL19" i="4"/>
  <c r="DM19" i="4"/>
  <c r="DN19" i="4"/>
  <c r="DO19" i="4"/>
  <c r="DP19" i="4"/>
  <c r="DF20" i="4"/>
  <c r="DG20" i="4"/>
  <c r="DH20" i="4"/>
  <c r="DI20" i="4"/>
  <c r="DJ20" i="4"/>
  <c r="DK20" i="4"/>
  <c r="DL20" i="4"/>
  <c r="DM20" i="4"/>
  <c r="DN20" i="4"/>
  <c r="DO20" i="4"/>
  <c r="DP20" i="4"/>
  <c r="DF21" i="4"/>
  <c r="DG21" i="4"/>
  <c r="DH21" i="4"/>
  <c r="DI21" i="4"/>
  <c r="DJ21" i="4"/>
  <c r="DK21" i="4"/>
  <c r="DL21" i="4"/>
  <c r="DM21" i="4"/>
  <c r="DN21" i="4"/>
  <c r="DO21" i="4"/>
  <c r="DP21" i="4"/>
  <c r="DF22" i="4"/>
  <c r="DG22" i="4"/>
  <c r="DH22" i="4"/>
  <c r="DI22" i="4"/>
  <c r="DJ22" i="4"/>
  <c r="DK22" i="4"/>
  <c r="DL22" i="4"/>
  <c r="DM22" i="4"/>
  <c r="DN22" i="4"/>
  <c r="DO22" i="4"/>
  <c r="DP22" i="4"/>
  <c r="DF23" i="4"/>
  <c r="DG23" i="4"/>
  <c r="DH23" i="4"/>
  <c r="DI23" i="4"/>
  <c r="DJ23" i="4"/>
  <c r="DK23" i="4"/>
  <c r="DL23" i="4"/>
  <c r="DM23" i="4"/>
  <c r="DN23" i="4"/>
  <c r="DO23" i="4"/>
  <c r="DP23" i="4"/>
  <c r="DF24" i="4"/>
  <c r="DG24" i="4"/>
  <c r="DH24" i="4"/>
  <c r="DI24" i="4"/>
  <c r="DJ24" i="4"/>
  <c r="DK24" i="4"/>
  <c r="DL24" i="4"/>
  <c r="DM24" i="4"/>
  <c r="DN24" i="4"/>
  <c r="DO24" i="4"/>
  <c r="DP24" i="4"/>
  <c r="DF25" i="4"/>
  <c r="DG25" i="4"/>
  <c r="DH25" i="4"/>
  <c r="DI25" i="4"/>
  <c r="DJ25" i="4"/>
  <c r="DK25" i="4"/>
  <c r="DL25" i="4"/>
  <c r="DM25" i="4"/>
  <c r="DN25" i="4"/>
  <c r="DO25" i="4"/>
  <c r="DP25" i="4"/>
  <c r="DF26" i="4"/>
  <c r="DG26" i="4"/>
  <c r="DH26" i="4"/>
  <c r="DI26" i="4"/>
  <c r="DJ26" i="4"/>
  <c r="DK26" i="4"/>
  <c r="DL26" i="4"/>
  <c r="DM26" i="4"/>
  <c r="DN26" i="4"/>
  <c r="DO26" i="4"/>
  <c r="DP26" i="4"/>
  <c r="DF27" i="4"/>
  <c r="DG27" i="4"/>
  <c r="DH27" i="4"/>
  <c r="DI27" i="4"/>
  <c r="DJ27" i="4"/>
  <c r="DK27" i="4"/>
  <c r="DL27" i="4"/>
  <c r="DM27" i="4"/>
  <c r="DN27" i="4"/>
  <c r="DO27" i="4"/>
  <c r="DP27" i="4"/>
  <c r="DF28" i="4"/>
  <c r="DG28" i="4"/>
  <c r="DH28" i="4"/>
  <c r="DI28" i="4"/>
  <c r="DJ28" i="4"/>
  <c r="DK28" i="4"/>
  <c r="DL28" i="4"/>
  <c r="DM28" i="4"/>
  <c r="DN28" i="4"/>
  <c r="DO28" i="4"/>
  <c r="DP28" i="4"/>
  <c r="DF29" i="4"/>
  <c r="DG29" i="4"/>
  <c r="DH29" i="4"/>
  <c r="DI29" i="4"/>
  <c r="DJ29" i="4"/>
  <c r="DK29" i="4"/>
  <c r="DL29" i="4"/>
  <c r="DM29" i="4"/>
  <c r="DN29" i="4"/>
  <c r="DO29" i="4"/>
  <c r="DP29" i="4"/>
  <c r="DF30" i="4"/>
  <c r="DG30" i="4"/>
  <c r="DH30" i="4"/>
  <c r="DI30" i="4"/>
  <c r="DJ30" i="4"/>
  <c r="DK30" i="4"/>
  <c r="DL30" i="4"/>
  <c r="DM30" i="4"/>
  <c r="DN30" i="4"/>
  <c r="DO30" i="4"/>
  <c r="DP30" i="4"/>
  <c r="DF31" i="4"/>
  <c r="DG31" i="4"/>
  <c r="DH31" i="4"/>
  <c r="DI31" i="4"/>
  <c r="DJ31" i="4"/>
  <c r="DK31" i="4"/>
  <c r="DL31" i="4"/>
  <c r="DM31" i="4"/>
  <c r="DN31" i="4"/>
  <c r="DO31" i="4"/>
  <c r="DP31" i="4"/>
  <c r="DF32" i="4"/>
  <c r="DG32" i="4"/>
  <c r="DH32" i="4"/>
  <c r="DI32" i="4"/>
  <c r="DJ32" i="4"/>
  <c r="DK32" i="4"/>
  <c r="DL32" i="4"/>
  <c r="DM32" i="4"/>
  <c r="DN32" i="4"/>
  <c r="DO32" i="4"/>
  <c r="DP32" i="4"/>
  <c r="DF33" i="4"/>
  <c r="DG33" i="4"/>
  <c r="DH33" i="4"/>
  <c r="DI33" i="4"/>
  <c r="DJ33" i="4"/>
  <c r="DK33" i="4"/>
  <c r="DL33" i="4"/>
  <c r="DM33" i="4"/>
  <c r="DN33" i="4"/>
  <c r="DO33" i="4"/>
  <c r="DP33" i="4"/>
  <c r="DF34" i="4"/>
  <c r="DG34" i="4"/>
  <c r="DH34" i="4"/>
  <c r="DI34" i="4"/>
  <c r="DJ34" i="4"/>
  <c r="DK34" i="4"/>
  <c r="DL34" i="4"/>
  <c r="DM34" i="4"/>
  <c r="DN34" i="4"/>
  <c r="DO34" i="4"/>
  <c r="DP34" i="4"/>
  <c r="DF35" i="4"/>
  <c r="DG35" i="4"/>
  <c r="DH35" i="4"/>
  <c r="DI35" i="4"/>
  <c r="DJ35" i="4"/>
  <c r="DK35" i="4"/>
  <c r="DL35" i="4"/>
  <c r="DM35" i="4"/>
  <c r="DN35" i="4"/>
  <c r="DO35" i="4"/>
  <c r="DP35" i="4"/>
  <c r="DF36" i="4"/>
  <c r="DG36" i="4"/>
  <c r="DH36" i="4"/>
  <c r="DI36" i="4"/>
  <c r="DJ36" i="4"/>
  <c r="DK36" i="4"/>
  <c r="DL36" i="4"/>
  <c r="DM36" i="4"/>
  <c r="DN36" i="4"/>
  <c r="DO36" i="4"/>
  <c r="DP36" i="4"/>
  <c r="DF37" i="4"/>
  <c r="DG37" i="4"/>
  <c r="DH37" i="4"/>
  <c r="DI37" i="4"/>
  <c r="DJ37" i="4"/>
  <c r="DK37" i="4"/>
  <c r="DL37" i="4"/>
  <c r="DM37" i="4"/>
  <c r="DN37" i="4"/>
  <c r="DO37" i="4"/>
  <c r="DP37" i="4"/>
  <c r="DF38" i="4"/>
  <c r="DG38" i="4"/>
  <c r="DH38" i="4"/>
  <c r="DI38" i="4"/>
  <c r="DJ38" i="4"/>
  <c r="DK38" i="4"/>
  <c r="DL38" i="4"/>
  <c r="DM38" i="4"/>
  <c r="DN38" i="4"/>
  <c r="DO38" i="4"/>
  <c r="DP38" i="4"/>
  <c r="DF39" i="4"/>
  <c r="DG39" i="4"/>
  <c r="DH39" i="4"/>
  <c r="DI39" i="4"/>
  <c r="DJ39" i="4"/>
  <c r="DK39" i="4"/>
  <c r="DL39" i="4"/>
  <c r="DM39" i="4"/>
  <c r="DN39" i="4"/>
  <c r="DO39" i="4"/>
  <c r="DP39" i="4"/>
  <c r="DF40" i="4"/>
  <c r="DG40" i="4"/>
  <c r="DH40" i="4"/>
  <c r="DI40" i="4"/>
  <c r="DJ40" i="4"/>
  <c r="DK40" i="4"/>
  <c r="DL40" i="4"/>
  <c r="DM40" i="4"/>
  <c r="DN40" i="4"/>
  <c r="DO40" i="4"/>
  <c r="DP40" i="4"/>
  <c r="DF41" i="4"/>
  <c r="DG41" i="4"/>
  <c r="DH41" i="4"/>
  <c r="DI41" i="4"/>
  <c r="DJ41" i="4"/>
  <c r="DK41" i="4"/>
  <c r="DL41" i="4"/>
  <c r="DM41" i="4"/>
  <c r="DN41" i="4"/>
  <c r="DO41" i="4"/>
  <c r="DP41" i="4"/>
  <c r="DF42" i="4"/>
  <c r="DG42" i="4"/>
  <c r="DH42" i="4"/>
  <c r="DI42" i="4"/>
  <c r="DJ42" i="4"/>
  <c r="DK42" i="4"/>
  <c r="DL42" i="4"/>
  <c r="DM42" i="4"/>
  <c r="DN42" i="4"/>
  <c r="DO42" i="4"/>
  <c r="DP42" i="4"/>
  <c r="DF43" i="4"/>
  <c r="DG43" i="4"/>
  <c r="DH43" i="4"/>
  <c r="DI43" i="4"/>
  <c r="DJ43" i="4"/>
  <c r="DK43" i="4"/>
  <c r="DL43" i="4"/>
  <c r="DM43" i="4"/>
  <c r="DN43" i="4"/>
  <c r="DO43" i="4"/>
  <c r="DP43" i="4"/>
  <c r="DF44" i="4"/>
  <c r="DG44" i="4"/>
  <c r="DH44" i="4"/>
  <c r="DI44" i="4"/>
  <c r="DJ44" i="4"/>
  <c r="DK44" i="4"/>
  <c r="DL44" i="4"/>
  <c r="DM44" i="4"/>
  <c r="DN44" i="4"/>
  <c r="DO44" i="4"/>
  <c r="DP44" i="4"/>
  <c r="DF45" i="4"/>
  <c r="DG45" i="4"/>
  <c r="DH45" i="4"/>
  <c r="DI45" i="4"/>
  <c r="DJ45" i="4"/>
  <c r="DK45" i="4"/>
  <c r="DL45" i="4"/>
  <c r="DM45" i="4"/>
  <c r="DN45" i="4"/>
  <c r="DO45" i="4"/>
  <c r="DP45" i="4"/>
  <c r="DF46" i="4"/>
  <c r="DG46" i="4"/>
  <c r="DH46" i="4"/>
  <c r="DI46" i="4"/>
  <c r="DJ46" i="4"/>
  <c r="DK46" i="4"/>
  <c r="DL46" i="4"/>
  <c r="DM46" i="4"/>
  <c r="DN46" i="4"/>
  <c r="DO46" i="4"/>
  <c r="DP46" i="4"/>
  <c r="DF47" i="4"/>
  <c r="DG47" i="4"/>
  <c r="DH47" i="4"/>
  <c r="DI47" i="4"/>
  <c r="DJ47" i="4"/>
  <c r="DK47" i="4"/>
  <c r="DL47" i="4"/>
  <c r="DM47" i="4"/>
  <c r="DN47" i="4"/>
  <c r="DO47" i="4"/>
  <c r="DP47" i="4"/>
  <c r="DF48" i="4"/>
  <c r="DG48" i="4"/>
  <c r="DH48" i="4"/>
  <c r="DI48" i="4"/>
  <c r="DJ48" i="4"/>
  <c r="DK48" i="4"/>
  <c r="DL48" i="4"/>
  <c r="DM48" i="4"/>
  <c r="DN48" i="4"/>
  <c r="DO48" i="4"/>
  <c r="DP48" i="4"/>
  <c r="DF49" i="4"/>
  <c r="DG49" i="4"/>
  <c r="DH49" i="4"/>
  <c r="DI49" i="4"/>
  <c r="DJ49" i="4"/>
  <c r="DK49" i="4"/>
  <c r="DL49" i="4"/>
  <c r="DM49" i="4"/>
  <c r="DN49" i="4"/>
  <c r="DO49" i="4"/>
  <c r="DP49" i="4"/>
  <c r="DF50" i="4"/>
  <c r="DG50" i="4"/>
  <c r="DH50" i="4"/>
  <c r="DI50" i="4"/>
  <c r="DJ50" i="4"/>
  <c r="DK50" i="4"/>
  <c r="DL50" i="4"/>
  <c r="DM50" i="4"/>
  <c r="DN50" i="4"/>
  <c r="DO50" i="4"/>
  <c r="DP50" i="4"/>
  <c r="DF51" i="4"/>
  <c r="DG51" i="4"/>
  <c r="DH51" i="4"/>
  <c r="DI51" i="4"/>
  <c r="DJ51" i="4"/>
  <c r="DK51" i="4"/>
  <c r="DL51" i="4"/>
  <c r="DM51" i="4"/>
  <c r="DN51" i="4"/>
  <c r="DO51" i="4"/>
  <c r="DP51" i="4"/>
  <c r="DF52" i="4"/>
  <c r="DG52" i="4"/>
  <c r="DH52" i="4"/>
  <c r="DI52" i="4"/>
  <c r="DJ52" i="4"/>
  <c r="DK52" i="4"/>
  <c r="DL52" i="4"/>
  <c r="DM52" i="4"/>
  <c r="DN52" i="4"/>
  <c r="DO52" i="4"/>
  <c r="DP52" i="4"/>
  <c r="DF53" i="4"/>
  <c r="DG53" i="4"/>
  <c r="DH53" i="4"/>
  <c r="DI53" i="4"/>
  <c r="DJ53" i="4"/>
  <c r="DK53" i="4"/>
  <c r="DL53" i="4"/>
  <c r="DM53" i="4"/>
  <c r="DN53" i="4"/>
  <c r="DO53" i="4"/>
  <c r="DP53" i="4"/>
  <c r="DF54" i="4"/>
  <c r="DG54" i="4"/>
  <c r="DH54" i="4"/>
  <c r="DI54" i="4"/>
  <c r="DJ54" i="4"/>
  <c r="DK54" i="4"/>
  <c r="DL54" i="4"/>
  <c r="DM54" i="4"/>
  <c r="DN54" i="4"/>
  <c r="DO54" i="4"/>
  <c r="DP54" i="4"/>
  <c r="DF55" i="4"/>
  <c r="DG55" i="4"/>
  <c r="DH55" i="4"/>
  <c r="DI55" i="4"/>
  <c r="DJ55" i="4"/>
  <c r="DK55" i="4"/>
  <c r="DL55" i="4"/>
  <c r="DM55" i="4"/>
  <c r="DN55" i="4"/>
  <c r="DO55" i="4"/>
  <c r="DP55" i="4"/>
  <c r="DF56" i="4"/>
  <c r="DG56" i="4"/>
  <c r="DH56" i="4"/>
  <c r="DI56" i="4"/>
  <c r="DJ56" i="4"/>
  <c r="DK56" i="4"/>
  <c r="DL56" i="4"/>
  <c r="DM56" i="4"/>
  <c r="DN56" i="4"/>
  <c r="DO56" i="4"/>
  <c r="DP56" i="4"/>
  <c r="DF57" i="4"/>
  <c r="DG57" i="4"/>
  <c r="DH57" i="4"/>
  <c r="DI57" i="4"/>
  <c r="DJ57" i="4"/>
  <c r="DK57" i="4"/>
  <c r="DL57" i="4"/>
  <c r="DM57" i="4"/>
  <c r="DN57" i="4"/>
  <c r="DO57" i="4"/>
  <c r="DP57" i="4"/>
  <c r="DF58" i="4"/>
  <c r="DG58" i="4"/>
  <c r="DH58" i="4"/>
  <c r="DI58" i="4"/>
  <c r="DJ58" i="4"/>
  <c r="DK58" i="4"/>
  <c r="DL58" i="4"/>
  <c r="DM58" i="4"/>
  <c r="DN58" i="4"/>
  <c r="DO58" i="4"/>
  <c r="DP58" i="4"/>
  <c r="DF59" i="4"/>
  <c r="DG59" i="4"/>
  <c r="DH59" i="4"/>
  <c r="DI59" i="4"/>
  <c r="DJ59" i="4"/>
  <c r="DK59" i="4"/>
  <c r="DL59" i="4"/>
  <c r="DM59" i="4"/>
  <c r="DN59" i="4"/>
  <c r="DO59" i="4"/>
  <c r="DP59" i="4"/>
  <c r="DF60" i="4"/>
  <c r="DG60" i="4"/>
  <c r="DH60" i="4"/>
  <c r="DI60" i="4"/>
  <c r="DJ60" i="4"/>
  <c r="DK60" i="4"/>
  <c r="DL60" i="4"/>
  <c r="DM60" i="4"/>
  <c r="DN60" i="4"/>
  <c r="DO60" i="4"/>
  <c r="DP60" i="4"/>
  <c r="DF61" i="4"/>
  <c r="DG61" i="4"/>
  <c r="DH61" i="4"/>
  <c r="DI61" i="4"/>
  <c r="DJ61" i="4"/>
  <c r="DK61" i="4"/>
  <c r="DL61" i="4"/>
  <c r="DM61" i="4"/>
  <c r="DN61" i="4"/>
  <c r="DO61" i="4"/>
  <c r="DP61" i="4"/>
  <c r="DF62" i="4"/>
  <c r="DG62" i="4"/>
  <c r="DH62" i="4"/>
  <c r="DI62" i="4"/>
  <c r="DJ62" i="4"/>
  <c r="DK62" i="4"/>
  <c r="DL62" i="4"/>
  <c r="DM62" i="4"/>
  <c r="DN62" i="4"/>
  <c r="DO62" i="4"/>
  <c r="DP62" i="4"/>
  <c r="DF63" i="4"/>
  <c r="DG63" i="4"/>
  <c r="DH63" i="4"/>
  <c r="DI63" i="4"/>
  <c r="DJ63" i="4"/>
  <c r="DK63" i="4"/>
  <c r="DL63" i="4"/>
  <c r="DM63" i="4"/>
  <c r="DN63" i="4"/>
  <c r="DO63" i="4"/>
  <c r="DP63" i="4"/>
  <c r="DF64" i="4"/>
  <c r="DG64" i="4"/>
  <c r="DH64" i="4"/>
  <c r="DI64" i="4"/>
  <c r="DJ64" i="4"/>
  <c r="DK64" i="4"/>
  <c r="DL64" i="4"/>
  <c r="DM64" i="4"/>
  <c r="DN64" i="4"/>
  <c r="DO64" i="4"/>
  <c r="DP64" i="4"/>
  <c r="DF65" i="4"/>
  <c r="DG65" i="4"/>
  <c r="DH65" i="4"/>
  <c r="DI65" i="4"/>
  <c r="DJ65" i="4"/>
  <c r="DK65" i="4"/>
  <c r="DL65" i="4"/>
  <c r="DM65" i="4"/>
  <c r="DN65" i="4"/>
  <c r="DO65" i="4"/>
  <c r="DP65" i="4"/>
  <c r="DF66" i="4"/>
  <c r="DG66" i="4"/>
  <c r="DH66" i="4"/>
  <c r="DI66" i="4"/>
  <c r="DJ66" i="4"/>
  <c r="DK66" i="4"/>
  <c r="DL66" i="4"/>
  <c r="DM66" i="4"/>
  <c r="DN66" i="4"/>
  <c r="DO66" i="4"/>
  <c r="DP66" i="4"/>
  <c r="DF67" i="4"/>
  <c r="DG67" i="4"/>
  <c r="DH67" i="4"/>
  <c r="DI67" i="4"/>
  <c r="DJ67" i="4"/>
  <c r="DK67" i="4"/>
  <c r="DL67" i="4"/>
  <c r="DM67" i="4"/>
  <c r="DN67" i="4"/>
  <c r="DO67" i="4"/>
  <c r="DP67" i="4"/>
  <c r="DF68" i="4"/>
  <c r="DG68" i="4"/>
  <c r="DH68" i="4"/>
  <c r="DI68" i="4"/>
  <c r="DJ68" i="4"/>
  <c r="DK68" i="4"/>
  <c r="DL68" i="4"/>
  <c r="DM68" i="4"/>
  <c r="DN68" i="4"/>
  <c r="DO68" i="4"/>
  <c r="DP68" i="4"/>
  <c r="DF69" i="4"/>
  <c r="DG69" i="4"/>
  <c r="DH69" i="4"/>
  <c r="DI69" i="4"/>
  <c r="DJ69" i="4"/>
  <c r="DK69" i="4"/>
  <c r="DL69" i="4"/>
  <c r="DM69" i="4"/>
  <c r="DN69" i="4"/>
  <c r="DO69" i="4"/>
  <c r="DP69" i="4"/>
  <c r="DF70" i="4"/>
  <c r="DG70" i="4"/>
  <c r="DH70" i="4"/>
  <c r="DI70" i="4"/>
  <c r="DJ70" i="4"/>
  <c r="DK70" i="4"/>
  <c r="DL70" i="4"/>
  <c r="DM70" i="4"/>
  <c r="DN70" i="4"/>
  <c r="DO70" i="4"/>
  <c r="DP70" i="4"/>
  <c r="DF71" i="4"/>
  <c r="DG71" i="4"/>
  <c r="DH71" i="4"/>
  <c r="DI71" i="4"/>
  <c r="DJ71" i="4"/>
  <c r="DK71" i="4"/>
  <c r="DL71" i="4"/>
  <c r="DM71" i="4"/>
  <c r="DN71" i="4"/>
  <c r="DO71" i="4"/>
  <c r="DP71" i="4"/>
  <c r="DF72" i="4"/>
  <c r="DG72" i="4"/>
  <c r="DH72" i="4"/>
  <c r="DI72" i="4"/>
  <c r="DJ72" i="4"/>
  <c r="DK72" i="4"/>
  <c r="DL72" i="4"/>
  <c r="DM72" i="4"/>
  <c r="DN72" i="4"/>
  <c r="DO72" i="4"/>
  <c r="DP72" i="4"/>
  <c r="DF73" i="4"/>
  <c r="DG73" i="4"/>
  <c r="DH73" i="4"/>
  <c r="DI73" i="4"/>
  <c r="DJ73" i="4"/>
  <c r="DK73" i="4"/>
  <c r="DL73" i="4"/>
  <c r="DM73" i="4"/>
  <c r="DN73" i="4"/>
  <c r="DO73" i="4"/>
  <c r="DP73" i="4"/>
  <c r="DF74" i="4"/>
  <c r="DG74" i="4"/>
  <c r="DH74" i="4"/>
  <c r="DI74" i="4"/>
  <c r="DJ74" i="4"/>
  <c r="DK74" i="4"/>
  <c r="DL74" i="4"/>
  <c r="DM74" i="4"/>
  <c r="DN74" i="4"/>
  <c r="DO74" i="4"/>
  <c r="DP74" i="4"/>
  <c r="DF75" i="4"/>
  <c r="DG75" i="4"/>
  <c r="DH75" i="4"/>
  <c r="DI75" i="4"/>
  <c r="DJ75" i="4"/>
  <c r="DK75" i="4"/>
  <c r="DL75" i="4"/>
  <c r="DM75" i="4"/>
  <c r="DN75" i="4"/>
  <c r="DO75" i="4"/>
  <c r="DP75" i="4"/>
  <c r="DF76" i="4"/>
  <c r="DG76" i="4"/>
  <c r="DH76" i="4"/>
  <c r="DI76" i="4"/>
  <c r="DJ76" i="4"/>
  <c r="DK76" i="4"/>
  <c r="DL76" i="4"/>
  <c r="DM76" i="4"/>
  <c r="DN76" i="4"/>
  <c r="DO76" i="4"/>
  <c r="DP76" i="4"/>
  <c r="DF77" i="4"/>
  <c r="DG77" i="4"/>
  <c r="DH77" i="4"/>
  <c r="DI77" i="4"/>
  <c r="DJ77" i="4"/>
  <c r="DK77" i="4"/>
  <c r="DL77" i="4"/>
  <c r="DM77" i="4"/>
  <c r="DN77" i="4"/>
  <c r="DO77" i="4"/>
  <c r="DP77" i="4"/>
  <c r="DF78" i="4"/>
  <c r="DG78" i="4"/>
  <c r="DH78" i="4"/>
  <c r="DI78" i="4"/>
  <c r="DJ78" i="4"/>
  <c r="DK78" i="4"/>
  <c r="DL78" i="4"/>
  <c r="DM78" i="4"/>
  <c r="DN78" i="4"/>
  <c r="DO78" i="4"/>
  <c r="DP78" i="4"/>
  <c r="DF79" i="4"/>
  <c r="DG79" i="4"/>
  <c r="DH79" i="4"/>
  <c r="DI79" i="4"/>
  <c r="DJ79" i="4"/>
  <c r="DK79" i="4"/>
  <c r="DL79" i="4"/>
  <c r="DM79" i="4"/>
  <c r="DN79" i="4"/>
  <c r="DO79" i="4"/>
  <c r="DP79" i="4"/>
  <c r="DF80" i="4"/>
  <c r="DG80" i="4"/>
  <c r="DH80" i="4"/>
  <c r="DI80" i="4"/>
  <c r="DJ80" i="4"/>
  <c r="DK80" i="4"/>
  <c r="DL80" i="4"/>
  <c r="DM80" i="4"/>
  <c r="DN80" i="4"/>
  <c r="DO80" i="4"/>
  <c r="DP80" i="4"/>
  <c r="DF81" i="4"/>
  <c r="DG81" i="4"/>
  <c r="DH81" i="4"/>
  <c r="DI81" i="4"/>
  <c r="DJ81" i="4"/>
  <c r="DK81" i="4"/>
  <c r="DL81" i="4"/>
  <c r="DM81" i="4"/>
  <c r="DN81" i="4"/>
  <c r="DO81" i="4"/>
  <c r="DP81" i="4"/>
  <c r="DF82" i="4"/>
  <c r="DG82" i="4"/>
  <c r="DH82" i="4"/>
  <c r="DI82" i="4"/>
  <c r="DJ82" i="4"/>
  <c r="DK82" i="4"/>
  <c r="DL82" i="4"/>
  <c r="DM82" i="4"/>
  <c r="DN82" i="4"/>
  <c r="DO82" i="4"/>
  <c r="DP82" i="4"/>
  <c r="DF83" i="4"/>
  <c r="DG83" i="4"/>
  <c r="DH83" i="4"/>
  <c r="DI83" i="4"/>
  <c r="DJ83" i="4"/>
  <c r="DK83" i="4"/>
  <c r="DL83" i="4"/>
  <c r="DM83" i="4"/>
  <c r="DN83" i="4"/>
  <c r="DO83" i="4"/>
  <c r="DP83" i="4"/>
  <c r="DF84" i="4"/>
  <c r="DG84" i="4"/>
  <c r="DH84" i="4"/>
  <c r="DI84" i="4"/>
  <c r="DJ84" i="4"/>
  <c r="DK84" i="4"/>
  <c r="DL84" i="4"/>
  <c r="DM84" i="4"/>
  <c r="DN84" i="4"/>
  <c r="DO84" i="4"/>
  <c r="DP84" i="4"/>
  <c r="DF85" i="4"/>
  <c r="DG85" i="4"/>
  <c r="DH85" i="4"/>
  <c r="DI85" i="4"/>
  <c r="DJ85" i="4"/>
  <c r="DK85" i="4"/>
  <c r="DL85" i="4"/>
  <c r="DM85" i="4"/>
  <c r="DN85" i="4"/>
  <c r="DO85" i="4"/>
  <c r="DP85" i="4"/>
  <c r="DF86" i="4"/>
  <c r="DG86" i="4"/>
  <c r="DH86" i="4"/>
  <c r="DI86" i="4"/>
  <c r="DJ86" i="4"/>
  <c r="DK86" i="4"/>
  <c r="DL86" i="4"/>
  <c r="DM86" i="4"/>
  <c r="DN86" i="4"/>
  <c r="DO86" i="4"/>
  <c r="DP86" i="4"/>
  <c r="DF87" i="4"/>
  <c r="DG87" i="4"/>
  <c r="DH87" i="4"/>
  <c r="DI87" i="4"/>
  <c r="DJ87" i="4"/>
  <c r="DK87" i="4"/>
  <c r="DL87" i="4"/>
  <c r="DM87" i="4"/>
  <c r="DN87" i="4"/>
  <c r="DO87" i="4"/>
  <c r="DP87" i="4"/>
  <c r="DF88" i="4"/>
  <c r="DG88" i="4"/>
  <c r="DH88" i="4"/>
  <c r="DI88" i="4"/>
  <c r="DJ88" i="4"/>
  <c r="DK88" i="4"/>
  <c r="DL88" i="4"/>
  <c r="DM88" i="4"/>
  <c r="DN88" i="4"/>
  <c r="DO88" i="4"/>
  <c r="DP88" i="4"/>
  <c r="DF89" i="4"/>
  <c r="DG89" i="4"/>
  <c r="DH89" i="4"/>
  <c r="DI89" i="4"/>
  <c r="DJ89" i="4"/>
  <c r="DK89" i="4"/>
  <c r="DL89" i="4"/>
  <c r="DM89" i="4"/>
  <c r="DN89" i="4"/>
  <c r="DO89" i="4"/>
  <c r="DP89" i="4"/>
  <c r="DF90" i="4"/>
  <c r="DG90" i="4"/>
  <c r="DH90" i="4"/>
  <c r="DI90" i="4"/>
  <c r="DJ90" i="4"/>
  <c r="DK90" i="4"/>
  <c r="DL90" i="4"/>
  <c r="DM90" i="4"/>
  <c r="DN90" i="4"/>
  <c r="DO90" i="4"/>
  <c r="DP90" i="4"/>
  <c r="DF91" i="4"/>
  <c r="DG91" i="4"/>
  <c r="DH91" i="4"/>
  <c r="DI91" i="4"/>
  <c r="DJ91" i="4"/>
  <c r="DK91" i="4"/>
  <c r="DL91" i="4"/>
  <c r="DM91" i="4"/>
  <c r="DN91" i="4"/>
  <c r="DO91" i="4"/>
  <c r="DP91" i="4"/>
  <c r="DF92" i="4"/>
  <c r="DG92" i="4"/>
  <c r="DH92" i="4"/>
  <c r="DI92" i="4"/>
  <c r="DJ92" i="4"/>
  <c r="DK92" i="4"/>
  <c r="DL92" i="4"/>
  <c r="DM92" i="4"/>
  <c r="DN92" i="4"/>
  <c r="DO92" i="4"/>
  <c r="DP92" i="4"/>
  <c r="DF93" i="4"/>
  <c r="DG93" i="4"/>
  <c r="DH93" i="4"/>
  <c r="DI93" i="4"/>
  <c r="DJ93" i="4"/>
  <c r="DK93" i="4"/>
  <c r="DL93" i="4"/>
  <c r="DM93" i="4"/>
  <c r="DN93" i="4"/>
  <c r="DO93" i="4"/>
  <c r="DP93" i="4"/>
  <c r="DF94" i="4"/>
  <c r="DG94" i="4"/>
  <c r="DH94" i="4"/>
  <c r="DI94" i="4"/>
  <c r="DJ94" i="4"/>
  <c r="DK94" i="4"/>
  <c r="DL94" i="4"/>
  <c r="DM94" i="4"/>
  <c r="DN94" i="4"/>
  <c r="DO94" i="4"/>
  <c r="DP94" i="4"/>
  <c r="DF95" i="4"/>
  <c r="DG95" i="4"/>
  <c r="DH95" i="4"/>
  <c r="DI95" i="4"/>
  <c r="DJ95" i="4"/>
  <c r="DK95" i="4"/>
  <c r="DL95" i="4"/>
  <c r="DM95" i="4"/>
  <c r="DN95" i="4"/>
  <c r="DO95" i="4"/>
  <c r="DP95" i="4"/>
  <c r="DF96" i="4"/>
  <c r="DG96" i="4"/>
  <c r="DH96" i="4"/>
  <c r="DI96" i="4"/>
  <c r="DJ96" i="4"/>
  <c r="DK96" i="4"/>
  <c r="DL96" i="4"/>
  <c r="DM96" i="4"/>
  <c r="DN96" i="4"/>
  <c r="DO96" i="4"/>
  <c r="DP96" i="4"/>
  <c r="DF97" i="4"/>
  <c r="DG97" i="4"/>
  <c r="DH97" i="4"/>
  <c r="DI97" i="4"/>
  <c r="DJ97" i="4"/>
  <c r="DK97" i="4"/>
  <c r="DL97" i="4"/>
  <c r="DM97" i="4"/>
  <c r="DN97" i="4"/>
  <c r="DO97" i="4"/>
  <c r="DP97" i="4"/>
  <c r="DF98" i="4"/>
  <c r="DG98" i="4"/>
  <c r="DH98" i="4"/>
  <c r="DI98" i="4"/>
  <c r="DJ98" i="4"/>
  <c r="DK98" i="4"/>
  <c r="DL98" i="4"/>
  <c r="DM98" i="4"/>
  <c r="DN98" i="4"/>
  <c r="DO98" i="4"/>
  <c r="DP98" i="4"/>
  <c r="DF99" i="4"/>
  <c r="DG99" i="4"/>
  <c r="DH99" i="4"/>
  <c r="DI99" i="4"/>
  <c r="DJ99" i="4"/>
  <c r="DK99" i="4"/>
  <c r="DL99" i="4"/>
  <c r="DM99" i="4"/>
  <c r="DN99" i="4"/>
  <c r="DO99" i="4"/>
  <c r="DP99" i="4"/>
  <c r="DF100" i="4"/>
  <c r="DG100" i="4"/>
  <c r="DH100" i="4"/>
  <c r="DI100" i="4"/>
  <c r="DJ100" i="4"/>
  <c r="DK100" i="4"/>
  <c r="DL100" i="4"/>
  <c r="DM100" i="4"/>
  <c r="DN100" i="4"/>
  <c r="DO100" i="4"/>
  <c r="DP100" i="4"/>
  <c r="DF101" i="4"/>
  <c r="DG101" i="4"/>
  <c r="DH101" i="4"/>
  <c r="DI101" i="4"/>
  <c r="DJ101" i="4"/>
  <c r="DK101" i="4"/>
  <c r="DL101" i="4"/>
  <c r="DM101" i="4"/>
  <c r="DN101" i="4"/>
  <c r="DO101" i="4"/>
  <c r="DP101" i="4"/>
  <c r="DF102" i="4"/>
  <c r="DG102" i="4"/>
  <c r="DH102" i="4"/>
  <c r="DI102" i="4"/>
  <c r="DJ102" i="4"/>
  <c r="DK102" i="4"/>
  <c r="DL102" i="4"/>
  <c r="DM102" i="4"/>
  <c r="DN102" i="4"/>
  <c r="DO102" i="4"/>
  <c r="DP102" i="4"/>
  <c r="DF103" i="4"/>
  <c r="DG103" i="4"/>
  <c r="DH103" i="4"/>
  <c r="DI103" i="4"/>
  <c r="DJ103" i="4"/>
  <c r="DK103" i="4"/>
  <c r="DL103" i="4"/>
  <c r="DM103" i="4"/>
  <c r="DN103" i="4"/>
  <c r="DO103" i="4"/>
  <c r="DP103" i="4"/>
  <c r="DF104" i="4"/>
  <c r="DG104" i="4"/>
  <c r="DH104" i="4"/>
  <c r="DI104" i="4"/>
  <c r="DJ104" i="4"/>
  <c r="DK104" i="4"/>
  <c r="DL104" i="4"/>
  <c r="DM104" i="4"/>
  <c r="DN104" i="4"/>
  <c r="DO104" i="4"/>
  <c r="DP104" i="4"/>
  <c r="DF105" i="4"/>
  <c r="DG105" i="4"/>
  <c r="DH105" i="4"/>
  <c r="DI105" i="4"/>
  <c r="DJ105" i="4"/>
  <c r="DK105" i="4"/>
  <c r="DL105" i="4"/>
  <c r="DM105" i="4"/>
  <c r="DN105" i="4"/>
  <c r="DO105" i="4"/>
  <c r="DP105" i="4"/>
  <c r="DF106" i="4"/>
  <c r="DG106" i="4"/>
  <c r="DH106" i="4"/>
  <c r="DI106" i="4"/>
  <c r="DJ106" i="4"/>
  <c r="DK106" i="4"/>
  <c r="DL106" i="4"/>
  <c r="DM106" i="4"/>
  <c r="DN106" i="4"/>
  <c r="DO106" i="4"/>
  <c r="DP106" i="4"/>
  <c r="DF107" i="4"/>
  <c r="DG107" i="4"/>
  <c r="DH107" i="4"/>
  <c r="DI107" i="4"/>
  <c r="DJ107" i="4"/>
  <c r="DK107" i="4"/>
  <c r="DL107" i="4"/>
  <c r="DM107" i="4"/>
  <c r="DN107" i="4"/>
  <c r="DO107" i="4"/>
  <c r="DP107" i="4"/>
  <c r="DF108" i="4"/>
  <c r="DG108" i="4"/>
  <c r="DH108" i="4"/>
  <c r="DI108" i="4"/>
  <c r="DJ108" i="4"/>
  <c r="DK108" i="4"/>
  <c r="DL108" i="4"/>
  <c r="DM108" i="4"/>
  <c r="DN108" i="4"/>
  <c r="DO108" i="4"/>
  <c r="DP108" i="4"/>
  <c r="DF109" i="4"/>
  <c r="DG109" i="4"/>
  <c r="DH109" i="4"/>
  <c r="DI109" i="4"/>
  <c r="DJ109" i="4"/>
  <c r="DK109" i="4"/>
  <c r="DL109" i="4"/>
  <c r="DM109" i="4"/>
  <c r="DN109" i="4"/>
  <c r="DO109" i="4"/>
  <c r="DP109" i="4"/>
  <c r="DF110" i="4"/>
  <c r="DG110" i="4"/>
  <c r="DH110" i="4"/>
  <c r="DI110" i="4"/>
  <c r="DJ110" i="4"/>
  <c r="DK110" i="4"/>
  <c r="DL110" i="4"/>
  <c r="DM110" i="4"/>
  <c r="DN110" i="4"/>
  <c r="DO110" i="4"/>
  <c r="DP110" i="4"/>
  <c r="DF111" i="4"/>
  <c r="DG111" i="4"/>
  <c r="DH111" i="4"/>
  <c r="DI111" i="4"/>
  <c r="DJ111" i="4"/>
  <c r="DK111" i="4"/>
  <c r="DL111" i="4"/>
  <c r="DM111" i="4"/>
  <c r="DN111" i="4"/>
  <c r="DO111" i="4"/>
  <c r="DP111" i="4"/>
  <c r="DF112" i="4"/>
  <c r="DG112" i="4"/>
  <c r="DH112" i="4"/>
  <c r="DI112" i="4"/>
  <c r="DJ112" i="4"/>
  <c r="DK112" i="4"/>
  <c r="DL112" i="4"/>
  <c r="DM112" i="4"/>
  <c r="DN112" i="4"/>
  <c r="DO112" i="4"/>
  <c r="DP112" i="4"/>
  <c r="DF113" i="4"/>
  <c r="DG113" i="4"/>
  <c r="DH113" i="4"/>
  <c r="DI113" i="4"/>
  <c r="DJ113" i="4"/>
  <c r="DK113" i="4"/>
  <c r="DL113" i="4"/>
  <c r="DM113" i="4"/>
  <c r="DN113" i="4"/>
  <c r="DO113" i="4"/>
  <c r="DP113" i="4"/>
  <c r="DF114" i="4"/>
  <c r="DG114" i="4"/>
  <c r="DH114" i="4"/>
  <c r="DI114" i="4"/>
  <c r="DJ114" i="4"/>
  <c r="DK114" i="4"/>
  <c r="DL114" i="4"/>
  <c r="DM114" i="4"/>
  <c r="DN114" i="4"/>
  <c r="DO114" i="4"/>
  <c r="DP114" i="4"/>
  <c r="DP6" i="4"/>
  <c r="DG6" i="4"/>
  <c r="DH6" i="4"/>
  <c r="DI6" i="4"/>
  <c r="DJ6" i="4"/>
  <c r="DK6" i="4"/>
  <c r="DL6" i="4"/>
  <c r="DM6" i="4"/>
  <c r="DN6" i="4"/>
  <c r="DO6" i="4"/>
  <c r="DF6" i="4"/>
  <c r="R6" i="4"/>
  <c r="CI7" i="4"/>
  <c r="CJ7" i="4"/>
  <c r="CK7" i="4"/>
  <c r="CL7" i="4"/>
  <c r="CM7" i="4"/>
  <c r="CN7" i="4"/>
  <c r="CO7" i="4"/>
  <c r="CP7" i="4"/>
  <c r="CQ7" i="4"/>
  <c r="CR7" i="4"/>
  <c r="CS7" i="4"/>
  <c r="CI8" i="4"/>
  <c r="CJ8" i="4"/>
  <c r="CK8" i="4"/>
  <c r="CL8" i="4"/>
  <c r="CM8" i="4"/>
  <c r="CN8" i="4"/>
  <c r="CO8" i="4"/>
  <c r="CP8" i="4"/>
  <c r="CQ8" i="4"/>
  <c r="CR8" i="4"/>
  <c r="CS8" i="4"/>
  <c r="CI9" i="4"/>
  <c r="CJ9" i="4"/>
  <c r="CK9" i="4"/>
  <c r="CL9" i="4"/>
  <c r="CM9" i="4"/>
  <c r="CN9" i="4"/>
  <c r="CO9" i="4"/>
  <c r="CP9" i="4"/>
  <c r="CQ9" i="4"/>
  <c r="CR9" i="4"/>
  <c r="CS9" i="4"/>
  <c r="CI10" i="4"/>
  <c r="CJ10" i="4"/>
  <c r="CK10" i="4"/>
  <c r="CL10" i="4"/>
  <c r="CM10" i="4"/>
  <c r="CN10" i="4"/>
  <c r="CO10" i="4"/>
  <c r="CP10" i="4"/>
  <c r="CQ10" i="4"/>
  <c r="CR10" i="4"/>
  <c r="CS10" i="4"/>
  <c r="CI11" i="4"/>
  <c r="CJ11" i="4"/>
  <c r="CK11" i="4"/>
  <c r="CL11" i="4"/>
  <c r="CM11" i="4"/>
  <c r="CN11" i="4"/>
  <c r="CO11" i="4"/>
  <c r="CP11" i="4"/>
  <c r="CQ11" i="4"/>
  <c r="CR11" i="4"/>
  <c r="CS11" i="4"/>
  <c r="CI12" i="4"/>
  <c r="CJ12" i="4"/>
  <c r="CK12" i="4"/>
  <c r="CL12" i="4"/>
  <c r="CM12" i="4"/>
  <c r="CN12" i="4"/>
  <c r="CO12" i="4"/>
  <c r="CP12" i="4"/>
  <c r="CQ12" i="4"/>
  <c r="CR12" i="4"/>
  <c r="CS12" i="4"/>
  <c r="CI13" i="4"/>
  <c r="CJ13" i="4"/>
  <c r="CK13" i="4"/>
  <c r="CL13" i="4"/>
  <c r="CM13" i="4"/>
  <c r="CN13" i="4"/>
  <c r="CO13" i="4"/>
  <c r="CP13" i="4"/>
  <c r="CQ13" i="4"/>
  <c r="CR13" i="4"/>
  <c r="CS13" i="4"/>
  <c r="CI14" i="4"/>
  <c r="CJ14" i="4"/>
  <c r="CK14" i="4"/>
  <c r="CL14" i="4"/>
  <c r="CM14" i="4"/>
  <c r="CN14" i="4"/>
  <c r="CO14" i="4"/>
  <c r="CP14" i="4"/>
  <c r="CQ14" i="4"/>
  <c r="CR14" i="4"/>
  <c r="CS14" i="4"/>
  <c r="CI15" i="4"/>
  <c r="CJ15" i="4"/>
  <c r="CK15" i="4"/>
  <c r="CL15" i="4"/>
  <c r="CM15" i="4"/>
  <c r="CN15" i="4"/>
  <c r="CO15" i="4"/>
  <c r="CP15" i="4"/>
  <c r="CQ15" i="4"/>
  <c r="CR15" i="4"/>
  <c r="CS15" i="4"/>
  <c r="CI16" i="4"/>
  <c r="CJ16" i="4"/>
  <c r="CK16" i="4"/>
  <c r="CL16" i="4"/>
  <c r="CM16" i="4"/>
  <c r="CN16" i="4"/>
  <c r="CO16" i="4"/>
  <c r="CP16" i="4"/>
  <c r="CQ16" i="4"/>
  <c r="CR16" i="4"/>
  <c r="CS16" i="4"/>
  <c r="CI17" i="4"/>
  <c r="CJ17" i="4"/>
  <c r="CK17" i="4"/>
  <c r="CL17" i="4"/>
  <c r="CM17" i="4"/>
  <c r="CN17" i="4"/>
  <c r="CO17" i="4"/>
  <c r="CP17" i="4"/>
  <c r="CQ17" i="4"/>
  <c r="CR17" i="4"/>
  <c r="CS17" i="4"/>
  <c r="CI18" i="4"/>
  <c r="CJ18" i="4"/>
  <c r="CK18" i="4"/>
  <c r="CL18" i="4"/>
  <c r="CM18" i="4"/>
  <c r="CN18" i="4"/>
  <c r="CO18" i="4"/>
  <c r="CP18" i="4"/>
  <c r="CQ18" i="4"/>
  <c r="CR18" i="4"/>
  <c r="CS18" i="4"/>
  <c r="CI19" i="4"/>
  <c r="CJ19" i="4"/>
  <c r="CK19" i="4"/>
  <c r="CL19" i="4"/>
  <c r="CM19" i="4"/>
  <c r="CN19" i="4"/>
  <c r="CO19" i="4"/>
  <c r="CP19" i="4"/>
  <c r="CQ19" i="4"/>
  <c r="CR19" i="4"/>
  <c r="CS19" i="4"/>
  <c r="CI20" i="4"/>
  <c r="CJ20" i="4"/>
  <c r="CK20" i="4"/>
  <c r="CL20" i="4"/>
  <c r="CM20" i="4"/>
  <c r="CN20" i="4"/>
  <c r="CO20" i="4"/>
  <c r="CP20" i="4"/>
  <c r="CQ20" i="4"/>
  <c r="CR20" i="4"/>
  <c r="CS20" i="4"/>
  <c r="CI21" i="4"/>
  <c r="CJ21" i="4"/>
  <c r="CK21" i="4"/>
  <c r="CL21" i="4"/>
  <c r="CM21" i="4"/>
  <c r="CN21" i="4"/>
  <c r="CO21" i="4"/>
  <c r="CP21" i="4"/>
  <c r="CQ21" i="4"/>
  <c r="CR21" i="4"/>
  <c r="CS21" i="4"/>
  <c r="CI22" i="4"/>
  <c r="CJ22" i="4"/>
  <c r="CK22" i="4"/>
  <c r="CL22" i="4"/>
  <c r="CM22" i="4"/>
  <c r="CN22" i="4"/>
  <c r="CO22" i="4"/>
  <c r="CP22" i="4"/>
  <c r="CQ22" i="4"/>
  <c r="CR22" i="4"/>
  <c r="CS22" i="4"/>
  <c r="CI23" i="4"/>
  <c r="CJ23" i="4"/>
  <c r="CK23" i="4"/>
  <c r="CL23" i="4"/>
  <c r="CM23" i="4"/>
  <c r="CN23" i="4"/>
  <c r="CO23" i="4"/>
  <c r="CP23" i="4"/>
  <c r="CQ23" i="4"/>
  <c r="CR23" i="4"/>
  <c r="CS23" i="4"/>
  <c r="CI24" i="4"/>
  <c r="CJ24" i="4"/>
  <c r="CK24" i="4"/>
  <c r="CL24" i="4"/>
  <c r="CM24" i="4"/>
  <c r="CN24" i="4"/>
  <c r="CO24" i="4"/>
  <c r="CP24" i="4"/>
  <c r="CQ24" i="4"/>
  <c r="CR24" i="4"/>
  <c r="CS24" i="4"/>
  <c r="CI25" i="4"/>
  <c r="CJ25" i="4"/>
  <c r="CK25" i="4"/>
  <c r="CL25" i="4"/>
  <c r="CM25" i="4"/>
  <c r="CN25" i="4"/>
  <c r="CO25" i="4"/>
  <c r="CP25" i="4"/>
  <c r="CQ25" i="4"/>
  <c r="CR25" i="4"/>
  <c r="CS25" i="4"/>
  <c r="CI26" i="4"/>
  <c r="CJ26" i="4"/>
  <c r="CK26" i="4"/>
  <c r="CL26" i="4"/>
  <c r="CM26" i="4"/>
  <c r="CN26" i="4"/>
  <c r="CO26" i="4"/>
  <c r="CP26" i="4"/>
  <c r="CQ26" i="4"/>
  <c r="CR26" i="4"/>
  <c r="CS26" i="4"/>
  <c r="CI27" i="4"/>
  <c r="CJ27" i="4"/>
  <c r="CK27" i="4"/>
  <c r="CL27" i="4"/>
  <c r="CM27" i="4"/>
  <c r="CN27" i="4"/>
  <c r="CO27" i="4"/>
  <c r="CP27" i="4"/>
  <c r="CQ27" i="4"/>
  <c r="CR27" i="4"/>
  <c r="CS27" i="4"/>
  <c r="CI28" i="4"/>
  <c r="CJ28" i="4"/>
  <c r="CK28" i="4"/>
  <c r="CL28" i="4"/>
  <c r="CM28" i="4"/>
  <c r="CN28" i="4"/>
  <c r="CO28" i="4"/>
  <c r="CP28" i="4"/>
  <c r="CQ28" i="4"/>
  <c r="CR28" i="4"/>
  <c r="CS28" i="4"/>
  <c r="CI29" i="4"/>
  <c r="CJ29" i="4"/>
  <c r="CK29" i="4"/>
  <c r="CL29" i="4"/>
  <c r="CM29" i="4"/>
  <c r="CN29" i="4"/>
  <c r="CO29" i="4"/>
  <c r="CP29" i="4"/>
  <c r="CQ29" i="4"/>
  <c r="CR29" i="4"/>
  <c r="CS29" i="4"/>
  <c r="CI30" i="4"/>
  <c r="CJ30" i="4"/>
  <c r="CK30" i="4"/>
  <c r="CL30" i="4"/>
  <c r="CM30" i="4"/>
  <c r="CN30" i="4"/>
  <c r="CO30" i="4"/>
  <c r="CP30" i="4"/>
  <c r="CQ30" i="4"/>
  <c r="CR30" i="4"/>
  <c r="CS30" i="4"/>
  <c r="CI31" i="4"/>
  <c r="CJ31" i="4"/>
  <c r="CK31" i="4"/>
  <c r="CL31" i="4"/>
  <c r="CM31" i="4"/>
  <c r="CN31" i="4"/>
  <c r="CO31" i="4"/>
  <c r="CP31" i="4"/>
  <c r="CQ31" i="4"/>
  <c r="CR31" i="4"/>
  <c r="CS31" i="4"/>
  <c r="CI32" i="4"/>
  <c r="CJ32" i="4"/>
  <c r="CK32" i="4"/>
  <c r="CL32" i="4"/>
  <c r="CM32" i="4"/>
  <c r="CN32" i="4"/>
  <c r="CO32" i="4"/>
  <c r="CP32" i="4"/>
  <c r="CQ32" i="4"/>
  <c r="CR32" i="4"/>
  <c r="CS32" i="4"/>
  <c r="CI33" i="4"/>
  <c r="CJ33" i="4"/>
  <c r="CK33" i="4"/>
  <c r="CL33" i="4"/>
  <c r="CM33" i="4"/>
  <c r="CN33" i="4"/>
  <c r="CO33" i="4"/>
  <c r="CP33" i="4"/>
  <c r="CQ33" i="4"/>
  <c r="CR33" i="4"/>
  <c r="CS33" i="4"/>
  <c r="CI34" i="4"/>
  <c r="CJ34" i="4"/>
  <c r="CK34" i="4"/>
  <c r="CL34" i="4"/>
  <c r="CM34" i="4"/>
  <c r="CN34" i="4"/>
  <c r="CO34" i="4"/>
  <c r="CP34" i="4"/>
  <c r="CQ34" i="4"/>
  <c r="CR34" i="4"/>
  <c r="CS34" i="4"/>
  <c r="CI35" i="4"/>
  <c r="CJ35" i="4"/>
  <c r="CK35" i="4"/>
  <c r="CL35" i="4"/>
  <c r="CM35" i="4"/>
  <c r="CN35" i="4"/>
  <c r="CO35" i="4"/>
  <c r="CP35" i="4"/>
  <c r="CQ35" i="4"/>
  <c r="CR35" i="4"/>
  <c r="CS35" i="4"/>
  <c r="CI36" i="4"/>
  <c r="CJ36" i="4"/>
  <c r="CK36" i="4"/>
  <c r="CL36" i="4"/>
  <c r="CM36" i="4"/>
  <c r="CN36" i="4"/>
  <c r="CO36" i="4"/>
  <c r="CP36" i="4"/>
  <c r="CQ36" i="4"/>
  <c r="CR36" i="4"/>
  <c r="CS36" i="4"/>
  <c r="CI37" i="4"/>
  <c r="CJ37" i="4"/>
  <c r="CK37" i="4"/>
  <c r="CL37" i="4"/>
  <c r="CM37" i="4"/>
  <c r="CN37" i="4"/>
  <c r="CO37" i="4"/>
  <c r="CP37" i="4"/>
  <c r="CQ37" i="4"/>
  <c r="CR37" i="4"/>
  <c r="CS37" i="4"/>
  <c r="CI38" i="4"/>
  <c r="CJ38" i="4"/>
  <c r="CK38" i="4"/>
  <c r="CL38" i="4"/>
  <c r="CM38" i="4"/>
  <c r="CN38" i="4"/>
  <c r="CO38" i="4"/>
  <c r="CP38" i="4"/>
  <c r="CQ38" i="4"/>
  <c r="CR38" i="4"/>
  <c r="CS38" i="4"/>
  <c r="CI39" i="4"/>
  <c r="CJ39" i="4"/>
  <c r="CK39" i="4"/>
  <c r="CL39" i="4"/>
  <c r="CM39" i="4"/>
  <c r="CN39" i="4"/>
  <c r="CO39" i="4"/>
  <c r="CP39" i="4"/>
  <c r="CQ39" i="4"/>
  <c r="CR39" i="4"/>
  <c r="CS39" i="4"/>
  <c r="CI40" i="4"/>
  <c r="CJ40" i="4"/>
  <c r="CK40" i="4"/>
  <c r="CL40" i="4"/>
  <c r="CM40" i="4"/>
  <c r="CN40" i="4"/>
  <c r="CO40" i="4"/>
  <c r="CP40" i="4"/>
  <c r="CQ40" i="4"/>
  <c r="CR40" i="4"/>
  <c r="CS40" i="4"/>
  <c r="CI41" i="4"/>
  <c r="CJ41" i="4"/>
  <c r="CK41" i="4"/>
  <c r="CL41" i="4"/>
  <c r="CM41" i="4"/>
  <c r="CN41" i="4"/>
  <c r="CO41" i="4"/>
  <c r="CP41" i="4"/>
  <c r="CQ41" i="4"/>
  <c r="CR41" i="4"/>
  <c r="CS41" i="4"/>
  <c r="CI42" i="4"/>
  <c r="CJ42" i="4"/>
  <c r="CK42" i="4"/>
  <c r="CL42" i="4"/>
  <c r="CM42" i="4"/>
  <c r="CN42" i="4"/>
  <c r="CO42" i="4"/>
  <c r="CP42" i="4"/>
  <c r="CQ42" i="4"/>
  <c r="CR42" i="4"/>
  <c r="CS42" i="4"/>
  <c r="CI43" i="4"/>
  <c r="CJ43" i="4"/>
  <c r="CK43" i="4"/>
  <c r="CL43" i="4"/>
  <c r="CM43" i="4"/>
  <c r="CN43" i="4"/>
  <c r="CO43" i="4"/>
  <c r="CP43" i="4"/>
  <c r="CQ43" i="4"/>
  <c r="CR43" i="4"/>
  <c r="CS43" i="4"/>
  <c r="CI44" i="4"/>
  <c r="CJ44" i="4"/>
  <c r="CK44" i="4"/>
  <c r="CL44" i="4"/>
  <c r="CM44" i="4"/>
  <c r="CN44" i="4"/>
  <c r="CO44" i="4"/>
  <c r="CP44" i="4"/>
  <c r="CQ44" i="4"/>
  <c r="CR44" i="4"/>
  <c r="CS44" i="4"/>
  <c r="CI45" i="4"/>
  <c r="CJ45" i="4"/>
  <c r="CK45" i="4"/>
  <c r="CL45" i="4"/>
  <c r="CM45" i="4"/>
  <c r="CN45" i="4"/>
  <c r="CO45" i="4"/>
  <c r="CP45" i="4"/>
  <c r="CQ45" i="4"/>
  <c r="CR45" i="4"/>
  <c r="CS45" i="4"/>
  <c r="CI46" i="4"/>
  <c r="CJ46" i="4"/>
  <c r="CK46" i="4"/>
  <c r="CL46" i="4"/>
  <c r="CM46" i="4"/>
  <c r="CN46" i="4"/>
  <c r="CO46" i="4"/>
  <c r="CP46" i="4"/>
  <c r="CQ46" i="4"/>
  <c r="CR46" i="4"/>
  <c r="CS46" i="4"/>
  <c r="CI47" i="4"/>
  <c r="CJ47" i="4"/>
  <c r="CK47" i="4"/>
  <c r="CL47" i="4"/>
  <c r="CM47" i="4"/>
  <c r="CN47" i="4"/>
  <c r="CO47" i="4"/>
  <c r="CP47" i="4"/>
  <c r="CQ47" i="4"/>
  <c r="CR47" i="4"/>
  <c r="CS47" i="4"/>
  <c r="CI48" i="4"/>
  <c r="CJ48" i="4"/>
  <c r="CK48" i="4"/>
  <c r="CL48" i="4"/>
  <c r="CM48" i="4"/>
  <c r="CN48" i="4"/>
  <c r="CO48" i="4"/>
  <c r="CP48" i="4"/>
  <c r="CQ48" i="4"/>
  <c r="CR48" i="4"/>
  <c r="CS48" i="4"/>
  <c r="CI49" i="4"/>
  <c r="CJ49" i="4"/>
  <c r="CK49" i="4"/>
  <c r="CL49" i="4"/>
  <c r="CM49" i="4"/>
  <c r="CN49" i="4"/>
  <c r="CO49" i="4"/>
  <c r="CP49" i="4"/>
  <c r="CQ49" i="4"/>
  <c r="CR49" i="4"/>
  <c r="CS49" i="4"/>
  <c r="CI50" i="4"/>
  <c r="CJ50" i="4"/>
  <c r="CK50" i="4"/>
  <c r="CL50" i="4"/>
  <c r="CM50" i="4"/>
  <c r="CN50" i="4"/>
  <c r="CO50" i="4"/>
  <c r="CP50" i="4"/>
  <c r="CQ50" i="4"/>
  <c r="CR50" i="4"/>
  <c r="CS50" i="4"/>
  <c r="CI51" i="4"/>
  <c r="CJ51" i="4"/>
  <c r="CK51" i="4"/>
  <c r="CL51" i="4"/>
  <c r="CM51" i="4"/>
  <c r="CN51" i="4"/>
  <c r="CO51" i="4"/>
  <c r="CP51" i="4"/>
  <c r="CQ51" i="4"/>
  <c r="CR51" i="4"/>
  <c r="CS51" i="4"/>
  <c r="CI52" i="4"/>
  <c r="CJ52" i="4"/>
  <c r="CK52" i="4"/>
  <c r="CL52" i="4"/>
  <c r="CM52" i="4"/>
  <c r="CN52" i="4"/>
  <c r="CO52" i="4"/>
  <c r="CP52" i="4"/>
  <c r="CQ52" i="4"/>
  <c r="CR52" i="4"/>
  <c r="CS52" i="4"/>
  <c r="CI53" i="4"/>
  <c r="CJ53" i="4"/>
  <c r="CK53" i="4"/>
  <c r="CL53" i="4"/>
  <c r="CM53" i="4"/>
  <c r="CN53" i="4"/>
  <c r="CO53" i="4"/>
  <c r="CP53" i="4"/>
  <c r="CQ53" i="4"/>
  <c r="CR53" i="4"/>
  <c r="CS53" i="4"/>
  <c r="CI54" i="4"/>
  <c r="CJ54" i="4"/>
  <c r="CK54" i="4"/>
  <c r="CL54" i="4"/>
  <c r="CM54" i="4"/>
  <c r="CN54" i="4"/>
  <c r="CO54" i="4"/>
  <c r="CP54" i="4"/>
  <c r="CQ54" i="4"/>
  <c r="CR54" i="4"/>
  <c r="CS54" i="4"/>
  <c r="CI55" i="4"/>
  <c r="CJ55" i="4"/>
  <c r="CK55" i="4"/>
  <c r="CL55" i="4"/>
  <c r="CM55" i="4"/>
  <c r="CN55" i="4"/>
  <c r="CO55" i="4"/>
  <c r="CP55" i="4"/>
  <c r="CQ55" i="4"/>
  <c r="CR55" i="4"/>
  <c r="CS55" i="4"/>
  <c r="CI56" i="4"/>
  <c r="CJ56" i="4"/>
  <c r="CK56" i="4"/>
  <c r="CL56" i="4"/>
  <c r="CM56" i="4"/>
  <c r="CN56" i="4"/>
  <c r="CO56" i="4"/>
  <c r="CP56" i="4"/>
  <c r="CQ56" i="4"/>
  <c r="CR56" i="4"/>
  <c r="CS56" i="4"/>
  <c r="CI57" i="4"/>
  <c r="CJ57" i="4"/>
  <c r="CK57" i="4"/>
  <c r="CL57" i="4"/>
  <c r="CM57" i="4"/>
  <c r="CN57" i="4"/>
  <c r="CO57" i="4"/>
  <c r="CP57" i="4"/>
  <c r="CQ57" i="4"/>
  <c r="CR57" i="4"/>
  <c r="CS57" i="4"/>
  <c r="CI58" i="4"/>
  <c r="CJ58" i="4"/>
  <c r="CK58" i="4"/>
  <c r="CL58" i="4"/>
  <c r="CM58" i="4"/>
  <c r="CN58" i="4"/>
  <c r="CO58" i="4"/>
  <c r="CP58" i="4"/>
  <c r="CQ58" i="4"/>
  <c r="CR58" i="4"/>
  <c r="CS58" i="4"/>
  <c r="CI59" i="4"/>
  <c r="CJ59" i="4"/>
  <c r="CK59" i="4"/>
  <c r="CL59" i="4"/>
  <c r="CM59" i="4"/>
  <c r="CN59" i="4"/>
  <c r="CO59" i="4"/>
  <c r="CP59" i="4"/>
  <c r="CQ59" i="4"/>
  <c r="CR59" i="4"/>
  <c r="CS59" i="4"/>
  <c r="CI60" i="4"/>
  <c r="CJ60" i="4"/>
  <c r="CK60" i="4"/>
  <c r="CL60" i="4"/>
  <c r="CM60" i="4"/>
  <c r="CN60" i="4"/>
  <c r="CO60" i="4"/>
  <c r="CP60" i="4"/>
  <c r="CQ60" i="4"/>
  <c r="CR60" i="4"/>
  <c r="CS60" i="4"/>
  <c r="CI61" i="4"/>
  <c r="CJ61" i="4"/>
  <c r="CK61" i="4"/>
  <c r="CL61" i="4"/>
  <c r="CM61" i="4"/>
  <c r="CN61" i="4"/>
  <c r="CO61" i="4"/>
  <c r="CP61" i="4"/>
  <c r="CQ61" i="4"/>
  <c r="CR61" i="4"/>
  <c r="CS61" i="4"/>
  <c r="CI62" i="4"/>
  <c r="CJ62" i="4"/>
  <c r="CK62" i="4"/>
  <c r="CL62" i="4"/>
  <c r="CM62" i="4"/>
  <c r="CN62" i="4"/>
  <c r="CO62" i="4"/>
  <c r="CP62" i="4"/>
  <c r="CQ62" i="4"/>
  <c r="CR62" i="4"/>
  <c r="CS62" i="4"/>
  <c r="CI63" i="4"/>
  <c r="CJ63" i="4"/>
  <c r="CK63" i="4"/>
  <c r="CL63" i="4"/>
  <c r="CM63" i="4"/>
  <c r="CN63" i="4"/>
  <c r="CO63" i="4"/>
  <c r="CP63" i="4"/>
  <c r="CQ63" i="4"/>
  <c r="CR63" i="4"/>
  <c r="CS63" i="4"/>
  <c r="CI64" i="4"/>
  <c r="CJ64" i="4"/>
  <c r="CK64" i="4"/>
  <c r="CL64" i="4"/>
  <c r="CM64" i="4"/>
  <c r="CN64" i="4"/>
  <c r="CO64" i="4"/>
  <c r="CP64" i="4"/>
  <c r="CQ64" i="4"/>
  <c r="CR64" i="4"/>
  <c r="CS64" i="4"/>
  <c r="CI65" i="4"/>
  <c r="CJ65" i="4"/>
  <c r="CK65" i="4"/>
  <c r="CL65" i="4"/>
  <c r="CM65" i="4"/>
  <c r="CN65" i="4"/>
  <c r="CO65" i="4"/>
  <c r="CP65" i="4"/>
  <c r="CQ65" i="4"/>
  <c r="CR65" i="4"/>
  <c r="CS65" i="4"/>
  <c r="CI66" i="4"/>
  <c r="CJ66" i="4"/>
  <c r="CK66" i="4"/>
  <c r="CL66" i="4"/>
  <c r="CM66" i="4"/>
  <c r="CN66" i="4"/>
  <c r="CO66" i="4"/>
  <c r="CP66" i="4"/>
  <c r="CQ66" i="4"/>
  <c r="CR66" i="4"/>
  <c r="CS66" i="4"/>
  <c r="CI67" i="4"/>
  <c r="CJ67" i="4"/>
  <c r="CK67" i="4"/>
  <c r="CL67" i="4"/>
  <c r="CM67" i="4"/>
  <c r="CN67" i="4"/>
  <c r="CO67" i="4"/>
  <c r="CP67" i="4"/>
  <c r="CQ67" i="4"/>
  <c r="CR67" i="4"/>
  <c r="CS67" i="4"/>
  <c r="CI68" i="4"/>
  <c r="CJ68" i="4"/>
  <c r="CK68" i="4"/>
  <c r="CL68" i="4"/>
  <c r="CM68" i="4"/>
  <c r="CN68" i="4"/>
  <c r="CO68" i="4"/>
  <c r="CP68" i="4"/>
  <c r="CQ68" i="4"/>
  <c r="CR68" i="4"/>
  <c r="CS68" i="4"/>
  <c r="CI69" i="4"/>
  <c r="CJ69" i="4"/>
  <c r="CK69" i="4"/>
  <c r="CL69" i="4"/>
  <c r="CM69" i="4"/>
  <c r="CN69" i="4"/>
  <c r="CO69" i="4"/>
  <c r="CP69" i="4"/>
  <c r="CQ69" i="4"/>
  <c r="CR69" i="4"/>
  <c r="CS69" i="4"/>
  <c r="CI70" i="4"/>
  <c r="CJ70" i="4"/>
  <c r="CK70" i="4"/>
  <c r="CL70" i="4"/>
  <c r="CM70" i="4"/>
  <c r="CN70" i="4"/>
  <c r="CO70" i="4"/>
  <c r="CP70" i="4"/>
  <c r="CQ70" i="4"/>
  <c r="CR70" i="4"/>
  <c r="CS70" i="4"/>
  <c r="CI71" i="4"/>
  <c r="CJ71" i="4"/>
  <c r="CK71" i="4"/>
  <c r="CL71" i="4"/>
  <c r="CM71" i="4"/>
  <c r="CN71" i="4"/>
  <c r="CO71" i="4"/>
  <c r="CP71" i="4"/>
  <c r="CQ71" i="4"/>
  <c r="CR71" i="4"/>
  <c r="CS71" i="4"/>
  <c r="CI72" i="4"/>
  <c r="CJ72" i="4"/>
  <c r="CK72" i="4"/>
  <c r="CL72" i="4"/>
  <c r="CM72" i="4"/>
  <c r="CN72" i="4"/>
  <c r="CO72" i="4"/>
  <c r="CP72" i="4"/>
  <c r="CQ72" i="4"/>
  <c r="CR72" i="4"/>
  <c r="CS72" i="4"/>
  <c r="CI73" i="4"/>
  <c r="CJ73" i="4"/>
  <c r="CK73" i="4"/>
  <c r="CL73" i="4"/>
  <c r="CM73" i="4"/>
  <c r="CN73" i="4"/>
  <c r="CO73" i="4"/>
  <c r="CP73" i="4"/>
  <c r="CQ73" i="4"/>
  <c r="CR73" i="4"/>
  <c r="CS73" i="4"/>
  <c r="CI74" i="4"/>
  <c r="CJ74" i="4"/>
  <c r="CK74" i="4"/>
  <c r="CL74" i="4"/>
  <c r="CM74" i="4"/>
  <c r="CN74" i="4"/>
  <c r="CO74" i="4"/>
  <c r="CP74" i="4"/>
  <c r="CQ74" i="4"/>
  <c r="CR74" i="4"/>
  <c r="CS74" i="4"/>
  <c r="CI75" i="4"/>
  <c r="CJ75" i="4"/>
  <c r="CK75" i="4"/>
  <c r="CL75" i="4"/>
  <c r="CM75" i="4"/>
  <c r="CN75" i="4"/>
  <c r="CO75" i="4"/>
  <c r="CP75" i="4"/>
  <c r="CQ75" i="4"/>
  <c r="CR75" i="4"/>
  <c r="CS75" i="4"/>
  <c r="CI76" i="4"/>
  <c r="CJ76" i="4"/>
  <c r="CK76" i="4"/>
  <c r="CL76" i="4"/>
  <c r="CM76" i="4"/>
  <c r="CN76" i="4"/>
  <c r="CO76" i="4"/>
  <c r="CP76" i="4"/>
  <c r="CQ76" i="4"/>
  <c r="CR76" i="4"/>
  <c r="CS76" i="4"/>
  <c r="CI77" i="4"/>
  <c r="CJ77" i="4"/>
  <c r="CK77" i="4"/>
  <c r="CL77" i="4"/>
  <c r="CM77" i="4"/>
  <c r="CN77" i="4"/>
  <c r="CO77" i="4"/>
  <c r="CP77" i="4"/>
  <c r="CQ77" i="4"/>
  <c r="CR77" i="4"/>
  <c r="CS77" i="4"/>
  <c r="CI78" i="4"/>
  <c r="CJ78" i="4"/>
  <c r="CK78" i="4"/>
  <c r="CL78" i="4"/>
  <c r="CM78" i="4"/>
  <c r="CN78" i="4"/>
  <c r="CO78" i="4"/>
  <c r="CP78" i="4"/>
  <c r="CQ78" i="4"/>
  <c r="CR78" i="4"/>
  <c r="CS78" i="4"/>
  <c r="CI79" i="4"/>
  <c r="CJ79" i="4"/>
  <c r="CK79" i="4"/>
  <c r="CL79" i="4"/>
  <c r="CM79" i="4"/>
  <c r="CN79" i="4"/>
  <c r="CO79" i="4"/>
  <c r="CP79" i="4"/>
  <c r="CQ79" i="4"/>
  <c r="CR79" i="4"/>
  <c r="CS79" i="4"/>
  <c r="CI80" i="4"/>
  <c r="CJ80" i="4"/>
  <c r="CK80" i="4"/>
  <c r="CL80" i="4"/>
  <c r="CM80" i="4"/>
  <c r="CN80" i="4"/>
  <c r="CO80" i="4"/>
  <c r="CP80" i="4"/>
  <c r="CQ80" i="4"/>
  <c r="CR80" i="4"/>
  <c r="CS80" i="4"/>
  <c r="CI81" i="4"/>
  <c r="CJ81" i="4"/>
  <c r="CK81" i="4"/>
  <c r="CL81" i="4"/>
  <c r="CM81" i="4"/>
  <c r="CN81" i="4"/>
  <c r="CO81" i="4"/>
  <c r="CP81" i="4"/>
  <c r="CQ81" i="4"/>
  <c r="CR81" i="4"/>
  <c r="CS81" i="4"/>
  <c r="CI82" i="4"/>
  <c r="CJ82" i="4"/>
  <c r="CK82" i="4"/>
  <c r="CL82" i="4"/>
  <c r="CM82" i="4"/>
  <c r="CN82" i="4"/>
  <c r="CO82" i="4"/>
  <c r="CP82" i="4"/>
  <c r="CQ82" i="4"/>
  <c r="CR82" i="4"/>
  <c r="CS82" i="4"/>
  <c r="CI83" i="4"/>
  <c r="CJ83" i="4"/>
  <c r="CK83" i="4"/>
  <c r="CL83" i="4"/>
  <c r="CM83" i="4"/>
  <c r="CN83" i="4"/>
  <c r="CO83" i="4"/>
  <c r="CP83" i="4"/>
  <c r="CQ83" i="4"/>
  <c r="CR83" i="4"/>
  <c r="CS83" i="4"/>
  <c r="CI84" i="4"/>
  <c r="CJ84" i="4"/>
  <c r="CK84" i="4"/>
  <c r="CL84" i="4"/>
  <c r="CM84" i="4"/>
  <c r="CN84" i="4"/>
  <c r="CO84" i="4"/>
  <c r="CP84" i="4"/>
  <c r="CQ84" i="4"/>
  <c r="CR84" i="4"/>
  <c r="CS84" i="4"/>
  <c r="CI85" i="4"/>
  <c r="CJ85" i="4"/>
  <c r="CK85" i="4"/>
  <c r="CL85" i="4"/>
  <c r="CM85" i="4"/>
  <c r="CN85" i="4"/>
  <c r="CO85" i="4"/>
  <c r="CP85" i="4"/>
  <c r="CQ85" i="4"/>
  <c r="CR85" i="4"/>
  <c r="CS85" i="4"/>
  <c r="CI86" i="4"/>
  <c r="CJ86" i="4"/>
  <c r="CK86" i="4"/>
  <c r="CL86" i="4"/>
  <c r="CM86" i="4"/>
  <c r="CN86" i="4"/>
  <c r="CO86" i="4"/>
  <c r="CP86" i="4"/>
  <c r="CQ86" i="4"/>
  <c r="CR86" i="4"/>
  <c r="CS86" i="4"/>
  <c r="CI87" i="4"/>
  <c r="CJ87" i="4"/>
  <c r="CK87" i="4"/>
  <c r="CL87" i="4"/>
  <c r="CM87" i="4"/>
  <c r="CN87" i="4"/>
  <c r="CO87" i="4"/>
  <c r="CP87" i="4"/>
  <c r="CQ87" i="4"/>
  <c r="CR87" i="4"/>
  <c r="CS87" i="4"/>
  <c r="CI88" i="4"/>
  <c r="CJ88" i="4"/>
  <c r="CK88" i="4"/>
  <c r="CL88" i="4"/>
  <c r="CM88" i="4"/>
  <c r="CN88" i="4"/>
  <c r="CO88" i="4"/>
  <c r="CP88" i="4"/>
  <c r="CQ88" i="4"/>
  <c r="CR88" i="4"/>
  <c r="CS88" i="4"/>
  <c r="CI89" i="4"/>
  <c r="CJ89" i="4"/>
  <c r="CK89" i="4"/>
  <c r="CL89" i="4"/>
  <c r="CM89" i="4"/>
  <c r="CN89" i="4"/>
  <c r="CO89" i="4"/>
  <c r="CP89" i="4"/>
  <c r="CQ89" i="4"/>
  <c r="CR89" i="4"/>
  <c r="CS89" i="4"/>
  <c r="CI90" i="4"/>
  <c r="CJ90" i="4"/>
  <c r="CK90" i="4"/>
  <c r="CL90" i="4"/>
  <c r="CM90" i="4"/>
  <c r="CN90" i="4"/>
  <c r="CO90" i="4"/>
  <c r="CP90" i="4"/>
  <c r="CQ90" i="4"/>
  <c r="CR90" i="4"/>
  <c r="CS90" i="4"/>
  <c r="CI91" i="4"/>
  <c r="CJ91" i="4"/>
  <c r="CK91" i="4"/>
  <c r="CL91" i="4"/>
  <c r="CM91" i="4"/>
  <c r="CN91" i="4"/>
  <c r="CO91" i="4"/>
  <c r="CP91" i="4"/>
  <c r="CQ91" i="4"/>
  <c r="CR91" i="4"/>
  <c r="CS91" i="4"/>
  <c r="CI92" i="4"/>
  <c r="CJ92" i="4"/>
  <c r="CK92" i="4"/>
  <c r="CL92" i="4"/>
  <c r="CM92" i="4"/>
  <c r="CN92" i="4"/>
  <c r="CO92" i="4"/>
  <c r="CP92" i="4"/>
  <c r="CQ92" i="4"/>
  <c r="CR92" i="4"/>
  <c r="CS92" i="4"/>
  <c r="CI93" i="4"/>
  <c r="CJ93" i="4"/>
  <c r="CK93" i="4"/>
  <c r="CL93" i="4"/>
  <c r="CM93" i="4"/>
  <c r="CN93" i="4"/>
  <c r="CO93" i="4"/>
  <c r="CP93" i="4"/>
  <c r="CQ93" i="4"/>
  <c r="CR93" i="4"/>
  <c r="CS93" i="4"/>
  <c r="CI94" i="4"/>
  <c r="CJ94" i="4"/>
  <c r="CK94" i="4"/>
  <c r="CL94" i="4"/>
  <c r="CM94" i="4"/>
  <c r="CN94" i="4"/>
  <c r="CO94" i="4"/>
  <c r="CP94" i="4"/>
  <c r="CQ94" i="4"/>
  <c r="CR94" i="4"/>
  <c r="CS94" i="4"/>
  <c r="CI95" i="4"/>
  <c r="CJ95" i="4"/>
  <c r="CK95" i="4"/>
  <c r="CL95" i="4"/>
  <c r="CM95" i="4"/>
  <c r="CN95" i="4"/>
  <c r="CO95" i="4"/>
  <c r="CP95" i="4"/>
  <c r="CQ95" i="4"/>
  <c r="CR95" i="4"/>
  <c r="CS95" i="4"/>
  <c r="CI96" i="4"/>
  <c r="CJ96" i="4"/>
  <c r="CK96" i="4"/>
  <c r="CL96" i="4"/>
  <c r="CM96" i="4"/>
  <c r="CN96" i="4"/>
  <c r="CO96" i="4"/>
  <c r="CP96" i="4"/>
  <c r="CQ96" i="4"/>
  <c r="CR96" i="4"/>
  <c r="CS96" i="4"/>
  <c r="CI97" i="4"/>
  <c r="CJ97" i="4"/>
  <c r="CK97" i="4"/>
  <c r="CL97" i="4"/>
  <c r="CM97" i="4"/>
  <c r="CN97" i="4"/>
  <c r="CO97" i="4"/>
  <c r="CP97" i="4"/>
  <c r="CQ97" i="4"/>
  <c r="CR97" i="4"/>
  <c r="CS97" i="4"/>
  <c r="CI98" i="4"/>
  <c r="CJ98" i="4"/>
  <c r="CK98" i="4"/>
  <c r="CL98" i="4"/>
  <c r="CM98" i="4"/>
  <c r="CN98" i="4"/>
  <c r="CO98" i="4"/>
  <c r="CP98" i="4"/>
  <c r="CQ98" i="4"/>
  <c r="CR98" i="4"/>
  <c r="CS98" i="4"/>
  <c r="CI99" i="4"/>
  <c r="CJ99" i="4"/>
  <c r="CK99" i="4"/>
  <c r="CL99" i="4"/>
  <c r="CM99" i="4"/>
  <c r="CN99" i="4"/>
  <c r="CO99" i="4"/>
  <c r="CP99" i="4"/>
  <c r="CQ99" i="4"/>
  <c r="CR99" i="4"/>
  <c r="CS99" i="4"/>
  <c r="CI100" i="4"/>
  <c r="CJ100" i="4"/>
  <c r="CK100" i="4"/>
  <c r="CL100" i="4"/>
  <c r="CM100" i="4"/>
  <c r="CN100" i="4"/>
  <c r="CO100" i="4"/>
  <c r="CP100" i="4"/>
  <c r="CQ100" i="4"/>
  <c r="CR100" i="4"/>
  <c r="CS100" i="4"/>
  <c r="CI101" i="4"/>
  <c r="CJ101" i="4"/>
  <c r="CK101" i="4"/>
  <c r="CL101" i="4"/>
  <c r="CM101" i="4"/>
  <c r="CN101" i="4"/>
  <c r="CO101" i="4"/>
  <c r="CP101" i="4"/>
  <c r="CQ101" i="4"/>
  <c r="CR101" i="4"/>
  <c r="CS101" i="4"/>
  <c r="CI102" i="4"/>
  <c r="CJ102" i="4"/>
  <c r="CK102" i="4"/>
  <c r="CL102" i="4"/>
  <c r="CM102" i="4"/>
  <c r="CN102" i="4"/>
  <c r="CO102" i="4"/>
  <c r="CP102" i="4"/>
  <c r="CQ102" i="4"/>
  <c r="CR102" i="4"/>
  <c r="CS102" i="4"/>
  <c r="CI103" i="4"/>
  <c r="CJ103" i="4"/>
  <c r="CK103" i="4"/>
  <c r="CL103" i="4"/>
  <c r="CM103" i="4"/>
  <c r="CN103" i="4"/>
  <c r="CO103" i="4"/>
  <c r="CP103" i="4"/>
  <c r="CQ103" i="4"/>
  <c r="CR103" i="4"/>
  <c r="CS103" i="4"/>
  <c r="CI104" i="4"/>
  <c r="CJ104" i="4"/>
  <c r="CK104" i="4"/>
  <c r="CL104" i="4"/>
  <c r="CM104" i="4"/>
  <c r="CN104" i="4"/>
  <c r="CO104" i="4"/>
  <c r="CP104" i="4"/>
  <c r="CQ104" i="4"/>
  <c r="CR104" i="4"/>
  <c r="CS104" i="4"/>
  <c r="CI105" i="4"/>
  <c r="CJ105" i="4"/>
  <c r="CK105" i="4"/>
  <c r="CL105" i="4"/>
  <c r="CM105" i="4"/>
  <c r="CN105" i="4"/>
  <c r="CO105" i="4"/>
  <c r="CP105" i="4"/>
  <c r="CQ105" i="4"/>
  <c r="CR105" i="4"/>
  <c r="CS105" i="4"/>
  <c r="CI106" i="4"/>
  <c r="CJ106" i="4"/>
  <c r="CK106" i="4"/>
  <c r="CL106" i="4"/>
  <c r="CM106" i="4"/>
  <c r="CN106" i="4"/>
  <c r="CO106" i="4"/>
  <c r="CP106" i="4"/>
  <c r="CQ106" i="4"/>
  <c r="CR106" i="4"/>
  <c r="CS106" i="4"/>
  <c r="CI107" i="4"/>
  <c r="CJ107" i="4"/>
  <c r="CK107" i="4"/>
  <c r="CL107" i="4"/>
  <c r="CM107" i="4"/>
  <c r="CN107" i="4"/>
  <c r="CO107" i="4"/>
  <c r="CP107" i="4"/>
  <c r="CQ107" i="4"/>
  <c r="CR107" i="4"/>
  <c r="CS107" i="4"/>
  <c r="CI108" i="4"/>
  <c r="CJ108" i="4"/>
  <c r="CK108" i="4"/>
  <c r="CL108" i="4"/>
  <c r="CM108" i="4"/>
  <c r="CN108" i="4"/>
  <c r="CO108" i="4"/>
  <c r="CP108" i="4"/>
  <c r="CQ108" i="4"/>
  <c r="CR108" i="4"/>
  <c r="CS108" i="4"/>
  <c r="CI109" i="4"/>
  <c r="CJ109" i="4"/>
  <c r="CK109" i="4"/>
  <c r="CL109" i="4"/>
  <c r="CM109" i="4"/>
  <c r="CN109" i="4"/>
  <c r="CO109" i="4"/>
  <c r="CP109" i="4"/>
  <c r="CQ109" i="4"/>
  <c r="CR109" i="4"/>
  <c r="CS109" i="4"/>
  <c r="CI110" i="4"/>
  <c r="CJ110" i="4"/>
  <c r="CK110" i="4"/>
  <c r="CL110" i="4"/>
  <c r="CM110" i="4"/>
  <c r="CN110" i="4"/>
  <c r="CO110" i="4"/>
  <c r="CP110" i="4"/>
  <c r="CQ110" i="4"/>
  <c r="CR110" i="4"/>
  <c r="CS110" i="4"/>
  <c r="CI111" i="4"/>
  <c r="CJ111" i="4"/>
  <c r="CK111" i="4"/>
  <c r="CL111" i="4"/>
  <c r="CM111" i="4"/>
  <c r="CN111" i="4"/>
  <c r="CO111" i="4"/>
  <c r="CP111" i="4"/>
  <c r="CQ111" i="4"/>
  <c r="CR111" i="4"/>
  <c r="CS111" i="4"/>
  <c r="CI112" i="4"/>
  <c r="CJ112" i="4"/>
  <c r="CK112" i="4"/>
  <c r="CL112" i="4"/>
  <c r="CM112" i="4"/>
  <c r="CN112" i="4"/>
  <c r="CO112" i="4"/>
  <c r="CP112" i="4"/>
  <c r="CQ112" i="4"/>
  <c r="CR112" i="4"/>
  <c r="CS112" i="4"/>
  <c r="CI113" i="4"/>
  <c r="CJ113" i="4"/>
  <c r="CK113" i="4"/>
  <c r="CL113" i="4"/>
  <c r="CM113" i="4"/>
  <c r="CN113" i="4"/>
  <c r="CO113" i="4"/>
  <c r="CP113" i="4"/>
  <c r="CQ113" i="4"/>
  <c r="CR113" i="4"/>
  <c r="CS113" i="4"/>
  <c r="CI114" i="4"/>
  <c r="CJ114" i="4"/>
  <c r="CK114" i="4"/>
  <c r="CL114" i="4"/>
  <c r="CM114" i="4"/>
  <c r="CN114" i="4"/>
  <c r="CO114" i="4"/>
  <c r="CP114" i="4"/>
  <c r="CQ114" i="4"/>
  <c r="CR114" i="4"/>
  <c r="CS114" i="4"/>
  <c r="CJ6" i="4"/>
  <c r="CK6" i="4"/>
  <c r="CL6" i="4"/>
  <c r="CM6" i="4"/>
  <c r="CN6" i="4"/>
  <c r="CO6" i="4"/>
  <c r="CP6" i="4"/>
  <c r="CQ6" i="4"/>
  <c r="CR6" i="4"/>
  <c r="CS6" i="4"/>
  <c r="CI6" i="4"/>
  <c r="BL7" i="4"/>
  <c r="BM7" i="4"/>
  <c r="BN7" i="4"/>
  <c r="BO7" i="4"/>
  <c r="BP7" i="4"/>
  <c r="BQ7" i="4"/>
  <c r="BR7" i="4"/>
  <c r="BS7" i="4"/>
  <c r="BT7" i="4"/>
  <c r="BU7" i="4"/>
  <c r="BV7" i="4"/>
  <c r="BL8" i="4"/>
  <c r="BM8" i="4"/>
  <c r="BN8" i="4"/>
  <c r="BO8" i="4"/>
  <c r="BP8" i="4"/>
  <c r="BQ8" i="4"/>
  <c r="BR8" i="4"/>
  <c r="BS8" i="4"/>
  <c r="BT8" i="4"/>
  <c r="BU8" i="4"/>
  <c r="BV8" i="4"/>
  <c r="BL9" i="4"/>
  <c r="BM9" i="4"/>
  <c r="BN9" i="4"/>
  <c r="BO9" i="4"/>
  <c r="BP9" i="4"/>
  <c r="BQ9" i="4"/>
  <c r="BR9" i="4"/>
  <c r="BS9" i="4"/>
  <c r="BT9" i="4"/>
  <c r="BU9" i="4"/>
  <c r="BV9" i="4"/>
  <c r="BL10" i="4"/>
  <c r="BM10" i="4"/>
  <c r="BN10" i="4"/>
  <c r="BO10" i="4"/>
  <c r="BP10" i="4"/>
  <c r="BQ10" i="4"/>
  <c r="BR10" i="4"/>
  <c r="BS10" i="4"/>
  <c r="BT10" i="4"/>
  <c r="BU10" i="4"/>
  <c r="BV10" i="4"/>
  <c r="BL11" i="4"/>
  <c r="BM11" i="4"/>
  <c r="BN11" i="4"/>
  <c r="BO11" i="4"/>
  <c r="BP11" i="4"/>
  <c r="BQ11" i="4"/>
  <c r="BR11" i="4"/>
  <c r="BS11" i="4"/>
  <c r="BT11" i="4"/>
  <c r="BU11" i="4"/>
  <c r="BV11" i="4"/>
  <c r="BL12" i="4"/>
  <c r="BM12" i="4"/>
  <c r="BN12" i="4"/>
  <c r="BO12" i="4"/>
  <c r="BP12" i="4"/>
  <c r="BQ12" i="4"/>
  <c r="BR12" i="4"/>
  <c r="BS12" i="4"/>
  <c r="BT12" i="4"/>
  <c r="BU12" i="4"/>
  <c r="BV12" i="4"/>
  <c r="BL13" i="4"/>
  <c r="BM13" i="4"/>
  <c r="BN13" i="4"/>
  <c r="BO13" i="4"/>
  <c r="BP13" i="4"/>
  <c r="BQ13" i="4"/>
  <c r="BR13" i="4"/>
  <c r="BS13" i="4"/>
  <c r="BT13" i="4"/>
  <c r="BU13" i="4"/>
  <c r="BV13" i="4"/>
  <c r="BL14" i="4"/>
  <c r="BM14" i="4"/>
  <c r="BN14" i="4"/>
  <c r="BO14" i="4"/>
  <c r="BP14" i="4"/>
  <c r="BQ14" i="4"/>
  <c r="BR14" i="4"/>
  <c r="BS14" i="4"/>
  <c r="BT14" i="4"/>
  <c r="BU14" i="4"/>
  <c r="BV14" i="4"/>
  <c r="BL15" i="4"/>
  <c r="BM15" i="4"/>
  <c r="BN15" i="4"/>
  <c r="BO15" i="4"/>
  <c r="BP15" i="4"/>
  <c r="BQ15" i="4"/>
  <c r="BR15" i="4"/>
  <c r="BS15" i="4"/>
  <c r="BT15" i="4"/>
  <c r="BU15" i="4"/>
  <c r="BV15" i="4"/>
  <c r="BL16" i="4"/>
  <c r="BM16" i="4"/>
  <c r="BN16" i="4"/>
  <c r="BO16" i="4"/>
  <c r="BP16" i="4"/>
  <c r="BQ16" i="4"/>
  <c r="BR16" i="4"/>
  <c r="BS16" i="4"/>
  <c r="BT16" i="4"/>
  <c r="BU16" i="4"/>
  <c r="BV16" i="4"/>
  <c r="BL17" i="4"/>
  <c r="BM17" i="4"/>
  <c r="BN17" i="4"/>
  <c r="BO17" i="4"/>
  <c r="BP17" i="4"/>
  <c r="BQ17" i="4"/>
  <c r="BR17" i="4"/>
  <c r="BS17" i="4"/>
  <c r="BT17" i="4"/>
  <c r="BU17" i="4"/>
  <c r="BV17" i="4"/>
  <c r="BL18" i="4"/>
  <c r="BM18" i="4"/>
  <c r="BN18" i="4"/>
  <c r="BO18" i="4"/>
  <c r="BP18" i="4"/>
  <c r="BQ18" i="4"/>
  <c r="BR18" i="4"/>
  <c r="BS18" i="4"/>
  <c r="BT18" i="4"/>
  <c r="BU18" i="4"/>
  <c r="BV18" i="4"/>
  <c r="BL19" i="4"/>
  <c r="BM19" i="4"/>
  <c r="BN19" i="4"/>
  <c r="BO19" i="4"/>
  <c r="BP19" i="4"/>
  <c r="BQ19" i="4"/>
  <c r="BR19" i="4"/>
  <c r="BS19" i="4"/>
  <c r="BT19" i="4"/>
  <c r="BU19" i="4"/>
  <c r="BV19" i="4"/>
  <c r="BL20" i="4"/>
  <c r="BM20" i="4"/>
  <c r="BN20" i="4"/>
  <c r="BO20" i="4"/>
  <c r="BP20" i="4"/>
  <c r="BQ20" i="4"/>
  <c r="BR20" i="4"/>
  <c r="BS20" i="4"/>
  <c r="BT20" i="4"/>
  <c r="BU20" i="4"/>
  <c r="BV20" i="4"/>
  <c r="BL21" i="4"/>
  <c r="BM21" i="4"/>
  <c r="BN21" i="4"/>
  <c r="BO21" i="4"/>
  <c r="BP21" i="4"/>
  <c r="BQ21" i="4"/>
  <c r="BR21" i="4"/>
  <c r="BS21" i="4"/>
  <c r="BT21" i="4"/>
  <c r="BU21" i="4"/>
  <c r="BV21" i="4"/>
  <c r="BL22" i="4"/>
  <c r="BM22" i="4"/>
  <c r="BN22" i="4"/>
  <c r="BO22" i="4"/>
  <c r="BP22" i="4"/>
  <c r="BQ22" i="4"/>
  <c r="BR22" i="4"/>
  <c r="BS22" i="4"/>
  <c r="BT22" i="4"/>
  <c r="BU22" i="4"/>
  <c r="BV22" i="4"/>
  <c r="BL23" i="4"/>
  <c r="BM23" i="4"/>
  <c r="BN23" i="4"/>
  <c r="BO23" i="4"/>
  <c r="BP23" i="4"/>
  <c r="BQ23" i="4"/>
  <c r="BR23" i="4"/>
  <c r="BS23" i="4"/>
  <c r="BT23" i="4"/>
  <c r="BU23" i="4"/>
  <c r="BV23" i="4"/>
  <c r="BL24" i="4"/>
  <c r="BM24" i="4"/>
  <c r="BN24" i="4"/>
  <c r="BO24" i="4"/>
  <c r="BP24" i="4"/>
  <c r="BQ24" i="4"/>
  <c r="BR24" i="4"/>
  <c r="BS24" i="4"/>
  <c r="BT24" i="4"/>
  <c r="BU24" i="4"/>
  <c r="BV24" i="4"/>
  <c r="BL25" i="4"/>
  <c r="BM25" i="4"/>
  <c r="BN25" i="4"/>
  <c r="BO25" i="4"/>
  <c r="BP25" i="4"/>
  <c r="BQ25" i="4"/>
  <c r="BR25" i="4"/>
  <c r="BS25" i="4"/>
  <c r="BT25" i="4"/>
  <c r="BU25" i="4"/>
  <c r="BV25" i="4"/>
  <c r="BL26" i="4"/>
  <c r="BM26" i="4"/>
  <c r="BN26" i="4"/>
  <c r="BO26" i="4"/>
  <c r="BP26" i="4"/>
  <c r="BQ26" i="4"/>
  <c r="BR26" i="4"/>
  <c r="BS26" i="4"/>
  <c r="BT26" i="4"/>
  <c r="BU26" i="4"/>
  <c r="BV26" i="4"/>
  <c r="BL27" i="4"/>
  <c r="BM27" i="4"/>
  <c r="BN27" i="4"/>
  <c r="BO27" i="4"/>
  <c r="BP27" i="4"/>
  <c r="BQ27" i="4"/>
  <c r="BR27" i="4"/>
  <c r="BS27" i="4"/>
  <c r="BT27" i="4"/>
  <c r="BU27" i="4"/>
  <c r="BV27" i="4"/>
  <c r="BL28" i="4"/>
  <c r="BM28" i="4"/>
  <c r="BN28" i="4"/>
  <c r="BO28" i="4"/>
  <c r="BP28" i="4"/>
  <c r="BQ28" i="4"/>
  <c r="BR28" i="4"/>
  <c r="BS28" i="4"/>
  <c r="BT28" i="4"/>
  <c r="BU28" i="4"/>
  <c r="BV28" i="4"/>
  <c r="BL29" i="4"/>
  <c r="BM29" i="4"/>
  <c r="BN29" i="4"/>
  <c r="BO29" i="4"/>
  <c r="BP29" i="4"/>
  <c r="BQ29" i="4"/>
  <c r="BR29" i="4"/>
  <c r="BS29" i="4"/>
  <c r="BT29" i="4"/>
  <c r="BU29" i="4"/>
  <c r="BV29" i="4"/>
  <c r="BL30" i="4"/>
  <c r="BM30" i="4"/>
  <c r="BN30" i="4"/>
  <c r="BO30" i="4"/>
  <c r="BP30" i="4"/>
  <c r="BQ30" i="4"/>
  <c r="BR30" i="4"/>
  <c r="BS30" i="4"/>
  <c r="BT30" i="4"/>
  <c r="BU30" i="4"/>
  <c r="BV30" i="4"/>
  <c r="BL31" i="4"/>
  <c r="BM31" i="4"/>
  <c r="BN31" i="4"/>
  <c r="BO31" i="4"/>
  <c r="BP31" i="4"/>
  <c r="BQ31" i="4"/>
  <c r="BR31" i="4"/>
  <c r="BS31" i="4"/>
  <c r="BT31" i="4"/>
  <c r="BU31" i="4"/>
  <c r="BV31" i="4"/>
  <c r="BL32" i="4"/>
  <c r="BM32" i="4"/>
  <c r="BN32" i="4"/>
  <c r="BO32" i="4"/>
  <c r="BP32" i="4"/>
  <c r="BQ32" i="4"/>
  <c r="BR32" i="4"/>
  <c r="BS32" i="4"/>
  <c r="BT32" i="4"/>
  <c r="BU32" i="4"/>
  <c r="BV32" i="4"/>
  <c r="BL33" i="4"/>
  <c r="BM33" i="4"/>
  <c r="BN33" i="4"/>
  <c r="BO33" i="4"/>
  <c r="BP33" i="4"/>
  <c r="BQ33" i="4"/>
  <c r="BR33" i="4"/>
  <c r="BS33" i="4"/>
  <c r="BT33" i="4"/>
  <c r="BU33" i="4"/>
  <c r="BV33" i="4"/>
  <c r="BL34" i="4"/>
  <c r="BM34" i="4"/>
  <c r="BN34" i="4"/>
  <c r="BO34" i="4"/>
  <c r="BP34" i="4"/>
  <c r="BQ34" i="4"/>
  <c r="BR34" i="4"/>
  <c r="BS34" i="4"/>
  <c r="BT34" i="4"/>
  <c r="BU34" i="4"/>
  <c r="BV34" i="4"/>
  <c r="BL35" i="4"/>
  <c r="BM35" i="4"/>
  <c r="BN35" i="4"/>
  <c r="BO35" i="4"/>
  <c r="BP35" i="4"/>
  <c r="BQ35" i="4"/>
  <c r="BR35" i="4"/>
  <c r="BS35" i="4"/>
  <c r="BT35" i="4"/>
  <c r="BU35" i="4"/>
  <c r="BV35" i="4"/>
  <c r="BL36" i="4"/>
  <c r="BM36" i="4"/>
  <c r="BN36" i="4"/>
  <c r="BO36" i="4"/>
  <c r="BP36" i="4"/>
  <c r="BQ36" i="4"/>
  <c r="BR36" i="4"/>
  <c r="BS36" i="4"/>
  <c r="BT36" i="4"/>
  <c r="BU36" i="4"/>
  <c r="BV36" i="4"/>
  <c r="BL37" i="4"/>
  <c r="BM37" i="4"/>
  <c r="BN37" i="4"/>
  <c r="BO37" i="4"/>
  <c r="BP37" i="4"/>
  <c r="BQ37" i="4"/>
  <c r="BR37" i="4"/>
  <c r="BS37" i="4"/>
  <c r="BT37" i="4"/>
  <c r="BU37" i="4"/>
  <c r="BV37" i="4"/>
  <c r="BL38" i="4"/>
  <c r="BM38" i="4"/>
  <c r="BN38" i="4"/>
  <c r="BO38" i="4"/>
  <c r="BP38" i="4"/>
  <c r="BQ38" i="4"/>
  <c r="BR38" i="4"/>
  <c r="BS38" i="4"/>
  <c r="BT38" i="4"/>
  <c r="BU38" i="4"/>
  <c r="BV38" i="4"/>
  <c r="BL39" i="4"/>
  <c r="BM39" i="4"/>
  <c r="BN39" i="4"/>
  <c r="BO39" i="4"/>
  <c r="BP39" i="4"/>
  <c r="BQ39" i="4"/>
  <c r="BR39" i="4"/>
  <c r="BS39" i="4"/>
  <c r="BT39" i="4"/>
  <c r="BU39" i="4"/>
  <c r="BV39" i="4"/>
  <c r="BL40" i="4"/>
  <c r="BM40" i="4"/>
  <c r="BN40" i="4"/>
  <c r="BO40" i="4"/>
  <c r="BP40" i="4"/>
  <c r="BQ40" i="4"/>
  <c r="BR40" i="4"/>
  <c r="BS40" i="4"/>
  <c r="BT40" i="4"/>
  <c r="BU40" i="4"/>
  <c r="BV40" i="4"/>
  <c r="BL41" i="4"/>
  <c r="BM41" i="4"/>
  <c r="BN41" i="4"/>
  <c r="BO41" i="4"/>
  <c r="BP41" i="4"/>
  <c r="BQ41" i="4"/>
  <c r="BR41" i="4"/>
  <c r="BS41" i="4"/>
  <c r="BT41" i="4"/>
  <c r="BU41" i="4"/>
  <c r="BV41" i="4"/>
  <c r="BL42" i="4"/>
  <c r="BM42" i="4"/>
  <c r="BN42" i="4"/>
  <c r="BO42" i="4"/>
  <c r="BP42" i="4"/>
  <c r="BQ42" i="4"/>
  <c r="BR42" i="4"/>
  <c r="BS42" i="4"/>
  <c r="BT42" i="4"/>
  <c r="BU42" i="4"/>
  <c r="BV42" i="4"/>
  <c r="BL43" i="4"/>
  <c r="BM43" i="4"/>
  <c r="BN43" i="4"/>
  <c r="BO43" i="4"/>
  <c r="BP43" i="4"/>
  <c r="BQ43" i="4"/>
  <c r="BR43" i="4"/>
  <c r="BS43" i="4"/>
  <c r="BT43" i="4"/>
  <c r="BU43" i="4"/>
  <c r="BV43" i="4"/>
  <c r="BL44" i="4"/>
  <c r="BM44" i="4"/>
  <c r="BN44" i="4"/>
  <c r="BO44" i="4"/>
  <c r="BP44" i="4"/>
  <c r="BQ44" i="4"/>
  <c r="BR44" i="4"/>
  <c r="BS44" i="4"/>
  <c r="BT44" i="4"/>
  <c r="BU44" i="4"/>
  <c r="BV44" i="4"/>
  <c r="BL45" i="4"/>
  <c r="BM45" i="4"/>
  <c r="BN45" i="4"/>
  <c r="BO45" i="4"/>
  <c r="BP45" i="4"/>
  <c r="BQ45" i="4"/>
  <c r="BR45" i="4"/>
  <c r="BS45" i="4"/>
  <c r="BT45" i="4"/>
  <c r="BU45" i="4"/>
  <c r="BV45" i="4"/>
  <c r="BL46" i="4"/>
  <c r="BM46" i="4"/>
  <c r="BN46" i="4"/>
  <c r="BO46" i="4"/>
  <c r="BP46" i="4"/>
  <c r="BQ46" i="4"/>
  <c r="BR46" i="4"/>
  <c r="BS46" i="4"/>
  <c r="BT46" i="4"/>
  <c r="BU46" i="4"/>
  <c r="BV46" i="4"/>
  <c r="BL47" i="4"/>
  <c r="BM47" i="4"/>
  <c r="BN47" i="4"/>
  <c r="BO47" i="4"/>
  <c r="BP47" i="4"/>
  <c r="BQ47" i="4"/>
  <c r="BR47" i="4"/>
  <c r="BS47" i="4"/>
  <c r="BT47" i="4"/>
  <c r="BU47" i="4"/>
  <c r="BV47" i="4"/>
  <c r="BL48" i="4"/>
  <c r="BM48" i="4"/>
  <c r="BN48" i="4"/>
  <c r="BO48" i="4"/>
  <c r="BP48" i="4"/>
  <c r="BQ48" i="4"/>
  <c r="BR48" i="4"/>
  <c r="BS48" i="4"/>
  <c r="BT48" i="4"/>
  <c r="BU48" i="4"/>
  <c r="BV48" i="4"/>
  <c r="BL49" i="4"/>
  <c r="BM49" i="4"/>
  <c r="BN49" i="4"/>
  <c r="BO49" i="4"/>
  <c r="BP49" i="4"/>
  <c r="BQ49" i="4"/>
  <c r="BR49" i="4"/>
  <c r="BS49" i="4"/>
  <c r="BT49" i="4"/>
  <c r="BU49" i="4"/>
  <c r="BV49" i="4"/>
  <c r="BL50" i="4"/>
  <c r="BM50" i="4"/>
  <c r="BN50" i="4"/>
  <c r="BO50" i="4"/>
  <c r="BP50" i="4"/>
  <c r="BQ50" i="4"/>
  <c r="BR50" i="4"/>
  <c r="BS50" i="4"/>
  <c r="BT50" i="4"/>
  <c r="BU50" i="4"/>
  <c r="BV50" i="4"/>
  <c r="BL51" i="4"/>
  <c r="BM51" i="4"/>
  <c r="BN51" i="4"/>
  <c r="BO51" i="4"/>
  <c r="BP51" i="4"/>
  <c r="BQ51" i="4"/>
  <c r="BR51" i="4"/>
  <c r="BS51" i="4"/>
  <c r="BT51" i="4"/>
  <c r="BU51" i="4"/>
  <c r="BV51" i="4"/>
  <c r="BL52" i="4"/>
  <c r="BM52" i="4"/>
  <c r="BN52" i="4"/>
  <c r="BO52" i="4"/>
  <c r="BP52" i="4"/>
  <c r="BQ52" i="4"/>
  <c r="BR52" i="4"/>
  <c r="BS52" i="4"/>
  <c r="BT52" i="4"/>
  <c r="BU52" i="4"/>
  <c r="BV52" i="4"/>
  <c r="BL53" i="4"/>
  <c r="BM53" i="4"/>
  <c r="BN53" i="4"/>
  <c r="BO53" i="4"/>
  <c r="BP53" i="4"/>
  <c r="BQ53" i="4"/>
  <c r="BR53" i="4"/>
  <c r="BS53" i="4"/>
  <c r="BT53" i="4"/>
  <c r="BU53" i="4"/>
  <c r="BV53" i="4"/>
  <c r="BL54" i="4"/>
  <c r="BM54" i="4"/>
  <c r="BN54" i="4"/>
  <c r="BO54" i="4"/>
  <c r="BP54" i="4"/>
  <c r="BQ54" i="4"/>
  <c r="BR54" i="4"/>
  <c r="BS54" i="4"/>
  <c r="BT54" i="4"/>
  <c r="BU54" i="4"/>
  <c r="BV54" i="4"/>
  <c r="BL55" i="4"/>
  <c r="BM55" i="4"/>
  <c r="BN55" i="4"/>
  <c r="BO55" i="4"/>
  <c r="BP55" i="4"/>
  <c r="BQ55" i="4"/>
  <c r="BR55" i="4"/>
  <c r="BS55" i="4"/>
  <c r="BT55" i="4"/>
  <c r="BU55" i="4"/>
  <c r="BV55" i="4"/>
  <c r="BL56" i="4"/>
  <c r="BM56" i="4"/>
  <c r="BN56" i="4"/>
  <c r="BO56" i="4"/>
  <c r="BP56" i="4"/>
  <c r="BQ56" i="4"/>
  <c r="BR56" i="4"/>
  <c r="BS56" i="4"/>
  <c r="BT56" i="4"/>
  <c r="BU56" i="4"/>
  <c r="BV56" i="4"/>
  <c r="BL57" i="4"/>
  <c r="BM57" i="4"/>
  <c r="BN57" i="4"/>
  <c r="BO57" i="4"/>
  <c r="BP57" i="4"/>
  <c r="BQ57" i="4"/>
  <c r="BR57" i="4"/>
  <c r="BS57" i="4"/>
  <c r="BT57" i="4"/>
  <c r="BU57" i="4"/>
  <c r="BV57" i="4"/>
  <c r="BL58" i="4"/>
  <c r="BM58" i="4"/>
  <c r="BN58" i="4"/>
  <c r="BO58" i="4"/>
  <c r="BP58" i="4"/>
  <c r="BQ58" i="4"/>
  <c r="BR58" i="4"/>
  <c r="BS58" i="4"/>
  <c r="BT58" i="4"/>
  <c r="BU58" i="4"/>
  <c r="BV58" i="4"/>
  <c r="BL59" i="4"/>
  <c r="BM59" i="4"/>
  <c r="BN59" i="4"/>
  <c r="BO59" i="4"/>
  <c r="BP59" i="4"/>
  <c r="BQ59" i="4"/>
  <c r="BR59" i="4"/>
  <c r="BS59" i="4"/>
  <c r="BT59" i="4"/>
  <c r="BU59" i="4"/>
  <c r="BV59" i="4"/>
  <c r="BL60" i="4"/>
  <c r="BM60" i="4"/>
  <c r="BN60" i="4"/>
  <c r="BO60" i="4"/>
  <c r="BP60" i="4"/>
  <c r="BQ60" i="4"/>
  <c r="BR60" i="4"/>
  <c r="BS60" i="4"/>
  <c r="BT60" i="4"/>
  <c r="BU60" i="4"/>
  <c r="BV60" i="4"/>
  <c r="BL61" i="4"/>
  <c r="BM61" i="4"/>
  <c r="BN61" i="4"/>
  <c r="BO61" i="4"/>
  <c r="BP61" i="4"/>
  <c r="BQ61" i="4"/>
  <c r="BR61" i="4"/>
  <c r="BS61" i="4"/>
  <c r="BT61" i="4"/>
  <c r="BU61" i="4"/>
  <c r="BV61" i="4"/>
  <c r="BL62" i="4"/>
  <c r="BM62" i="4"/>
  <c r="BN62" i="4"/>
  <c r="BO62" i="4"/>
  <c r="BP62" i="4"/>
  <c r="BQ62" i="4"/>
  <c r="BR62" i="4"/>
  <c r="BS62" i="4"/>
  <c r="BT62" i="4"/>
  <c r="BU62" i="4"/>
  <c r="BV62" i="4"/>
  <c r="BL63" i="4"/>
  <c r="BM63" i="4"/>
  <c r="BN63" i="4"/>
  <c r="BO63" i="4"/>
  <c r="BP63" i="4"/>
  <c r="BQ63" i="4"/>
  <c r="BR63" i="4"/>
  <c r="BS63" i="4"/>
  <c r="BT63" i="4"/>
  <c r="BU63" i="4"/>
  <c r="BV63" i="4"/>
  <c r="BL64" i="4"/>
  <c r="BM64" i="4"/>
  <c r="BN64" i="4"/>
  <c r="BO64" i="4"/>
  <c r="BP64" i="4"/>
  <c r="BQ64" i="4"/>
  <c r="BR64" i="4"/>
  <c r="BS64" i="4"/>
  <c r="BT64" i="4"/>
  <c r="BU64" i="4"/>
  <c r="BV64" i="4"/>
  <c r="BL65" i="4"/>
  <c r="BM65" i="4"/>
  <c r="BN65" i="4"/>
  <c r="BO65" i="4"/>
  <c r="BP65" i="4"/>
  <c r="BQ65" i="4"/>
  <c r="BR65" i="4"/>
  <c r="BS65" i="4"/>
  <c r="BT65" i="4"/>
  <c r="BU65" i="4"/>
  <c r="BV65" i="4"/>
  <c r="BL66" i="4"/>
  <c r="BM66" i="4"/>
  <c r="BN66" i="4"/>
  <c r="BO66" i="4"/>
  <c r="BP66" i="4"/>
  <c r="BQ66" i="4"/>
  <c r="BR66" i="4"/>
  <c r="BS66" i="4"/>
  <c r="BT66" i="4"/>
  <c r="BU66" i="4"/>
  <c r="BV66" i="4"/>
  <c r="BL67" i="4"/>
  <c r="BM67" i="4"/>
  <c r="BN67" i="4"/>
  <c r="BO67" i="4"/>
  <c r="BP67" i="4"/>
  <c r="BQ67" i="4"/>
  <c r="BR67" i="4"/>
  <c r="BS67" i="4"/>
  <c r="BT67" i="4"/>
  <c r="BU67" i="4"/>
  <c r="BV67" i="4"/>
  <c r="BL68" i="4"/>
  <c r="BM68" i="4"/>
  <c r="BN68" i="4"/>
  <c r="BO68" i="4"/>
  <c r="BP68" i="4"/>
  <c r="BQ68" i="4"/>
  <c r="BR68" i="4"/>
  <c r="BS68" i="4"/>
  <c r="BT68" i="4"/>
  <c r="BU68" i="4"/>
  <c r="BV68" i="4"/>
  <c r="BL69" i="4"/>
  <c r="BM69" i="4"/>
  <c r="BN69" i="4"/>
  <c r="BO69" i="4"/>
  <c r="BP69" i="4"/>
  <c r="BQ69" i="4"/>
  <c r="BR69" i="4"/>
  <c r="BS69" i="4"/>
  <c r="BT69" i="4"/>
  <c r="BU69" i="4"/>
  <c r="BV69" i="4"/>
  <c r="BL70" i="4"/>
  <c r="BM70" i="4"/>
  <c r="BN70" i="4"/>
  <c r="BO70" i="4"/>
  <c r="BP70" i="4"/>
  <c r="BQ70" i="4"/>
  <c r="BR70" i="4"/>
  <c r="BS70" i="4"/>
  <c r="BT70" i="4"/>
  <c r="BU70" i="4"/>
  <c r="BV70" i="4"/>
  <c r="BL71" i="4"/>
  <c r="BM71" i="4"/>
  <c r="BN71" i="4"/>
  <c r="BO71" i="4"/>
  <c r="BP71" i="4"/>
  <c r="BQ71" i="4"/>
  <c r="BR71" i="4"/>
  <c r="BS71" i="4"/>
  <c r="BT71" i="4"/>
  <c r="BU71" i="4"/>
  <c r="BV71" i="4"/>
  <c r="BL72" i="4"/>
  <c r="BM72" i="4"/>
  <c r="BN72" i="4"/>
  <c r="BO72" i="4"/>
  <c r="BP72" i="4"/>
  <c r="BQ72" i="4"/>
  <c r="BR72" i="4"/>
  <c r="BS72" i="4"/>
  <c r="BT72" i="4"/>
  <c r="BU72" i="4"/>
  <c r="BV72" i="4"/>
  <c r="BL73" i="4"/>
  <c r="BM73" i="4"/>
  <c r="BN73" i="4"/>
  <c r="BO73" i="4"/>
  <c r="BP73" i="4"/>
  <c r="BQ73" i="4"/>
  <c r="BR73" i="4"/>
  <c r="BS73" i="4"/>
  <c r="BT73" i="4"/>
  <c r="BU73" i="4"/>
  <c r="BV73" i="4"/>
  <c r="BL74" i="4"/>
  <c r="BM74" i="4"/>
  <c r="BN74" i="4"/>
  <c r="BO74" i="4"/>
  <c r="BP74" i="4"/>
  <c r="BQ74" i="4"/>
  <c r="BR74" i="4"/>
  <c r="BS74" i="4"/>
  <c r="BT74" i="4"/>
  <c r="BU74" i="4"/>
  <c r="BV74" i="4"/>
  <c r="BL75" i="4"/>
  <c r="BM75" i="4"/>
  <c r="BN75" i="4"/>
  <c r="BO75" i="4"/>
  <c r="BP75" i="4"/>
  <c r="BQ75" i="4"/>
  <c r="BR75" i="4"/>
  <c r="BS75" i="4"/>
  <c r="BT75" i="4"/>
  <c r="BU75" i="4"/>
  <c r="BV75" i="4"/>
  <c r="BL76" i="4"/>
  <c r="BM76" i="4"/>
  <c r="BN76" i="4"/>
  <c r="BO76" i="4"/>
  <c r="BP76" i="4"/>
  <c r="BQ76" i="4"/>
  <c r="BR76" i="4"/>
  <c r="BS76" i="4"/>
  <c r="BT76" i="4"/>
  <c r="BU76" i="4"/>
  <c r="BV76" i="4"/>
  <c r="BL77" i="4"/>
  <c r="BM77" i="4"/>
  <c r="BN77" i="4"/>
  <c r="BO77" i="4"/>
  <c r="BP77" i="4"/>
  <c r="BQ77" i="4"/>
  <c r="BR77" i="4"/>
  <c r="BS77" i="4"/>
  <c r="BT77" i="4"/>
  <c r="BU77" i="4"/>
  <c r="BV77" i="4"/>
  <c r="BL78" i="4"/>
  <c r="BM78" i="4"/>
  <c r="BN78" i="4"/>
  <c r="BO78" i="4"/>
  <c r="BP78" i="4"/>
  <c r="BQ78" i="4"/>
  <c r="BR78" i="4"/>
  <c r="BS78" i="4"/>
  <c r="BT78" i="4"/>
  <c r="BU78" i="4"/>
  <c r="BV78" i="4"/>
  <c r="BL79" i="4"/>
  <c r="BM79" i="4"/>
  <c r="BN79" i="4"/>
  <c r="BO79" i="4"/>
  <c r="BP79" i="4"/>
  <c r="BQ79" i="4"/>
  <c r="BR79" i="4"/>
  <c r="BS79" i="4"/>
  <c r="BT79" i="4"/>
  <c r="BU79" i="4"/>
  <c r="BV79" i="4"/>
  <c r="BL80" i="4"/>
  <c r="BM80" i="4"/>
  <c r="BN80" i="4"/>
  <c r="BO80" i="4"/>
  <c r="BP80" i="4"/>
  <c r="BQ80" i="4"/>
  <c r="BR80" i="4"/>
  <c r="BS80" i="4"/>
  <c r="BT80" i="4"/>
  <c r="BU80" i="4"/>
  <c r="BV80" i="4"/>
  <c r="BL81" i="4"/>
  <c r="BM81" i="4"/>
  <c r="BN81" i="4"/>
  <c r="BO81" i="4"/>
  <c r="BP81" i="4"/>
  <c r="BQ81" i="4"/>
  <c r="BR81" i="4"/>
  <c r="BS81" i="4"/>
  <c r="BT81" i="4"/>
  <c r="BU81" i="4"/>
  <c r="BV81" i="4"/>
  <c r="BL82" i="4"/>
  <c r="BM82" i="4"/>
  <c r="BN82" i="4"/>
  <c r="BO82" i="4"/>
  <c r="BP82" i="4"/>
  <c r="BQ82" i="4"/>
  <c r="BR82" i="4"/>
  <c r="BS82" i="4"/>
  <c r="BT82" i="4"/>
  <c r="BU82" i="4"/>
  <c r="BV82" i="4"/>
  <c r="BL83" i="4"/>
  <c r="BM83" i="4"/>
  <c r="BN83" i="4"/>
  <c r="BO83" i="4"/>
  <c r="BP83" i="4"/>
  <c r="BQ83" i="4"/>
  <c r="BR83" i="4"/>
  <c r="BS83" i="4"/>
  <c r="BT83" i="4"/>
  <c r="BU83" i="4"/>
  <c r="BV83" i="4"/>
  <c r="BL84" i="4"/>
  <c r="BM84" i="4"/>
  <c r="BN84" i="4"/>
  <c r="BO84" i="4"/>
  <c r="BP84" i="4"/>
  <c r="BQ84" i="4"/>
  <c r="BR84" i="4"/>
  <c r="BS84" i="4"/>
  <c r="BT84" i="4"/>
  <c r="BU84" i="4"/>
  <c r="BV84" i="4"/>
  <c r="BL85" i="4"/>
  <c r="BM85" i="4"/>
  <c r="BN85" i="4"/>
  <c r="BO85" i="4"/>
  <c r="BP85" i="4"/>
  <c r="BQ85" i="4"/>
  <c r="BR85" i="4"/>
  <c r="BS85" i="4"/>
  <c r="BT85" i="4"/>
  <c r="BU85" i="4"/>
  <c r="BV85" i="4"/>
  <c r="BL86" i="4"/>
  <c r="BM86" i="4"/>
  <c r="BN86" i="4"/>
  <c r="BO86" i="4"/>
  <c r="BP86" i="4"/>
  <c r="BQ86" i="4"/>
  <c r="BR86" i="4"/>
  <c r="BS86" i="4"/>
  <c r="BT86" i="4"/>
  <c r="BU86" i="4"/>
  <c r="BV86" i="4"/>
  <c r="BL87" i="4"/>
  <c r="BM87" i="4"/>
  <c r="BN87" i="4"/>
  <c r="BO87" i="4"/>
  <c r="BP87" i="4"/>
  <c r="BQ87" i="4"/>
  <c r="BR87" i="4"/>
  <c r="BS87" i="4"/>
  <c r="BT87" i="4"/>
  <c r="BU87" i="4"/>
  <c r="BV87" i="4"/>
  <c r="BL88" i="4"/>
  <c r="BM88" i="4"/>
  <c r="BN88" i="4"/>
  <c r="BO88" i="4"/>
  <c r="BP88" i="4"/>
  <c r="BQ88" i="4"/>
  <c r="BR88" i="4"/>
  <c r="BS88" i="4"/>
  <c r="BT88" i="4"/>
  <c r="BU88" i="4"/>
  <c r="BV88" i="4"/>
  <c r="BL89" i="4"/>
  <c r="BM89" i="4"/>
  <c r="BN89" i="4"/>
  <c r="BO89" i="4"/>
  <c r="BP89" i="4"/>
  <c r="BQ89" i="4"/>
  <c r="BR89" i="4"/>
  <c r="BS89" i="4"/>
  <c r="BT89" i="4"/>
  <c r="BU89" i="4"/>
  <c r="BV89" i="4"/>
  <c r="BL90" i="4"/>
  <c r="BM90" i="4"/>
  <c r="BN90" i="4"/>
  <c r="BO90" i="4"/>
  <c r="BP90" i="4"/>
  <c r="BQ90" i="4"/>
  <c r="BR90" i="4"/>
  <c r="BS90" i="4"/>
  <c r="BT90" i="4"/>
  <c r="BU90" i="4"/>
  <c r="BV90" i="4"/>
  <c r="BL91" i="4"/>
  <c r="BM91" i="4"/>
  <c r="BN91" i="4"/>
  <c r="BO91" i="4"/>
  <c r="BP91" i="4"/>
  <c r="BQ91" i="4"/>
  <c r="BR91" i="4"/>
  <c r="BS91" i="4"/>
  <c r="BT91" i="4"/>
  <c r="BU91" i="4"/>
  <c r="BV91" i="4"/>
  <c r="BL92" i="4"/>
  <c r="BM92" i="4"/>
  <c r="BN92" i="4"/>
  <c r="BO92" i="4"/>
  <c r="BP92" i="4"/>
  <c r="BQ92" i="4"/>
  <c r="BR92" i="4"/>
  <c r="BS92" i="4"/>
  <c r="BT92" i="4"/>
  <c r="BU92" i="4"/>
  <c r="BV92" i="4"/>
  <c r="BL93" i="4"/>
  <c r="BM93" i="4"/>
  <c r="BN93" i="4"/>
  <c r="BO93" i="4"/>
  <c r="BP93" i="4"/>
  <c r="BQ93" i="4"/>
  <c r="BR93" i="4"/>
  <c r="BS93" i="4"/>
  <c r="BT93" i="4"/>
  <c r="BU93" i="4"/>
  <c r="BV93" i="4"/>
  <c r="BL94" i="4"/>
  <c r="BM94" i="4"/>
  <c r="BN94" i="4"/>
  <c r="BO94" i="4"/>
  <c r="BP94" i="4"/>
  <c r="BQ94" i="4"/>
  <c r="BR94" i="4"/>
  <c r="BS94" i="4"/>
  <c r="BT94" i="4"/>
  <c r="BU94" i="4"/>
  <c r="BV94" i="4"/>
  <c r="BL95" i="4"/>
  <c r="BM95" i="4"/>
  <c r="BN95" i="4"/>
  <c r="BO95" i="4"/>
  <c r="BP95" i="4"/>
  <c r="BQ95" i="4"/>
  <c r="BR95" i="4"/>
  <c r="BS95" i="4"/>
  <c r="BT95" i="4"/>
  <c r="BU95" i="4"/>
  <c r="BV95" i="4"/>
  <c r="BL96" i="4"/>
  <c r="BM96" i="4"/>
  <c r="BN96" i="4"/>
  <c r="BO96" i="4"/>
  <c r="BP96" i="4"/>
  <c r="BQ96" i="4"/>
  <c r="BR96" i="4"/>
  <c r="BS96" i="4"/>
  <c r="BT96" i="4"/>
  <c r="BU96" i="4"/>
  <c r="BV96" i="4"/>
  <c r="BL97" i="4"/>
  <c r="BM97" i="4"/>
  <c r="BN97" i="4"/>
  <c r="BO97" i="4"/>
  <c r="BP97" i="4"/>
  <c r="BQ97" i="4"/>
  <c r="BR97" i="4"/>
  <c r="BS97" i="4"/>
  <c r="BT97" i="4"/>
  <c r="BU97" i="4"/>
  <c r="BV97" i="4"/>
  <c r="BL98" i="4"/>
  <c r="BM98" i="4"/>
  <c r="BN98" i="4"/>
  <c r="BO98" i="4"/>
  <c r="BP98" i="4"/>
  <c r="BQ98" i="4"/>
  <c r="BR98" i="4"/>
  <c r="BS98" i="4"/>
  <c r="BT98" i="4"/>
  <c r="BU98" i="4"/>
  <c r="BV98" i="4"/>
  <c r="BL99" i="4"/>
  <c r="BM99" i="4"/>
  <c r="BN99" i="4"/>
  <c r="BO99" i="4"/>
  <c r="BP99" i="4"/>
  <c r="BQ99" i="4"/>
  <c r="BR99" i="4"/>
  <c r="BS99" i="4"/>
  <c r="BT99" i="4"/>
  <c r="BU99" i="4"/>
  <c r="BV99" i="4"/>
  <c r="BL100" i="4"/>
  <c r="BM100" i="4"/>
  <c r="BN100" i="4"/>
  <c r="BO100" i="4"/>
  <c r="BP100" i="4"/>
  <c r="BQ100" i="4"/>
  <c r="BR100" i="4"/>
  <c r="BS100" i="4"/>
  <c r="BT100" i="4"/>
  <c r="BU100" i="4"/>
  <c r="BV100" i="4"/>
  <c r="BL101" i="4"/>
  <c r="BM101" i="4"/>
  <c r="BN101" i="4"/>
  <c r="BO101" i="4"/>
  <c r="BP101" i="4"/>
  <c r="BQ101" i="4"/>
  <c r="BR101" i="4"/>
  <c r="BS101" i="4"/>
  <c r="BT101" i="4"/>
  <c r="BU101" i="4"/>
  <c r="BV101" i="4"/>
  <c r="BL102" i="4"/>
  <c r="BM102" i="4"/>
  <c r="BN102" i="4"/>
  <c r="BO102" i="4"/>
  <c r="BP102" i="4"/>
  <c r="BQ102" i="4"/>
  <c r="BR102" i="4"/>
  <c r="BS102" i="4"/>
  <c r="BT102" i="4"/>
  <c r="BU102" i="4"/>
  <c r="BV102" i="4"/>
  <c r="BL103" i="4"/>
  <c r="BM103" i="4"/>
  <c r="BN103" i="4"/>
  <c r="BO103" i="4"/>
  <c r="BP103" i="4"/>
  <c r="BQ103" i="4"/>
  <c r="BR103" i="4"/>
  <c r="BS103" i="4"/>
  <c r="BT103" i="4"/>
  <c r="BU103" i="4"/>
  <c r="BV103" i="4"/>
  <c r="BL104" i="4"/>
  <c r="BM104" i="4"/>
  <c r="BN104" i="4"/>
  <c r="BO104" i="4"/>
  <c r="BP104" i="4"/>
  <c r="BQ104" i="4"/>
  <c r="BR104" i="4"/>
  <c r="BS104" i="4"/>
  <c r="BT104" i="4"/>
  <c r="BU104" i="4"/>
  <c r="BV104" i="4"/>
  <c r="BL105" i="4"/>
  <c r="BM105" i="4"/>
  <c r="BN105" i="4"/>
  <c r="BO105" i="4"/>
  <c r="BP105" i="4"/>
  <c r="BQ105" i="4"/>
  <c r="BR105" i="4"/>
  <c r="BS105" i="4"/>
  <c r="BT105" i="4"/>
  <c r="BU105" i="4"/>
  <c r="BV105" i="4"/>
  <c r="BL106" i="4"/>
  <c r="BM106" i="4"/>
  <c r="BN106" i="4"/>
  <c r="BO106" i="4"/>
  <c r="BP106" i="4"/>
  <c r="BQ106" i="4"/>
  <c r="BR106" i="4"/>
  <c r="BS106" i="4"/>
  <c r="BT106" i="4"/>
  <c r="BU106" i="4"/>
  <c r="BV106" i="4"/>
  <c r="BL107" i="4"/>
  <c r="BM107" i="4"/>
  <c r="BN107" i="4"/>
  <c r="BO107" i="4"/>
  <c r="BP107" i="4"/>
  <c r="BQ107" i="4"/>
  <c r="BR107" i="4"/>
  <c r="BS107" i="4"/>
  <c r="BT107" i="4"/>
  <c r="BU107" i="4"/>
  <c r="BV107" i="4"/>
  <c r="BL108" i="4"/>
  <c r="BM108" i="4"/>
  <c r="BN108" i="4"/>
  <c r="BO108" i="4"/>
  <c r="BP108" i="4"/>
  <c r="BQ108" i="4"/>
  <c r="BR108" i="4"/>
  <c r="BS108" i="4"/>
  <c r="BT108" i="4"/>
  <c r="BU108" i="4"/>
  <c r="BV108" i="4"/>
  <c r="BL109" i="4"/>
  <c r="BM109" i="4"/>
  <c r="BN109" i="4"/>
  <c r="BO109" i="4"/>
  <c r="BP109" i="4"/>
  <c r="BQ109" i="4"/>
  <c r="BR109" i="4"/>
  <c r="BS109" i="4"/>
  <c r="BT109" i="4"/>
  <c r="BU109" i="4"/>
  <c r="BV109" i="4"/>
  <c r="BL110" i="4"/>
  <c r="BM110" i="4"/>
  <c r="BN110" i="4"/>
  <c r="BO110" i="4"/>
  <c r="BP110" i="4"/>
  <c r="BQ110" i="4"/>
  <c r="BR110" i="4"/>
  <c r="BS110" i="4"/>
  <c r="BT110" i="4"/>
  <c r="BU110" i="4"/>
  <c r="BV110" i="4"/>
  <c r="BL111" i="4"/>
  <c r="BM111" i="4"/>
  <c r="BN111" i="4"/>
  <c r="BO111" i="4"/>
  <c r="BP111" i="4"/>
  <c r="BQ111" i="4"/>
  <c r="BR111" i="4"/>
  <c r="BS111" i="4"/>
  <c r="BT111" i="4"/>
  <c r="BU111" i="4"/>
  <c r="BV111" i="4"/>
  <c r="BL112" i="4"/>
  <c r="BM112" i="4"/>
  <c r="BN112" i="4"/>
  <c r="BO112" i="4"/>
  <c r="BP112" i="4"/>
  <c r="BQ112" i="4"/>
  <c r="BR112" i="4"/>
  <c r="BS112" i="4"/>
  <c r="BT112" i="4"/>
  <c r="BU112" i="4"/>
  <c r="BV112" i="4"/>
  <c r="BL113" i="4"/>
  <c r="BM113" i="4"/>
  <c r="BN113" i="4"/>
  <c r="BO113" i="4"/>
  <c r="BP113" i="4"/>
  <c r="BQ113" i="4"/>
  <c r="BR113" i="4"/>
  <c r="BS113" i="4"/>
  <c r="BT113" i="4"/>
  <c r="BU113" i="4"/>
  <c r="BV113" i="4"/>
  <c r="BL114" i="4"/>
  <c r="BM114" i="4"/>
  <c r="BN114" i="4"/>
  <c r="BO114" i="4"/>
  <c r="BP114" i="4"/>
  <c r="BQ114" i="4"/>
  <c r="BR114" i="4"/>
  <c r="BS114" i="4"/>
  <c r="BT114" i="4"/>
  <c r="BU114" i="4"/>
  <c r="BV114" i="4"/>
  <c r="BM6" i="4"/>
  <c r="BN6" i="4"/>
  <c r="BO6" i="4"/>
  <c r="BP6" i="4"/>
  <c r="BQ6" i="4"/>
  <c r="BR6" i="4"/>
  <c r="BS6" i="4"/>
  <c r="BT6" i="4"/>
  <c r="BU6" i="4"/>
  <c r="BV6" i="4"/>
  <c r="BL6" i="4"/>
  <c r="AX113" i="4"/>
  <c r="AY113" i="4"/>
  <c r="AY114" i="4"/>
  <c r="AO7" i="4"/>
  <c r="AP7" i="4"/>
  <c r="AQ7" i="4"/>
  <c r="AR7" i="4"/>
  <c r="AS7" i="4"/>
  <c r="AT7" i="4"/>
  <c r="AU7" i="4"/>
  <c r="AV7" i="4"/>
  <c r="AW7" i="4"/>
  <c r="AX7" i="4"/>
  <c r="AY7" i="4"/>
  <c r="AO8" i="4"/>
  <c r="AP8" i="4"/>
  <c r="AQ8" i="4"/>
  <c r="AR8" i="4"/>
  <c r="AS8" i="4"/>
  <c r="AT8" i="4"/>
  <c r="AU8" i="4"/>
  <c r="AV8" i="4"/>
  <c r="AW8" i="4"/>
  <c r="AX8" i="4"/>
  <c r="AY8" i="4"/>
  <c r="AO9" i="4"/>
  <c r="AP9" i="4"/>
  <c r="AQ9" i="4"/>
  <c r="AR9" i="4"/>
  <c r="AS9" i="4"/>
  <c r="AT9" i="4"/>
  <c r="AU9" i="4"/>
  <c r="AV9" i="4"/>
  <c r="AW9" i="4"/>
  <c r="AX9" i="4"/>
  <c r="AY9" i="4"/>
  <c r="AO10" i="4"/>
  <c r="AP10" i="4"/>
  <c r="AQ10" i="4"/>
  <c r="AR10" i="4"/>
  <c r="AS10" i="4"/>
  <c r="AT10" i="4"/>
  <c r="AU10" i="4"/>
  <c r="AV10" i="4"/>
  <c r="AW10" i="4"/>
  <c r="AX10" i="4"/>
  <c r="AY10" i="4"/>
  <c r="AO11" i="4"/>
  <c r="AP11" i="4"/>
  <c r="AQ11" i="4"/>
  <c r="AR11" i="4"/>
  <c r="AS11" i="4"/>
  <c r="AT11" i="4"/>
  <c r="AU11" i="4"/>
  <c r="AV11" i="4"/>
  <c r="AW11" i="4"/>
  <c r="AX11" i="4"/>
  <c r="AY11" i="4"/>
  <c r="AO12" i="4"/>
  <c r="AP12" i="4"/>
  <c r="AQ12" i="4"/>
  <c r="AR12" i="4"/>
  <c r="AS12" i="4"/>
  <c r="AT12" i="4"/>
  <c r="AU12" i="4"/>
  <c r="AV12" i="4"/>
  <c r="AW12" i="4"/>
  <c r="AX12" i="4"/>
  <c r="AY12" i="4"/>
  <c r="AO13" i="4"/>
  <c r="AP13" i="4"/>
  <c r="AQ13" i="4"/>
  <c r="AR13" i="4"/>
  <c r="AS13" i="4"/>
  <c r="AT13" i="4"/>
  <c r="AU13" i="4"/>
  <c r="AV13" i="4"/>
  <c r="AW13" i="4"/>
  <c r="AX13" i="4"/>
  <c r="AY13" i="4"/>
  <c r="AO14" i="4"/>
  <c r="AP14" i="4"/>
  <c r="AQ14" i="4"/>
  <c r="AR14" i="4"/>
  <c r="AS14" i="4"/>
  <c r="AT14" i="4"/>
  <c r="AU14" i="4"/>
  <c r="AV14" i="4"/>
  <c r="AW14" i="4"/>
  <c r="AX14" i="4"/>
  <c r="AY14" i="4"/>
  <c r="AO15" i="4"/>
  <c r="AP15" i="4"/>
  <c r="AQ15" i="4"/>
  <c r="AR15" i="4"/>
  <c r="AS15" i="4"/>
  <c r="AT15" i="4"/>
  <c r="AU15" i="4"/>
  <c r="AV15" i="4"/>
  <c r="AW15" i="4"/>
  <c r="AX15" i="4"/>
  <c r="AY15" i="4"/>
  <c r="AO16" i="4"/>
  <c r="AP16" i="4"/>
  <c r="AQ16" i="4"/>
  <c r="AR16" i="4"/>
  <c r="AS16" i="4"/>
  <c r="AT16" i="4"/>
  <c r="AU16" i="4"/>
  <c r="AV16" i="4"/>
  <c r="AW16" i="4"/>
  <c r="AX16" i="4"/>
  <c r="AY16" i="4"/>
  <c r="AO17" i="4"/>
  <c r="AP17" i="4"/>
  <c r="AQ17" i="4"/>
  <c r="AR17" i="4"/>
  <c r="AS17" i="4"/>
  <c r="AT17" i="4"/>
  <c r="AU17" i="4"/>
  <c r="AV17" i="4"/>
  <c r="AW17" i="4"/>
  <c r="AX17" i="4"/>
  <c r="AY17" i="4"/>
  <c r="AO18" i="4"/>
  <c r="AP18" i="4"/>
  <c r="AQ18" i="4"/>
  <c r="AR18" i="4"/>
  <c r="AS18" i="4"/>
  <c r="AT18" i="4"/>
  <c r="AU18" i="4"/>
  <c r="AV18" i="4"/>
  <c r="AW18" i="4"/>
  <c r="AX18" i="4"/>
  <c r="AY18" i="4"/>
  <c r="AO19" i="4"/>
  <c r="AP19" i="4"/>
  <c r="AQ19" i="4"/>
  <c r="AR19" i="4"/>
  <c r="AS19" i="4"/>
  <c r="AT19" i="4"/>
  <c r="AU19" i="4"/>
  <c r="AV19" i="4"/>
  <c r="AW19" i="4"/>
  <c r="AX19" i="4"/>
  <c r="AY19" i="4"/>
  <c r="AO20" i="4"/>
  <c r="AP20" i="4"/>
  <c r="AQ20" i="4"/>
  <c r="AR20" i="4"/>
  <c r="AS20" i="4"/>
  <c r="AT20" i="4"/>
  <c r="AU20" i="4"/>
  <c r="AV20" i="4"/>
  <c r="AW20" i="4"/>
  <c r="AX20" i="4"/>
  <c r="AY20" i="4"/>
  <c r="AO21" i="4"/>
  <c r="AP21" i="4"/>
  <c r="AQ21" i="4"/>
  <c r="AR21" i="4"/>
  <c r="AS21" i="4"/>
  <c r="AT21" i="4"/>
  <c r="AU21" i="4"/>
  <c r="AV21" i="4"/>
  <c r="AW21" i="4"/>
  <c r="AX21" i="4"/>
  <c r="AY21" i="4"/>
  <c r="AO22" i="4"/>
  <c r="AP22" i="4"/>
  <c r="AQ22" i="4"/>
  <c r="AR22" i="4"/>
  <c r="AS22" i="4"/>
  <c r="AT22" i="4"/>
  <c r="AU22" i="4"/>
  <c r="AV22" i="4"/>
  <c r="AW22" i="4"/>
  <c r="AX22" i="4"/>
  <c r="AY22" i="4"/>
  <c r="AO23" i="4"/>
  <c r="AP23" i="4"/>
  <c r="AQ23" i="4"/>
  <c r="AR23" i="4"/>
  <c r="AS23" i="4"/>
  <c r="AT23" i="4"/>
  <c r="AU23" i="4"/>
  <c r="AV23" i="4"/>
  <c r="AW23" i="4"/>
  <c r="AX23" i="4"/>
  <c r="AY23" i="4"/>
  <c r="AO24" i="4"/>
  <c r="AP24" i="4"/>
  <c r="AQ24" i="4"/>
  <c r="AR24" i="4"/>
  <c r="AS24" i="4"/>
  <c r="AT24" i="4"/>
  <c r="AU24" i="4"/>
  <c r="AV24" i="4"/>
  <c r="AW24" i="4"/>
  <c r="AX24" i="4"/>
  <c r="AY24" i="4"/>
  <c r="AO25" i="4"/>
  <c r="AP25" i="4"/>
  <c r="AQ25" i="4"/>
  <c r="AR25" i="4"/>
  <c r="AS25" i="4"/>
  <c r="AT25" i="4"/>
  <c r="AU25" i="4"/>
  <c r="AV25" i="4"/>
  <c r="AW25" i="4"/>
  <c r="AX25" i="4"/>
  <c r="AY25" i="4"/>
  <c r="AO26" i="4"/>
  <c r="AP26" i="4"/>
  <c r="AQ26" i="4"/>
  <c r="AR26" i="4"/>
  <c r="AS26" i="4"/>
  <c r="AT26" i="4"/>
  <c r="AU26" i="4"/>
  <c r="AV26" i="4"/>
  <c r="AW26" i="4"/>
  <c r="AX26" i="4"/>
  <c r="AY26" i="4"/>
  <c r="AO27" i="4"/>
  <c r="AP27" i="4"/>
  <c r="AQ27" i="4"/>
  <c r="AR27" i="4"/>
  <c r="AS27" i="4"/>
  <c r="AT27" i="4"/>
  <c r="AU27" i="4"/>
  <c r="AV27" i="4"/>
  <c r="AW27" i="4"/>
  <c r="AX27" i="4"/>
  <c r="AY27" i="4"/>
  <c r="AO28" i="4"/>
  <c r="AP28" i="4"/>
  <c r="AQ28" i="4"/>
  <c r="AR28" i="4"/>
  <c r="AS28" i="4"/>
  <c r="AT28" i="4"/>
  <c r="AU28" i="4"/>
  <c r="AV28" i="4"/>
  <c r="AW28" i="4"/>
  <c r="AX28" i="4"/>
  <c r="AY28" i="4"/>
  <c r="AO29" i="4"/>
  <c r="AP29" i="4"/>
  <c r="AQ29" i="4"/>
  <c r="AR29" i="4"/>
  <c r="AS29" i="4"/>
  <c r="AT29" i="4"/>
  <c r="AU29" i="4"/>
  <c r="AV29" i="4"/>
  <c r="AW29" i="4"/>
  <c r="AX29" i="4"/>
  <c r="AY29" i="4"/>
  <c r="AO30" i="4"/>
  <c r="AP30" i="4"/>
  <c r="AQ30" i="4"/>
  <c r="AR30" i="4"/>
  <c r="AS30" i="4"/>
  <c r="AT30" i="4"/>
  <c r="AU30" i="4"/>
  <c r="AV30" i="4"/>
  <c r="AW30" i="4"/>
  <c r="AX30" i="4"/>
  <c r="AY30" i="4"/>
  <c r="AO31" i="4"/>
  <c r="AP31" i="4"/>
  <c r="AQ31" i="4"/>
  <c r="AR31" i="4"/>
  <c r="AS31" i="4"/>
  <c r="AT31" i="4"/>
  <c r="AU31" i="4"/>
  <c r="AV31" i="4"/>
  <c r="AW31" i="4"/>
  <c r="AX31" i="4"/>
  <c r="AY31" i="4"/>
  <c r="AO32" i="4"/>
  <c r="AP32" i="4"/>
  <c r="AQ32" i="4"/>
  <c r="AR32" i="4"/>
  <c r="AS32" i="4"/>
  <c r="AT32" i="4"/>
  <c r="AU32" i="4"/>
  <c r="AV32" i="4"/>
  <c r="AW32" i="4"/>
  <c r="AX32" i="4"/>
  <c r="AY32" i="4"/>
  <c r="AO33" i="4"/>
  <c r="AP33" i="4"/>
  <c r="AQ33" i="4"/>
  <c r="AR33" i="4"/>
  <c r="AS33" i="4"/>
  <c r="AT33" i="4"/>
  <c r="AU33" i="4"/>
  <c r="AV33" i="4"/>
  <c r="AW33" i="4"/>
  <c r="AX33" i="4"/>
  <c r="AY33" i="4"/>
  <c r="AO34" i="4"/>
  <c r="AP34" i="4"/>
  <c r="AQ34" i="4"/>
  <c r="AR34" i="4"/>
  <c r="AS34" i="4"/>
  <c r="AT34" i="4"/>
  <c r="AU34" i="4"/>
  <c r="AV34" i="4"/>
  <c r="AW34" i="4"/>
  <c r="AX34" i="4"/>
  <c r="AY34" i="4"/>
  <c r="AO35" i="4"/>
  <c r="AP35" i="4"/>
  <c r="AQ35" i="4"/>
  <c r="AR35" i="4"/>
  <c r="AS35" i="4"/>
  <c r="AT35" i="4"/>
  <c r="AU35" i="4"/>
  <c r="AV35" i="4"/>
  <c r="AW35" i="4"/>
  <c r="AX35" i="4"/>
  <c r="AY35" i="4"/>
  <c r="AO36" i="4"/>
  <c r="AP36" i="4"/>
  <c r="AQ36" i="4"/>
  <c r="AR36" i="4"/>
  <c r="AS36" i="4"/>
  <c r="AT36" i="4"/>
  <c r="AU36" i="4"/>
  <c r="AV36" i="4"/>
  <c r="AW36" i="4"/>
  <c r="AX36" i="4"/>
  <c r="AY36" i="4"/>
  <c r="AO37" i="4"/>
  <c r="AP37" i="4"/>
  <c r="AQ37" i="4"/>
  <c r="AR37" i="4"/>
  <c r="AS37" i="4"/>
  <c r="AT37" i="4"/>
  <c r="AU37" i="4"/>
  <c r="AV37" i="4"/>
  <c r="AW37" i="4"/>
  <c r="AX37" i="4"/>
  <c r="AY37" i="4"/>
  <c r="AO38" i="4"/>
  <c r="AP38" i="4"/>
  <c r="AQ38" i="4"/>
  <c r="AR38" i="4"/>
  <c r="AS38" i="4"/>
  <c r="AT38" i="4"/>
  <c r="AU38" i="4"/>
  <c r="AV38" i="4"/>
  <c r="AW38" i="4"/>
  <c r="AX38" i="4"/>
  <c r="AY38" i="4"/>
  <c r="AO39" i="4"/>
  <c r="AP39" i="4"/>
  <c r="AQ39" i="4"/>
  <c r="AR39" i="4"/>
  <c r="AS39" i="4"/>
  <c r="AT39" i="4"/>
  <c r="AU39" i="4"/>
  <c r="AV39" i="4"/>
  <c r="AW39" i="4"/>
  <c r="AX39" i="4"/>
  <c r="AY39" i="4"/>
  <c r="AO40" i="4"/>
  <c r="AP40" i="4"/>
  <c r="AQ40" i="4"/>
  <c r="AR40" i="4"/>
  <c r="AS40" i="4"/>
  <c r="AT40" i="4"/>
  <c r="AU40" i="4"/>
  <c r="AV40" i="4"/>
  <c r="AW40" i="4"/>
  <c r="AX40" i="4"/>
  <c r="AY40" i="4"/>
  <c r="AO41" i="4"/>
  <c r="AP41" i="4"/>
  <c r="AQ41" i="4"/>
  <c r="AR41" i="4"/>
  <c r="AS41" i="4"/>
  <c r="AT41" i="4"/>
  <c r="AU41" i="4"/>
  <c r="AV41" i="4"/>
  <c r="AW41" i="4"/>
  <c r="AX41" i="4"/>
  <c r="AY41" i="4"/>
  <c r="AO42" i="4"/>
  <c r="AP42" i="4"/>
  <c r="AQ42" i="4"/>
  <c r="AR42" i="4"/>
  <c r="AS42" i="4"/>
  <c r="AT42" i="4"/>
  <c r="AU42" i="4"/>
  <c r="AV42" i="4"/>
  <c r="AW42" i="4"/>
  <c r="AX42" i="4"/>
  <c r="AY42" i="4"/>
  <c r="AO43" i="4"/>
  <c r="AP43" i="4"/>
  <c r="AQ43" i="4"/>
  <c r="AR43" i="4"/>
  <c r="AS43" i="4"/>
  <c r="AT43" i="4"/>
  <c r="AU43" i="4"/>
  <c r="AV43" i="4"/>
  <c r="AW43" i="4"/>
  <c r="AX43" i="4"/>
  <c r="AY43" i="4"/>
  <c r="AO44" i="4"/>
  <c r="AP44" i="4"/>
  <c r="AQ44" i="4"/>
  <c r="AR44" i="4"/>
  <c r="AS44" i="4"/>
  <c r="AT44" i="4"/>
  <c r="AU44" i="4"/>
  <c r="AV44" i="4"/>
  <c r="AW44" i="4"/>
  <c r="AX44" i="4"/>
  <c r="AY44" i="4"/>
  <c r="AO45" i="4"/>
  <c r="AP45" i="4"/>
  <c r="AQ45" i="4"/>
  <c r="AR45" i="4"/>
  <c r="AS45" i="4"/>
  <c r="AT45" i="4"/>
  <c r="AU45" i="4"/>
  <c r="AV45" i="4"/>
  <c r="AW45" i="4"/>
  <c r="AX45" i="4"/>
  <c r="AY45" i="4"/>
  <c r="AO46" i="4"/>
  <c r="AP46" i="4"/>
  <c r="AQ46" i="4"/>
  <c r="AR46" i="4"/>
  <c r="AS46" i="4"/>
  <c r="AT46" i="4"/>
  <c r="AU46" i="4"/>
  <c r="AV46" i="4"/>
  <c r="AW46" i="4"/>
  <c r="AX46" i="4"/>
  <c r="AY46" i="4"/>
  <c r="AO47" i="4"/>
  <c r="AP47" i="4"/>
  <c r="AQ47" i="4"/>
  <c r="AR47" i="4"/>
  <c r="AS47" i="4"/>
  <c r="AT47" i="4"/>
  <c r="AU47" i="4"/>
  <c r="AV47" i="4"/>
  <c r="AW47" i="4"/>
  <c r="AX47" i="4"/>
  <c r="AY47" i="4"/>
  <c r="AO48" i="4"/>
  <c r="AP48" i="4"/>
  <c r="AQ48" i="4"/>
  <c r="AR48" i="4"/>
  <c r="AS48" i="4"/>
  <c r="AT48" i="4"/>
  <c r="AU48" i="4"/>
  <c r="AV48" i="4"/>
  <c r="AW48" i="4"/>
  <c r="AX48" i="4"/>
  <c r="AY48" i="4"/>
  <c r="AO49" i="4"/>
  <c r="AP49" i="4"/>
  <c r="AQ49" i="4"/>
  <c r="AR49" i="4"/>
  <c r="AS49" i="4"/>
  <c r="AT49" i="4"/>
  <c r="AU49" i="4"/>
  <c r="AV49" i="4"/>
  <c r="AW49" i="4"/>
  <c r="AX49" i="4"/>
  <c r="AY49" i="4"/>
  <c r="AO50" i="4"/>
  <c r="AP50" i="4"/>
  <c r="AQ50" i="4"/>
  <c r="AR50" i="4"/>
  <c r="AS50" i="4"/>
  <c r="AT50" i="4"/>
  <c r="AU50" i="4"/>
  <c r="AV50" i="4"/>
  <c r="AW50" i="4"/>
  <c r="AX50" i="4"/>
  <c r="AY50" i="4"/>
  <c r="AO51" i="4"/>
  <c r="AP51" i="4"/>
  <c r="AQ51" i="4"/>
  <c r="AR51" i="4"/>
  <c r="AS51" i="4"/>
  <c r="AT51" i="4"/>
  <c r="AU51" i="4"/>
  <c r="AV51" i="4"/>
  <c r="AW51" i="4"/>
  <c r="AX51" i="4"/>
  <c r="AY51" i="4"/>
  <c r="AO52" i="4"/>
  <c r="AP52" i="4"/>
  <c r="AQ52" i="4"/>
  <c r="AR52" i="4"/>
  <c r="AS52" i="4"/>
  <c r="AT52" i="4"/>
  <c r="AU52" i="4"/>
  <c r="AV52" i="4"/>
  <c r="AW52" i="4"/>
  <c r="AX52" i="4"/>
  <c r="AY52" i="4"/>
  <c r="AO53" i="4"/>
  <c r="AP53" i="4"/>
  <c r="AQ53" i="4"/>
  <c r="AR53" i="4"/>
  <c r="AS53" i="4"/>
  <c r="AT53" i="4"/>
  <c r="AU53" i="4"/>
  <c r="AV53" i="4"/>
  <c r="AW53" i="4"/>
  <c r="AX53" i="4"/>
  <c r="AY53" i="4"/>
  <c r="AO54" i="4"/>
  <c r="AP54" i="4"/>
  <c r="AQ54" i="4"/>
  <c r="AR54" i="4"/>
  <c r="AS54" i="4"/>
  <c r="AT54" i="4"/>
  <c r="AU54" i="4"/>
  <c r="AV54" i="4"/>
  <c r="AW54" i="4"/>
  <c r="AX54" i="4"/>
  <c r="AY54" i="4"/>
  <c r="AO55" i="4"/>
  <c r="AP55" i="4"/>
  <c r="AQ55" i="4"/>
  <c r="AR55" i="4"/>
  <c r="AS55" i="4"/>
  <c r="AT55" i="4"/>
  <c r="AU55" i="4"/>
  <c r="AV55" i="4"/>
  <c r="AW55" i="4"/>
  <c r="AX55" i="4"/>
  <c r="AY55" i="4"/>
  <c r="AO56" i="4"/>
  <c r="AP56" i="4"/>
  <c r="AQ56" i="4"/>
  <c r="AR56" i="4"/>
  <c r="AS56" i="4"/>
  <c r="AT56" i="4"/>
  <c r="AU56" i="4"/>
  <c r="AV56" i="4"/>
  <c r="AW56" i="4"/>
  <c r="AX56" i="4"/>
  <c r="AY56" i="4"/>
  <c r="AO57" i="4"/>
  <c r="AP57" i="4"/>
  <c r="AQ57" i="4"/>
  <c r="AR57" i="4"/>
  <c r="AS57" i="4"/>
  <c r="AT57" i="4"/>
  <c r="AU57" i="4"/>
  <c r="AV57" i="4"/>
  <c r="AW57" i="4"/>
  <c r="AX57" i="4"/>
  <c r="AY57" i="4"/>
  <c r="AO58" i="4"/>
  <c r="AP58" i="4"/>
  <c r="AQ58" i="4"/>
  <c r="AR58" i="4"/>
  <c r="AS58" i="4"/>
  <c r="AT58" i="4"/>
  <c r="AU58" i="4"/>
  <c r="AV58" i="4"/>
  <c r="AW58" i="4"/>
  <c r="AX58" i="4"/>
  <c r="AY58" i="4"/>
  <c r="AO59" i="4"/>
  <c r="AP59" i="4"/>
  <c r="AQ59" i="4"/>
  <c r="AR59" i="4"/>
  <c r="AS59" i="4"/>
  <c r="AT59" i="4"/>
  <c r="AU59" i="4"/>
  <c r="AV59" i="4"/>
  <c r="AW59" i="4"/>
  <c r="AX59" i="4"/>
  <c r="AY59" i="4"/>
  <c r="AO60" i="4"/>
  <c r="AP60" i="4"/>
  <c r="AQ60" i="4"/>
  <c r="AR60" i="4"/>
  <c r="AS60" i="4"/>
  <c r="AT60" i="4"/>
  <c r="AU60" i="4"/>
  <c r="AV60" i="4"/>
  <c r="AW60" i="4"/>
  <c r="AX60" i="4"/>
  <c r="AY60" i="4"/>
  <c r="AO61" i="4"/>
  <c r="AP61" i="4"/>
  <c r="AQ61" i="4"/>
  <c r="AR61" i="4"/>
  <c r="AS61" i="4"/>
  <c r="AT61" i="4"/>
  <c r="AU61" i="4"/>
  <c r="AV61" i="4"/>
  <c r="AW61" i="4"/>
  <c r="AX61" i="4"/>
  <c r="AY61" i="4"/>
  <c r="AO62" i="4"/>
  <c r="AP62" i="4"/>
  <c r="AQ62" i="4"/>
  <c r="AR62" i="4"/>
  <c r="AS62" i="4"/>
  <c r="AT62" i="4"/>
  <c r="AU62" i="4"/>
  <c r="AV62" i="4"/>
  <c r="AW62" i="4"/>
  <c r="AX62" i="4"/>
  <c r="AY62" i="4"/>
  <c r="AO63" i="4"/>
  <c r="AP63" i="4"/>
  <c r="AQ63" i="4"/>
  <c r="AR63" i="4"/>
  <c r="AS63" i="4"/>
  <c r="AT63" i="4"/>
  <c r="AU63" i="4"/>
  <c r="AV63" i="4"/>
  <c r="AW63" i="4"/>
  <c r="AX63" i="4"/>
  <c r="AY63" i="4"/>
  <c r="AO64" i="4"/>
  <c r="AP64" i="4"/>
  <c r="AQ64" i="4"/>
  <c r="AR64" i="4"/>
  <c r="AS64" i="4"/>
  <c r="AT64" i="4"/>
  <c r="AU64" i="4"/>
  <c r="AV64" i="4"/>
  <c r="AW64" i="4"/>
  <c r="AX64" i="4"/>
  <c r="AY64" i="4"/>
  <c r="AO65" i="4"/>
  <c r="AP65" i="4"/>
  <c r="AQ65" i="4"/>
  <c r="AR65" i="4"/>
  <c r="AS65" i="4"/>
  <c r="AT65" i="4"/>
  <c r="AU65" i="4"/>
  <c r="AV65" i="4"/>
  <c r="AW65" i="4"/>
  <c r="AX65" i="4"/>
  <c r="AY65" i="4"/>
  <c r="AO66" i="4"/>
  <c r="AP66" i="4"/>
  <c r="AQ66" i="4"/>
  <c r="AR66" i="4"/>
  <c r="AS66" i="4"/>
  <c r="AT66" i="4"/>
  <c r="AU66" i="4"/>
  <c r="AV66" i="4"/>
  <c r="AW66" i="4"/>
  <c r="AX66" i="4"/>
  <c r="AY66" i="4"/>
  <c r="AO67" i="4"/>
  <c r="AP67" i="4"/>
  <c r="AQ67" i="4"/>
  <c r="AR67" i="4"/>
  <c r="AS67" i="4"/>
  <c r="AT67" i="4"/>
  <c r="AU67" i="4"/>
  <c r="AV67" i="4"/>
  <c r="AW67" i="4"/>
  <c r="AX67" i="4"/>
  <c r="AY67" i="4"/>
  <c r="AO68" i="4"/>
  <c r="AP68" i="4"/>
  <c r="AQ68" i="4"/>
  <c r="AR68" i="4"/>
  <c r="AS68" i="4"/>
  <c r="AT68" i="4"/>
  <c r="AU68" i="4"/>
  <c r="AV68" i="4"/>
  <c r="AW68" i="4"/>
  <c r="AX68" i="4"/>
  <c r="AY68" i="4"/>
  <c r="AO69" i="4"/>
  <c r="AP69" i="4"/>
  <c r="AQ69" i="4"/>
  <c r="AR69" i="4"/>
  <c r="AS69" i="4"/>
  <c r="AT69" i="4"/>
  <c r="AU69" i="4"/>
  <c r="AV69" i="4"/>
  <c r="AW69" i="4"/>
  <c r="AX69" i="4"/>
  <c r="AY69" i="4"/>
  <c r="AO70" i="4"/>
  <c r="AP70" i="4"/>
  <c r="AQ70" i="4"/>
  <c r="AR70" i="4"/>
  <c r="AS70" i="4"/>
  <c r="AT70" i="4"/>
  <c r="AU70" i="4"/>
  <c r="AV70" i="4"/>
  <c r="AW70" i="4"/>
  <c r="AX70" i="4"/>
  <c r="AY70" i="4"/>
  <c r="AO71" i="4"/>
  <c r="AP71" i="4"/>
  <c r="AQ71" i="4"/>
  <c r="AR71" i="4"/>
  <c r="AS71" i="4"/>
  <c r="AT71" i="4"/>
  <c r="AU71" i="4"/>
  <c r="AV71" i="4"/>
  <c r="AW71" i="4"/>
  <c r="AX71" i="4"/>
  <c r="AY71" i="4"/>
  <c r="AO72" i="4"/>
  <c r="AP72" i="4"/>
  <c r="AQ72" i="4"/>
  <c r="AR72" i="4"/>
  <c r="AS72" i="4"/>
  <c r="AT72" i="4"/>
  <c r="AU72" i="4"/>
  <c r="AV72" i="4"/>
  <c r="AW72" i="4"/>
  <c r="AX72" i="4"/>
  <c r="AY72" i="4"/>
  <c r="AO73" i="4"/>
  <c r="AP73" i="4"/>
  <c r="AQ73" i="4"/>
  <c r="AR73" i="4"/>
  <c r="AS73" i="4"/>
  <c r="AT73" i="4"/>
  <c r="AU73" i="4"/>
  <c r="AV73" i="4"/>
  <c r="AW73" i="4"/>
  <c r="AX73" i="4"/>
  <c r="AY73" i="4"/>
  <c r="AO74" i="4"/>
  <c r="AP74" i="4"/>
  <c r="AQ74" i="4"/>
  <c r="AR74" i="4"/>
  <c r="AS74" i="4"/>
  <c r="AT74" i="4"/>
  <c r="AU74" i="4"/>
  <c r="AV74" i="4"/>
  <c r="AW74" i="4"/>
  <c r="AX74" i="4"/>
  <c r="AY74" i="4"/>
  <c r="AO75" i="4"/>
  <c r="AP75" i="4"/>
  <c r="AQ75" i="4"/>
  <c r="AR75" i="4"/>
  <c r="AS75" i="4"/>
  <c r="AT75" i="4"/>
  <c r="AU75" i="4"/>
  <c r="AV75" i="4"/>
  <c r="AW75" i="4"/>
  <c r="AX75" i="4"/>
  <c r="AY75" i="4"/>
  <c r="AO76" i="4"/>
  <c r="AP76" i="4"/>
  <c r="AQ76" i="4"/>
  <c r="AR76" i="4"/>
  <c r="AS76" i="4"/>
  <c r="AT76" i="4"/>
  <c r="AU76" i="4"/>
  <c r="AV76" i="4"/>
  <c r="AW76" i="4"/>
  <c r="AX76" i="4"/>
  <c r="AY76" i="4"/>
  <c r="AO77" i="4"/>
  <c r="AP77" i="4"/>
  <c r="AQ77" i="4"/>
  <c r="AR77" i="4"/>
  <c r="AS77" i="4"/>
  <c r="AT77" i="4"/>
  <c r="AU77" i="4"/>
  <c r="AV77" i="4"/>
  <c r="AW77" i="4"/>
  <c r="AX77" i="4"/>
  <c r="AY77" i="4"/>
  <c r="AO78" i="4"/>
  <c r="AP78" i="4"/>
  <c r="AQ78" i="4"/>
  <c r="AR78" i="4"/>
  <c r="AS78" i="4"/>
  <c r="AT78" i="4"/>
  <c r="AU78" i="4"/>
  <c r="AV78" i="4"/>
  <c r="AW78" i="4"/>
  <c r="AX78" i="4"/>
  <c r="AY78" i="4"/>
  <c r="AO79" i="4"/>
  <c r="AP79" i="4"/>
  <c r="AQ79" i="4"/>
  <c r="AR79" i="4"/>
  <c r="AS79" i="4"/>
  <c r="AT79" i="4"/>
  <c r="AU79" i="4"/>
  <c r="AV79" i="4"/>
  <c r="AW79" i="4"/>
  <c r="AX79" i="4"/>
  <c r="AY79" i="4"/>
  <c r="AO80" i="4"/>
  <c r="AP80" i="4"/>
  <c r="AQ80" i="4"/>
  <c r="AR80" i="4"/>
  <c r="AS80" i="4"/>
  <c r="AT80" i="4"/>
  <c r="AU80" i="4"/>
  <c r="AV80" i="4"/>
  <c r="AW80" i="4"/>
  <c r="AX80" i="4"/>
  <c r="AY80" i="4"/>
  <c r="AO81" i="4"/>
  <c r="AP81" i="4"/>
  <c r="AQ81" i="4"/>
  <c r="AR81" i="4"/>
  <c r="AS81" i="4"/>
  <c r="AT81" i="4"/>
  <c r="AU81" i="4"/>
  <c r="AV81" i="4"/>
  <c r="AW81" i="4"/>
  <c r="AX81" i="4"/>
  <c r="AY81" i="4"/>
  <c r="AO82" i="4"/>
  <c r="AP82" i="4"/>
  <c r="AQ82" i="4"/>
  <c r="AR82" i="4"/>
  <c r="AS82" i="4"/>
  <c r="AT82" i="4"/>
  <c r="AU82" i="4"/>
  <c r="AV82" i="4"/>
  <c r="AW82" i="4"/>
  <c r="AX82" i="4"/>
  <c r="AY82" i="4"/>
  <c r="AO83" i="4"/>
  <c r="AP83" i="4"/>
  <c r="AQ83" i="4"/>
  <c r="AR83" i="4"/>
  <c r="AS83" i="4"/>
  <c r="AT83" i="4"/>
  <c r="AU83" i="4"/>
  <c r="AV83" i="4"/>
  <c r="AW83" i="4"/>
  <c r="AX83" i="4"/>
  <c r="AY83" i="4"/>
  <c r="AO84" i="4"/>
  <c r="AP84" i="4"/>
  <c r="AQ84" i="4"/>
  <c r="AR84" i="4"/>
  <c r="AS84" i="4"/>
  <c r="AT84" i="4"/>
  <c r="AU84" i="4"/>
  <c r="AV84" i="4"/>
  <c r="AW84" i="4"/>
  <c r="AX84" i="4"/>
  <c r="AY84" i="4"/>
  <c r="AO85" i="4"/>
  <c r="AP85" i="4"/>
  <c r="AQ85" i="4"/>
  <c r="AR85" i="4"/>
  <c r="AS85" i="4"/>
  <c r="AT85" i="4"/>
  <c r="AU85" i="4"/>
  <c r="AV85" i="4"/>
  <c r="AW85" i="4"/>
  <c r="AX85" i="4"/>
  <c r="AY85" i="4"/>
  <c r="AO86" i="4"/>
  <c r="AP86" i="4"/>
  <c r="AQ86" i="4"/>
  <c r="AR86" i="4"/>
  <c r="AS86" i="4"/>
  <c r="AT86" i="4"/>
  <c r="AU86" i="4"/>
  <c r="AV86" i="4"/>
  <c r="AW86" i="4"/>
  <c r="AX86" i="4"/>
  <c r="AY86" i="4"/>
  <c r="AO87" i="4"/>
  <c r="AP87" i="4"/>
  <c r="AQ87" i="4"/>
  <c r="AR87" i="4"/>
  <c r="AS87" i="4"/>
  <c r="AT87" i="4"/>
  <c r="AU87" i="4"/>
  <c r="AV87" i="4"/>
  <c r="AW87" i="4"/>
  <c r="AX87" i="4"/>
  <c r="AY87" i="4"/>
  <c r="AO88" i="4"/>
  <c r="AP88" i="4"/>
  <c r="AQ88" i="4"/>
  <c r="AR88" i="4"/>
  <c r="AS88" i="4"/>
  <c r="AT88" i="4"/>
  <c r="AU88" i="4"/>
  <c r="AV88" i="4"/>
  <c r="AW88" i="4"/>
  <c r="AX88" i="4"/>
  <c r="AY88" i="4"/>
  <c r="AO89" i="4"/>
  <c r="AP89" i="4"/>
  <c r="AQ89" i="4"/>
  <c r="AR89" i="4"/>
  <c r="AS89" i="4"/>
  <c r="AT89" i="4"/>
  <c r="AU89" i="4"/>
  <c r="AV89" i="4"/>
  <c r="AW89" i="4"/>
  <c r="AX89" i="4"/>
  <c r="AY89" i="4"/>
  <c r="AO90" i="4"/>
  <c r="AP90" i="4"/>
  <c r="AQ90" i="4"/>
  <c r="AR90" i="4"/>
  <c r="AS90" i="4"/>
  <c r="AT90" i="4"/>
  <c r="AU90" i="4"/>
  <c r="AV90" i="4"/>
  <c r="AW90" i="4"/>
  <c r="AX90" i="4"/>
  <c r="AY90" i="4"/>
  <c r="AO91" i="4"/>
  <c r="AP91" i="4"/>
  <c r="AQ91" i="4"/>
  <c r="AR91" i="4"/>
  <c r="AS91" i="4"/>
  <c r="AT91" i="4"/>
  <c r="AU91" i="4"/>
  <c r="AV91" i="4"/>
  <c r="AW91" i="4"/>
  <c r="AX91" i="4"/>
  <c r="AY91" i="4"/>
  <c r="AO92" i="4"/>
  <c r="AP92" i="4"/>
  <c r="AQ92" i="4"/>
  <c r="AR92" i="4"/>
  <c r="AS92" i="4"/>
  <c r="AT92" i="4"/>
  <c r="AU92" i="4"/>
  <c r="AV92" i="4"/>
  <c r="AW92" i="4"/>
  <c r="AX92" i="4"/>
  <c r="AY92" i="4"/>
  <c r="AO93" i="4"/>
  <c r="AP93" i="4"/>
  <c r="AQ93" i="4"/>
  <c r="AR93" i="4"/>
  <c r="AS93" i="4"/>
  <c r="AT93" i="4"/>
  <c r="AU93" i="4"/>
  <c r="AV93" i="4"/>
  <c r="AW93" i="4"/>
  <c r="AX93" i="4"/>
  <c r="AY93" i="4"/>
  <c r="AO94" i="4"/>
  <c r="AP94" i="4"/>
  <c r="AQ94" i="4"/>
  <c r="AR94" i="4"/>
  <c r="AS94" i="4"/>
  <c r="AT94" i="4"/>
  <c r="AU94" i="4"/>
  <c r="AV94" i="4"/>
  <c r="AW94" i="4"/>
  <c r="AX94" i="4"/>
  <c r="AY94" i="4"/>
  <c r="AO95" i="4"/>
  <c r="AP95" i="4"/>
  <c r="AQ95" i="4"/>
  <c r="AR95" i="4"/>
  <c r="AS95" i="4"/>
  <c r="AT95" i="4"/>
  <c r="AU95" i="4"/>
  <c r="AV95" i="4"/>
  <c r="AW95" i="4"/>
  <c r="AX95" i="4"/>
  <c r="AY95" i="4"/>
  <c r="AO96" i="4"/>
  <c r="AP96" i="4"/>
  <c r="AQ96" i="4"/>
  <c r="AR96" i="4"/>
  <c r="AS96" i="4"/>
  <c r="AT96" i="4"/>
  <c r="AU96" i="4"/>
  <c r="AV96" i="4"/>
  <c r="AW96" i="4"/>
  <c r="AX96" i="4"/>
  <c r="AY96" i="4"/>
  <c r="AO97" i="4"/>
  <c r="AP97" i="4"/>
  <c r="AQ97" i="4"/>
  <c r="AR97" i="4"/>
  <c r="AS97" i="4"/>
  <c r="AT97" i="4"/>
  <c r="AU97" i="4"/>
  <c r="AV97" i="4"/>
  <c r="AW97" i="4"/>
  <c r="AX97" i="4"/>
  <c r="AY97" i="4"/>
  <c r="AO98" i="4"/>
  <c r="AP98" i="4"/>
  <c r="AQ98" i="4"/>
  <c r="AR98" i="4"/>
  <c r="AS98" i="4"/>
  <c r="AT98" i="4"/>
  <c r="AU98" i="4"/>
  <c r="AV98" i="4"/>
  <c r="AW98" i="4"/>
  <c r="AX98" i="4"/>
  <c r="AY98" i="4"/>
  <c r="AO99" i="4"/>
  <c r="AP99" i="4"/>
  <c r="AQ99" i="4"/>
  <c r="AR99" i="4"/>
  <c r="AS99" i="4"/>
  <c r="AT99" i="4"/>
  <c r="AU99" i="4"/>
  <c r="AV99" i="4"/>
  <c r="AW99" i="4"/>
  <c r="AX99" i="4"/>
  <c r="AY99" i="4"/>
  <c r="AO100" i="4"/>
  <c r="AP100" i="4"/>
  <c r="AQ100" i="4"/>
  <c r="AR100" i="4"/>
  <c r="AS100" i="4"/>
  <c r="AT100" i="4"/>
  <c r="AU100" i="4"/>
  <c r="AV100" i="4"/>
  <c r="AW100" i="4"/>
  <c r="AX100" i="4"/>
  <c r="AY100" i="4"/>
  <c r="AO101" i="4"/>
  <c r="AP101" i="4"/>
  <c r="AQ101" i="4"/>
  <c r="AR101" i="4"/>
  <c r="AS101" i="4"/>
  <c r="AT101" i="4"/>
  <c r="AU101" i="4"/>
  <c r="AV101" i="4"/>
  <c r="AW101" i="4"/>
  <c r="AX101" i="4"/>
  <c r="AY101" i="4"/>
  <c r="AO102" i="4"/>
  <c r="AP102" i="4"/>
  <c r="AQ102" i="4"/>
  <c r="AR102" i="4"/>
  <c r="AS102" i="4"/>
  <c r="AT102" i="4"/>
  <c r="AU102" i="4"/>
  <c r="AV102" i="4"/>
  <c r="AW102" i="4"/>
  <c r="AX102" i="4"/>
  <c r="AY102" i="4"/>
  <c r="AO103" i="4"/>
  <c r="AP103" i="4"/>
  <c r="AQ103" i="4"/>
  <c r="AR103" i="4"/>
  <c r="AS103" i="4"/>
  <c r="AT103" i="4"/>
  <c r="AU103" i="4"/>
  <c r="AV103" i="4"/>
  <c r="AW103" i="4"/>
  <c r="AX103" i="4"/>
  <c r="AY103" i="4"/>
  <c r="AO104" i="4"/>
  <c r="AP104" i="4"/>
  <c r="AQ104" i="4"/>
  <c r="AR104" i="4"/>
  <c r="AS104" i="4"/>
  <c r="AT104" i="4"/>
  <c r="AU104" i="4"/>
  <c r="AV104" i="4"/>
  <c r="AW104" i="4"/>
  <c r="AX104" i="4"/>
  <c r="AY104" i="4"/>
  <c r="AO105" i="4"/>
  <c r="AP105" i="4"/>
  <c r="AQ105" i="4"/>
  <c r="AR105" i="4"/>
  <c r="AS105" i="4"/>
  <c r="AT105" i="4"/>
  <c r="AU105" i="4"/>
  <c r="AV105" i="4"/>
  <c r="AW105" i="4"/>
  <c r="AX105" i="4"/>
  <c r="AY105" i="4"/>
  <c r="AO106" i="4"/>
  <c r="AP106" i="4"/>
  <c r="AQ106" i="4"/>
  <c r="AR106" i="4"/>
  <c r="AS106" i="4"/>
  <c r="AT106" i="4"/>
  <c r="AU106" i="4"/>
  <c r="AV106" i="4"/>
  <c r="AW106" i="4"/>
  <c r="AX106" i="4"/>
  <c r="AY106" i="4"/>
  <c r="AO107" i="4"/>
  <c r="AP107" i="4"/>
  <c r="AQ107" i="4"/>
  <c r="AR107" i="4"/>
  <c r="AS107" i="4"/>
  <c r="AT107" i="4"/>
  <c r="AU107" i="4"/>
  <c r="AV107" i="4"/>
  <c r="AW107" i="4"/>
  <c r="AX107" i="4"/>
  <c r="AY107" i="4"/>
  <c r="AO108" i="4"/>
  <c r="AP108" i="4"/>
  <c r="AQ108" i="4"/>
  <c r="AR108" i="4"/>
  <c r="AS108" i="4"/>
  <c r="AT108" i="4"/>
  <c r="AU108" i="4"/>
  <c r="AV108" i="4"/>
  <c r="AW108" i="4"/>
  <c r="AX108" i="4"/>
  <c r="AY108" i="4"/>
  <c r="AO109" i="4"/>
  <c r="AP109" i="4"/>
  <c r="AQ109" i="4"/>
  <c r="AR109" i="4"/>
  <c r="AS109" i="4"/>
  <c r="AT109" i="4"/>
  <c r="AU109" i="4"/>
  <c r="AV109" i="4"/>
  <c r="AW109" i="4"/>
  <c r="AX109" i="4"/>
  <c r="AY109" i="4"/>
  <c r="AO110" i="4"/>
  <c r="AP110" i="4"/>
  <c r="AQ110" i="4"/>
  <c r="AR110" i="4"/>
  <c r="AS110" i="4"/>
  <c r="AT110" i="4"/>
  <c r="AU110" i="4"/>
  <c r="AV110" i="4"/>
  <c r="AW110" i="4"/>
  <c r="AX110" i="4"/>
  <c r="AY110" i="4"/>
  <c r="AO111" i="4"/>
  <c r="AP111" i="4"/>
  <c r="AQ111" i="4"/>
  <c r="AR111" i="4"/>
  <c r="AS111" i="4"/>
  <c r="AT111" i="4"/>
  <c r="AU111" i="4"/>
  <c r="AV111" i="4"/>
  <c r="AW111" i="4"/>
  <c r="AX111" i="4"/>
  <c r="AY111" i="4"/>
  <c r="AO112" i="4"/>
  <c r="AP112" i="4"/>
  <c r="AQ112" i="4"/>
  <c r="AR112" i="4"/>
  <c r="AS112" i="4"/>
  <c r="AT112" i="4"/>
  <c r="AU112" i="4"/>
  <c r="AV112" i="4"/>
  <c r="AW112" i="4"/>
  <c r="AX112" i="4"/>
  <c r="AY112" i="4"/>
  <c r="AO113" i="4"/>
  <c r="AP113" i="4"/>
  <c r="AQ113" i="4"/>
  <c r="AR113" i="4"/>
  <c r="AS113" i="4"/>
  <c r="AT113" i="4"/>
  <c r="AU113" i="4"/>
  <c r="AV113" i="4"/>
  <c r="AW113" i="4"/>
  <c r="AO114" i="4"/>
  <c r="AP114" i="4"/>
  <c r="AQ114" i="4"/>
  <c r="AR114" i="4"/>
  <c r="AS114" i="4"/>
  <c r="AT114" i="4"/>
  <c r="AU114" i="4"/>
  <c r="AV114" i="4"/>
  <c r="AW114" i="4"/>
  <c r="AX114" i="4"/>
  <c r="AP6" i="4"/>
  <c r="AQ6" i="4"/>
  <c r="AR6" i="4"/>
  <c r="AS6" i="4"/>
  <c r="AT6" i="4"/>
  <c r="AU6" i="4"/>
  <c r="AV6" i="4"/>
  <c r="AW6" i="4"/>
  <c r="AX6" i="4"/>
  <c r="AY6" i="4"/>
  <c r="AO6" i="4"/>
  <c r="R7" i="4"/>
  <c r="S7" i="4"/>
  <c r="T7" i="4"/>
  <c r="U7" i="4"/>
  <c r="V7" i="4"/>
  <c r="W7" i="4"/>
  <c r="X7" i="4"/>
  <c r="Y7" i="4"/>
  <c r="Z7" i="4"/>
  <c r="AA7" i="4"/>
  <c r="AB7" i="4"/>
  <c r="R8" i="4"/>
  <c r="S8" i="4"/>
  <c r="T8" i="4"/>
  <c r="U8" i="4"/>
  <c r="V8" i="4"/>
  <c r="W8" i="4"/>
  <c r="X8" i="4"/>
  <c r="Y8" i="4"/>
  <c r="Z8" i="4"/>
  <c r="AA8" i="4"/>
  <c r="AB8" i="4"/>
  <c r="R9" i="4"/>
  <c r="S9" i="4"/>
  <c r="T9" i="4"/>
  <c r="U9" i="4"/>
  <c r="V9" i="4"/>
  <c r="W9" i="4"/>
  <c r="X9" i="4"/>
  <c r="Y9" i="4"/>
  <c r="Z9" i="4"/>
  <c r="AA9" i="4"/>
  <c r="AB9" i="4"/>
  <c r="R10" i="4"/>
  <c r="S10" i="4"/>
  <c r="T10" i="4"/>
  <c r="U10" i="4"/>
  <c r="V10" i="4"/>
  <c r="W10" i="4"/>
  <c r="X10" i="4"/>
  <c r="Y10" i="4"/>
  <c r="Z10" i="4"/>
  <c r="AA10" i="4"/>
  <c r="AB10" i="4"/>
  <c r="R11" i="4"/>
  <c r="S11" i="4"/>
  <c r="T11" i="4"/>
  <c r="U11" i="4"/>
  <c r="V11" i="4"/>
  <c r="W11" i="4"/>
  <c r="X11" i="4"/>
  <c r="Y11" i="4"/>
  <c r="Z11" i="4"/>
  <c r="AA11" i="4"/>
  <c r="AB11" i="4"/>
  <c r="R12" i="4"/>
  <c r="S12" i="4"/>
  <c r="T12" i="4"/>
  <c r="U12" i="4"/>
  <c r="V12" i="4"/>
  <c r="W12" i="4"/>
  <c r="X12" i="4"/>
  <c r="Y12" i="4"/>
  <c r="Z12" i="4"/>
  <c r="AA12" i="4"/>
  <c r="AB12" i="4"/>
  <c r="R13" i="4"/>
  <c r="S13" i="4"/>
  <c r="T13" i="4"/>
  <c r="U13" i="4"/>
  <c r="V13" i="4"/>
  <c r="W13" i="4"/>
  <c r="X13" i="4"/>
  <c r="Y13" i="4"/>
  <c r="Z13" i="4"/>
  <c r="AA13" i="4"/>
  <c r="AB13" i="4"/>
  <c r="R14" i="4"/>
  <c r="S14" i="4"/>
  <c r="T14" i="4"/>
  <c r="U14" i="4"/>
  <c r="V14" i="4"/>
  <c r="W14" i="4"/>
  <c r="X14" i="4"/>
  <c r="Y14" i="4"/>
  <c r="Z14" i="4"/>
  <c r="AA14" i="4"/>
  <c r="AB14" i="4"/>
  <c r="R15" i="4"/>
  <c r="S15" i="4"/>
  <c r="T15" i="4"/>
  <c r="U15" i="4"/>
  <c r="V15" i="4"/>
  <c r="W15" i="4"/>
  <c r="X15" i="4"/>
  <c r="Y15" i="4"/>
  <c r="Z15" i="4"/>
  <c r="AA15" i="4"/>
  <c r="AB15" i="4"/>
  <c r="R16" i="4"/>
  <c r="S16" i="4"/>
  <c r="T16" i="4"/>
  <c r="U16" i="4"/>
  <c r="V16" i="4"/>
  <c r="W16" i="4"/>
  <c r="X16" i="4"/>
  <c r="Y16" i="4"/>
  <c r="Z16" i="4"/>
  <c r="AA16" i="4"/>
  <c r="AB16" i="4"/>
  <c r="R17" i="4"/>
  <c r="S17" i="4"/>
  <c r="T17" i="4"/>
  <c r="U17" i="4"/>
  <c r="V17" i="4"/>
  <c r="W17" i="4"/>
  <c r="X17" i="4"/>
  <c r="Y17" i="4"/>
  <c r="Z17" i="4"/>
  <c r="AA17" i="4"/>
  <c r="AB17" i="4"/>
  <c r="R18" i="4"/>
  <c r="S18" i="4"/>
  <c r="T18" i="4"/>
  <c r="U18" i="4"/>
  <c r="V18" i="4"/>
  <c r="W18" i="4"/>
  <c r="X18" i="4"/>
  <c r="Y18" i="4"/>
  <c r="Z18" i="4"/>
  <c r="AA18" i="4"/>
  <c r="AB18" i="4"/>
  <c r="R19" i="4"/>
  <c r="S19" i="4"/>
  <c r="T19" i="4"/>
  <c r="U19" i="4"/>
  <c r="V19" i="4"/>
  <c r="W19" i="4"/>
  <c r="X19" i="4"/>
  <c r="Y19" i="4"/>
  <c r="Z19" i="4"/>
  <c r="AA19" i="4"/>
  <c r="AB19" i="4"/>
  <c r="R20" i="4"/>
  <c r="S20" i="4"/>
  <c r="T20" i="4"/>
  <c r="U20" i="4"/>
  <c r="V20" i="4"/>
  <c r="W20" i="4"/>
  <c r="X20" i="4"/>
  <c r="Y20" i="4"/>
  <c r="Z20" i="4"/>
  <c r="AA20" i="4"/>
  <c r="AB20" i="4"/>
  <c r="R21" i="4"/>
  <c r="S21" i="4"/>
  <c r="T21" i="4"/>
  <c r="U21" i="4"/>
  <c r="V21" i="4"/>
  <c r="W21" i="4"/>
  <c r="X21" i="4"/>
  <c r="Y21" i="4"/>
  <c r="Z21" i="4"/>
  <c r="AA21" i="4"/>
  <c r="AB21" i="4"/>
  <c r="R22" i="4"/>
  <c r="S22" i="4"/>
  <c r="T22" i="4"/>
  <c r="U22" i="4"/>
  <c r="V22" i="4"/>
  <c r="W22" i="4"/>
  <c r="X22" i="4"/>
  <c r="Y22" i="4"/>
  <c r="Z22" i="4"/>
  <c r="AA22" i="4"/>
  <c r="AB22" i="4"/>
  <c r="R23" i="4"/>
  <c r="S23" i="4"/>
  <c r="T23" i="4"/>
  <c r="U23" i="4"/>
  <c r="V23" i="4"/>
  <c r="W23" i="4"/>
  <c r="X23" i="4"/>
  <c r="Y23" i="4"/>
  <c r="Z23" i="4"/>
  <c r="AA23" i="4"/>
  <c r="AB23" i="4"/>
  <c r="R24" i="4"/>
  <c r="S24" i="4"/>
  <c r="T24" i="4"/>
  <c r="U24" i="4"/>
  <c r="V24" i="4"/>
  <c r="W24" i="4"/>
  <c r="X24" i="4"/>
  <c r="Y24" i="4"/>
  <c r="Z24" i="4"/>
  <c r="AA24" i="4"/>
  <c r="AB24" i="4"/>
  <c r="R25" i="4"/>
  <c r="S25" i="4"/>
  <c r="T25" i="4"/>
  <c r="U25" i="4"/>
  <c r="V25" i="4"/>
  <c r="W25" i="4"/>
  <c r="X25" i="4"/>
  <c r="Y25" i="4"/>
  <c r="Z25" i="4"/>
  <c r="AA25" i="4"/>
  <c r="AB25" i="4"/>
  <c r="R26" i="4"/>
  <c r="S26" i="4"/>
  <c r="T26" i="4"/>
  <c r="U26" i="4"/>
  <c r="V26" i="4"/>
  <c r="W26" i="4"/>
  <c r="X26" i="4"/>
  <c r="Y26" i="4"/>
  <c r="Z26" i="4"/>
  <c r="AA26" i="4"/>
  <c r="AB26" i="4"/>
  <c r="R27" i="4"/>
  <c r="S27" i="4"/>
  <c r="T27" i="4"/>
  <c r="U27" i="4"/>
  <c r="V27" i="4"/>
  <c r="W27" i="4"/>
  <c r="X27" i="4"/>
  <c r="Y27" i="4"/>
  <c r="Z27" i="4"/>
  <c r="AA27" i="4"/>
  <c r="AB27" i="4"/>
  <c r="R28" i="4"/>
  <c r="S28" i="4"/>
  <c r="T28" i="4"/>
  <c r="U28" i="4"/>
  <c r="V28" i="4"/>
  <c r="W28" i="4"/>
  <c r="X28" i="4"/>
  <c r="Y28" i="4"/>
  <c r="Z28" i="4"/>
  <c r="AA28" i="4"/>
  <c r="AB28" i="4"/>
  <c r="R29" i="4"/>
  <c r="S29" i="4"/>
  <c r="T29" i="4"/>
  <c r="U29" i="4"/>
  <c r="V29" i="4"/>
  <c r="W29" i="4"/>
  <c r="X29" i="4"/>
  <c r="Y29" i="4"/>
  <c r="Z29" i="4"/>
  <c r="AA29" i="4"/>
  <c r="AB29" i="4"/>
  <c r="R30" i="4"/>
  <c r="S30" i="4"/>
  <c r="T30" i="4"/>
  <c r="U30" i="4"/>
  <c r="V30" i="4"/>
  <c r="W30" i="4"/>
  <c r="X30" i="4"/>
  <c r="Y30" i="4"/>
  <c r="Z30" i="4"/>
  <c r="AA30" i="4"/>
  <c r="AB30" i="4"/>
  <c r="R31" i="4"/>
  <c r="S31" i="4"/>
  <c r="T31" i="4"/>
  <c r="U31" i="4"/>
  <c r="V31" i="4"/>
  <c r="W31" i="4"/>
  <c r="X31" i="4"/>
  <c r="Y31" i="4"/>
  <c r="Z31" i="4"/>
  <c r="AA31" i="4"/>
  <c r="AB31" i="4"/>
  <c r="R32" i="4"/>
  <c r="S32" i="4"/>
  <c r="T32" i="4"/>
  <c r="U32" i="4"/>
  <c r="V32" i="4"/>
  <c r="W32" i="4"/>
  <c r="X32" i="4"/>
  <c r="Y32" i="4"/>
  <c r="Z32" i="4"/>
  <c r="AA32" i="4"/>
  <c r="AB32" i="4"/>
  <c r="R33" i="4"/>
  <c r="S33" i="4"/>
  <c r="T33" i="4"/>
  <c r="U33" i="4"/>
  <c r="V33" i="4"/>
  <c r="W33" i="4"/>
  <c r="X33" i="4"/>
  <c r="Y33" i="4"/>
  <c r="Z33" i="4"/>
  <c r="AA33" i="4"/>
  <c r="AB33" i="4"/>
  <c r="R34" i="4"/>
  <c r="S34" i="4"/>
  <c r="T34" i="4"/>
  <c r="U34" i="4"/>
  <c r="V34" i="4"/>
  <c r="W34" i="4"/>
  <c r="X34" i="4"/>
  <c r="Y34" i="4"/>
  <c r="Z34" i="4"/>
  <c r="AA34" i="4"/>
  <c r="AB34" i="4"/>
  <c r="R35" i="4"/>
  <c r="S35" i="4"/>
  <c r="T35" i="4"/>
  <c r="U35" i="4"/>
  <c r="V35" i="4"/>
  <c r="W35" i="4"/>
  <c r="X35" i="4"/>
  <c r="Y35" i="4"/>
  <c r="Z35" i="4"/>
  <c r="AA35" i="4"/>
  <c r="AB35" i="4"/>
  <c r="R36" i="4"/>
  <c r="S36" i="4"/>
  <c r="T36" i="4"/>
  <c r="U36" i="4"/>
  <c r="V36" i="4"/>
  <c r="W36" i="4"/>
  <c r="X36" i="4"/>
  <c r="Y36" i="4"/>
  <c r="Z36" i="4"/>
  <c r="AA36" i="4"/>
  <c r="AB36" i="4"/>
  <c r="R37" i="4"/>
  <c r="S37" i="4"/>
  <c r="T37" i="4"/>
  <c r="U37" i="4"/>
  <c r="V37" i="4"/>
  <c r="W37" i="4"/>
  <c r="X37" i="4"/>
  <c r="Y37" i="4"/>
  <c r="Z37" i="4"/>
  <c r="AA37" i="4"/>
  <c r="AB37" i="4"/>
  <c r="R38" i="4"/>
  <c r="S38" i="4"/>
  <c r="T38" i="4"/>
  <c r="U38" i="4"/>
  <c r="V38" i="4"/>
  <c r="W38" i="4"/>
  <c r="X38" i="4"/>
  <c r="Y38" i="4"/>
  <c r="Z38" i="4"/>
  <c r="AA38" i="4"/>
  <c r="AB38" i="4"/>
  <c r="R39" i="4"/>
  <c r="S39" i="4"/>
  <c r="T39" i="4"/>
  <c r="U39" i="4"/>
  <c r="V39" i="4"/>
  <c r="W39" i="4"/>
  <c r="X39" i="4"/>
  <c r="Y39" i="4"/>
  <c r="Z39" i="4"/>
  <c r="AA39" i="4"/>
  <c r="AB39" i="4"/>
  <c r="R40" i="4"/>
  <c r="S40" i="4"/>
  <c r="T40" i="4"/>
  <c r="U40" i="4"/>
  <c r="V40" i="4"/>
  <c r="W40" i="4"/>
  <c r="X40" i="4"/>
  <c r="Y40" i="4"/>
  <c r="Z40" i="4"/>
  <c r="AA40" i="4"/>
  <c r="AB40" i="4"/>
  <c r="R41" i="4"/>
  <c r="S41" i="4"/>
  <c r="T41" i="4"/>
  <c r="U41" i="4"/>
  <c r="V41" i="4"/>
  <c r="W41" i="4"/>
  <c r="X41" i="4"/>
  <c r="Y41" i="4"/>
  <c r="Z41" i="4"/>
  <c r="AA41" i="4"/>
  <c r="AB41" i="4"/>
  <c r="R42" i="4"/>
  <c r="S42" i="4"/>
  <c r="T42" i="4"/>
  <c r="U42" i="4"/>
  <c r="V42" i="4"/>
  <c r="W42" i="4"/>
  <c r="X42" i="4"/>
  <c r="Y42" i="4"/>
  <c r="Z42" i="4"/>
  <c r="AA42" i="4"/>
  <c r="AB42" i="4"/>
  <c r="R43" i="4"/>
  <c r="S43" i="4"/>
  <c r="T43" i="4"/>
  <c r="U43" i="4"/>
  <c r="V43" i="4"/>
  <c r="W43" i="4"/>
  <c r="X43" i="4"/>
  <c r="Y43" i="4"/>
  <c r="Z43" i="4"/>
  <c r="AA43" i="4"/>
  <c r="AB43" i="4"/>
  <c r="R44" i="4"/>
  <c r="S44" i="4"/>
  <c r="T44" i="4"/>
  <c r="U44" i="4"/>
  <c r="V44" i="4"/>
  <c r="W44" i="4"/>
  <c r="X44" i="4"/>
  <c r="Y44" i="4"/>
  <c r="Z44" i="4"/>
  <c r="AA44" i="4"/>
  <c r="AB44" i="4"/>
  <c r="R45" i="4"/>
  <c r="S45" i="4"/>
  <c r="T45" i="4"/>
  <c r="U45" i="4"/>
  <c r="V45" i="4"/>
  <c r="W45" i="4"/>
  <c r="X45" i="4"/>
  <c r="Y45" i="4"/>
  <c r="Z45" i="4"/>
  <c r="AA45" i="4"/>
  <c r="AB45" i="4"/>
  <c r="R46" i="4"/>
  <c r="S46" i="4"/>
  <c r="T46" i="4"/>
  <c r="U46" i="4"/>
  <c r="V46" i="4"/>
  <c r="W46" i="4"/>
  <c r="X46" i="4"/>
  <c r="Y46" i="4"/>
  <c r="Z46" i="4"/>
  <c r="AA46" i="4"/>
  <c r="AB46" i="4"/>
  <c r="R47" i="4"/>
  <c r="S47" i="4"/>
  <c r="T47" i="4"/>
  <c r="U47" i="4"/>
  <c r="V47" i="4"/>
  <c r="W47" i="4"/>
  <c r="X47" i="4"/>
  <c r="Y47" i="4"/>
  <c r="Z47" i="4"/>
  <c r="AA47" i="4"/>
  <c r="AB47" i="4"/>
  <c r="R48" i="4"/>
  <c r="S48" i="4"/>
  <c r="T48" i="4"/>
  <c r="U48" i="4"/>
  <c r="V48" i="4"/>
  <c r="W48" i="4"/>
  <c r="X48" i="4"/>
  <c r="Y48" i="4"/>
  <c r="Z48" i="4"/>
  <c r="AA48" i="4"/>
  <c r="AB48" i="4"/>
  <c r="R49" i="4"/>
  <c r="S49" i="4"/>
  <c r="T49" i="4"/>
  <c r="U49" i="4"/>
  <c r="V49" i="4"/>
  <c r="W49" i="4"/>
  <c r="X49" i="4"/>
  <c r="Y49" i="4"/>
  <c r="Z49" i="4"/>
  <c r="AA49" i="4"/>
  <c r="AB49" i="4"/>
  <c r="R50" i="4"/>
  <c r="S50" i="4"/>
  <c r="T50" i="4"/>
  <c r="U50" i="4"/>
  <c r="V50" i="4"/>
  <c r="W50" i="4"/>
  <c r="X50" i="4"/>
  <c r="Y50" i="4"/>
  <c r="Z50" i="4"/>
  <c r="AA50" i="4"/>
  <c r="AB50" i="4"/>
  <c r="R51" i="4"/>
  <c r="S51" i="4"/>
  <c r="T51" i="4"/>
  <c r="U51" i="4"/>
  <c r="V51" i="4"/>
  <c r="W51" i="4"/>
  <c r="X51" i="4"/>
  <c r="Y51" i="4"/>
  <c r="Z51" i="4"/>
  <c r="AA51" i="4"/>
  <c r="AB51" i="4"/>
  <c r="R52" i="4"/>
  <c r="S52" i="4"/>
  <c r="T52" i="4"/>
  <c r="U52" i="4"/>
  <c r="V52" i="4"/>
  <c r="W52" i="4"/>
  <c r="X52" i="4"/>
  <c r="Y52" i="4"/>
  <c r="Z52" i="4"/>
  <c r="AA52" i="4"/>
  <c r="AB52" i="4"/>
  <c r="R53" i="4"/>
  <c r="S53" i="4"/>
  <c r="T53" i="4"/>
  <c r="U53" i="4"/>
  <c r="V53" i="4"/>
  <c r="W53" i="4"/>
  <c r="X53" i="4"/>
  <c r="Y53" i="4"/>
  <c r="Z53" i="4"/>
  <c r="AA53" i="4"/>
  <c r="AB53" i="4"/>
  <c r="R54" i="4"/>
  <c r="S54" i="4"/>
  <c r="T54" i="4"/>
  <c r="U54" i="4"/>
  <c r="V54" i="4"/>
  <c r="W54" i="4"/>
  <c r="X54" i="4"/>
  <c r="Y54" i="4"/>
  <c r="Z54" i="4"/>
  <c r="AA54" i="4"/>
  <c r="AB54" i="4"/>
  <c r="R55" i="4"/>
  <c r="S55" i="4"/>
  <c r="T55" i="4"/>
  <c r="U55" i="4"/>
  <c r="V55" i="4"/>
  <c r="W55" i="4"/>
  <c r="X55" i="4"/>
  <c r="Y55" i="4"/>
  <c r="Z55" i="4"/>
  <c r="AA55" i="4"/>
  <c r="AB55" i="4"/>
  <c r="R56" i="4"/>
  <c r="S56" i="4"/>
  <c r="T56" i="4"/>
  <c r="U56" i="4"/>
  <c r="V56" i="4"/>
  <c r="W56" i="4"/>
  <c r="X56" i="4"/>
  <c r="Y56" i="4"/>
  <c r="Z56" i="4"/>
  <c r="AA56" i="4"/>
  <c r="AB56" i="4"/>
  <c r="R57" i="4"/>
  <c r="S57" i="4"/>
  <c r="T57" i="4"/>
  <c r="U57" i="4"/>
  <c r="V57" i="4"/>
  <c r="W57" i="4"/>
  <c r="X57" i="4"/>
  <c r="Y57" i="4"/>
  <c r="Z57" i="4"/>
  <c r="AA57" i="4"/>
  <c r="AB57" i="4"/>
  <c r="R58" i="4"/>
  <c r="S58" i="4"/>
  <c r="T58" i="4"/>
  <c r="U58" i="4"/>
  <c r="V58" i="4"/>
  <c r="W58" i="4"/>
  <c r="X58" i="4"/>
  <c r="Y58" i="4"/>
  <c r="Z58" i="4"/>
  <c r="AA58" i="4"/>
  <c r="AB58" i="4"/>
  <c r="R59" i="4"/>
  <c r="S59" i="4"/>
  <c r="T59" i="4"/>
  <c r="U59" i="4"/>
  <c r="V59" i="4"/>
  <c r="W59" i="4"/>
  <c r="X59" i="4"/>
  <c r="Y59" i="4"/>
  <c r="Z59" i="4"/>
  <c r="AA59" i="4"/>
  <c r="AB59" i="4"/>
  <c r="R60" i="4"/>
  <c r="S60" i="4"/>
  <c r="T60" i="4"/>
  <c r="U60" i="4"/>
  <c r="V60" i="4"/>
  <c r="W60" i="4"/>
  <c r="X60" i="4"/>
  <c r="Y60" i="4"/>
  <c r="Z60" i="4"/>
  <c r="AA60" i="4"/>
  <c r="AB60" i="4"/>
  <c r="R61" i="4"/>
  <c r="S61" i="4"/>
  <c r="T61" i="4"/>
  <c r="U61" i="4"/>
  <c r="V61" i="4"/>
  <c r="W61" i="4"/>
  <c r="X61" i="4"/>
  <c r="Y61" i="4"/>
  <c r="Z61" i="4"/>
  <c r="AA61" i="4"/>
  <c r="AB61" i="4"/>
  <c r="R62" i="4"/>
  <c r="S62" i="4"/>
  <c r="T62" i="4"/>
  <c r="U62" i="4"/>
  <c r="V62" i="4"/>
  <c r="W62" i="4"/>
  <c r="X62" i="4"/>
  <c r="Y62" i="4"/>
  <c r="Z62" i="4"/>
  <c r="AA62" i="4"/>
  <c r="AB62" i="4"/>
  <c r="R63" i="4"/>
  <c r="S63" i="4"/>
  <c r="T63" i="4"/>
  <c r="U63" i="4"/>
  <c r="V63" i="4"/>
  <c r="W63" i="4"/>
  <c r="X63" i="4"/>
  <c r="Y63" i="4"/>
  <c r="Z63" i="4"/>
  <c r="AA63" i="4"/>
  <c r="AB63" i="4"/>
  <c r="R64" i="4"/>
  <c r="S64" i="4"/>
  <c r="T64" i="4"/>
  <c r="U64" i="4"/>
  <c r="V64" i="4"/>
  <c r="W64" i="4"/>
  <c r="X64" i="4"/>
  <c r="Y64" i="4"/>
  <c r="Z64" i="4"/>
  <c r="AA64" i="4"/>
  <c r="AB64" i="4"/>
  <c r="R65" i="4"/>
  <c r="S65" i="4"/>
  <c r="T65" i="4"/>
  <c r="U65" i="4"/>
  <c r="V65" i="4"/>
  <c r="W65" i="4"/>
  <c r="X65" i="4"/>
  <c r="Y65" i="4"/>
  <c r="Z65" i="4"/>
  <c r="AA65" i="4"/>
  <c r="AB65" i="4"/>
  <c r="R66" i="4"/>
  <c r="S66" i="4"/>
  <c r="T66" i="4"/>
  <c r="U66" i="4"/>
  <c r="V66" i="4"/>
  <c r="W66" i="4"/>
  <c r="X66" i="4"/>
  <c r="Y66" i="4"/>
  <c r="Z66" i="4"/>
  <c r="AA66" i="4"/>
  <c r="AB66" i="4"/>
  <c r="R67" i="4"/>
  <c r="S67" i="4"/>
  <c r="T67" i="4"/>
  <c r="U67" i="4"/>
  <c r="V67" i="4"/>
  <c r="W67" i="4"/>
  <c r="X67" i="4"/>
  <c r="Y67" i="4"/>
  <c r="Z67" i="4"/>
  <c r="AA67" i="4"/>
  <c r="AB67" i="4"/>
  <c r="R68" i="4"/>
  <c r="S68" i="4"/>
  <c r="T68" i="4"/>
  <c r="U68" i="4"/>
  <c r="V68" i="4"/>
  <c r="W68" i="4"/>
  <c r="X68" i="4"/>
  <c r="Y68" i="4"/>
  <c r="Z68" i="4"/>
  <c r="AA68" i="4"/>
  <c r="AB68" i="4"/>
  <c r="R69" i="4"/>
  <c r="S69" i="4"/>
  <c r="T69" i="4"/>
  <c r="U69" i="4"/>
  <c r="V69" i="4"/>
  <c r="W69" i="4"/>
  <c r="X69" i="4"/>
  <c r="Y69" i="4"/>
  <c r="Z69" i="4"/>
  <c r="AA69" i="4"/>
  <c r="AB69" i="4"/>
  <c r="R70" i="4"/>
  <c r="S70" i="4"/>
  <c r="T70" i="4"/>
  <c r="U70" i="4"/>
  <c r="V70" i="4"/>
  <c r="W70" i="4"/>
  <c r="X70" i="4"/>
  <c r="Y70" i="4"/>
  <c r="Z70" i="4"/>
  <c r="AA70" i="4"/>
  <c r="AB70" i="4"/>
  <c r="R71" i="4"/>
  <c r="S71" i="4"/>
  <c r="T71" i="4"/>
  <c r="U71" i="4"/>
  <c r="V71" i="4"/>
  <c r="W71" i="4"/>
  <c r="X71" i="4"/>
  <c r="Y71" i="4"/>
  <c r="Z71" i="4"/>
  <c r="AA71" i="4"/>
  <c r="AB71" i="4"/>
  <c r="R72" i="4"/>
  <c r="S72" i="4"/>
  <c r="T72" i="4"/>
  <c r="U72" i="4"/>
  <c r="V72" i="4"/>
  <c r="W72" i="4"/>
  <c r="X72" i="4"/>
  <c r="Y72" i="4"/>
  <c r="Z72" i="4"/>
  <c r="AA72" i="4"/>
  <c r="AB72" i="4"/>
  <c r="R73" i="4"/>
  <c r="S73" i="4"/>
  <c r="T73" i="4"/>
  <c r="U73" i="4"/>
  <c r="V73" i="4"/>
  <c r="W73" i="4"/>
  <c r="X73" i="4"/>
  <c r="Y73" i="4"/>
  <c r="Z73" i="4"/>
  <c r="AA73" i="4"/>
  <c r="AB73" i="4"/>
  <c r="R74" i="4"/>
  <c r="S74" i="4"/>
  <c r="T74" i="4"/>
  <c r="U74" i="4"/>
  <c r="V74" i="4"/>
  <c r="W74" i="4"/>
  <c r="X74" i="4"/>
  <c r="Y74" i="4"/>
  <c r="Z74" i="4"/>
  <c r="AA74" i="4"/>
  <c r="AB74" i="4"/>
  <c r="R75" i="4"/>
  <c r="S75" i="4"/>
  <c r="T75" i="4"/>
  <c r="U75" i="4"/>
  <c r="V75" i="4"/>
  <c r="W75" i="4"/>
  <c r="X75" i="4"/>
  <c r="Y75" i="4"/>
  <c r="Z75" i="4"/>
  <c r="AA75" i="4"/>
  <c r="AB75" i="4"/>
  <c r="R76" i="4"/>
  <c r="S76" i="4"/>
  <c r="T76" i="4"/>
  <c r="U76" i="4"/>
  <c r="V76" i="4"/>
  <c r="W76" i="4"/>
  <c r="X76" i="4"/>
  <c r="Y76" i="4"/>
  <c r="Z76" i="4"/>
  <c r="AA76" i="4"/>
  <c r="AB76" i="4"/>
  <c r="R77" i="4"/>
  <c r="S77" i="4"/>
  <c r="T77" i="4"/>
  <c r="U77" i="4"/>
  <c r="V77" i="4"/>
  <c r="W77" i="4"/>
  <c r="X77" i="4"/>
  <c r="Y77" i="4"/>
  <c r="Z77" i="4"/>
  <c r="AA77" i="4"/>
  <c r="AB77" i="4"/>
  <c r="R78" i="4"/>
  <c r="S78" i="4"/>
  <c r="T78" i="4"/>
  <c r="U78" i="4"/>
  <c r="V78" i="4"/>
  <c r="W78" i="4"/>
  <c r="X78" i="4"/>
  <c r="Y78" i="4"/>
  <c r="Z78" i="4"/>
  <c r="AA78" i="4"/>
  <c r="AB78" i="4"/>
  <c r="R79" i="4"/>
  <c r="S79" i="4"/>
  <c r="T79" i="4"/>
  <c r="U79" i="4"/>
  <c r="V79" i="4"/>
  <c r="W79" i="4"/>
  <c r="X79" i="4"/>
  <c r="Y79" i="4"/>
  <c r="Z79" i="4"/>
  <c r="AA79" i="4"/>
  <c r="AB79" i="4"/>
  <c r="R80" i="4"/>
  <c r="S80" i="4"/>
  <c r="T80" i="4"/>
  <c r="U80" i="4"/>
  <c r="V80" i="4"/>
  <c r="W80" i="4"/>
  <c r="X80" i="4"/>
  <c r="Y80" i="4"/>
  <c r="Z80" i="4"/>
  <c r="AA80" i="4"/>
  <c r="AB80" i="4"/>
  <c r="R81" i="4"/>
  <c r="S81" i="4"/>
  <c r="T81" i="4"/>
  <c r="U81" i="4"/>
  <c r="V81" i="4"/>
  <c r="W81" i="4"/>
  <c r="X81" i="4"/>
  <c r="Y81" i="4"/>
  <c r="Z81" i="4"/>
  <c r="AA81" i="4"/>
  <c r="AB81" i="4"/>
  <c r="R82" i="4"/>
  <c r="S82" i="4"/>
  <c r="T82" i="4"/>
  <c r="U82" i="4"/>
  <c r="V82" i="4"/>
  <c r="W82" i="4"/>
  <c r="X82" i="4"/>
  <c r="Y82" i="4"/>
  <c r="Z82" i="4"/>
  <c r="AA82" i="4"/>
  <c r="AB82" i="4"/>
  <c r="R83" i="4"/>
  <c r="S83" i="4"/>
  <c r="T83" i="4"/>
  <c r="U83" i="4"/>
  <c r="V83" i="4"/>
  <c r="W83" i="4"/>
  <c r="X83" i="4"/>
  <c r="Y83" i="4"/>
  <c r="Z83" i="4"/>
  <c r="AA83" i="4"/>
  <c r="AB83" i="4"/>
  <c r="R84" i="4"/>
  <c r="S84" i="4"/>
  <c r="T84" i="4"/>
  <c r="U84" i="4"/>
  <c r="V84" i="4"/>
  <c r="W84" i="4"/>
  <c r="X84" i="4"/>
  <c r="Y84" i="4"/>
  <c r="Z84" i="4"/>
  <c r="AA84" i="4"/>
  <c r="AB84" i="4"/>
  <c r="R85" i="4"/>
  <c r="S85" i="4"/>
  <c r="T85" i="4"/>
  <c r="U85" i="4"/>
  <c r="V85" i="4"/>
  <c r="W85" i="4"/>
  <c r="X85" i="4"/>
  <c r="Y85" i="4"/>
  <c r="Z85" i="4"/>
  <c r="AA85" i="4"/>
  <c r="AB85" i="4"/>
  <c r="R86" i="4"/>
  <c r="S86" i="4"/>
  <c r="T86" i="4"/>
  <c r="U86" i="4"/>
  <c r="V86" i="4"/>
  <c r="W86" i="4"/>
  <c r="X86" i="4"/>
  <c r="Y86" i="4"/>
  <c r="Z86" i="4"/>
  <c r="AA86" i="4"/>
  <c r="AB86" i="4"/>
  <c r="R87" i="4"/>
  <c r="S87" i="4"/>
  <c r="T87" i="4"/>
  <c r="U87" i="4"/>
  <c r="V87" i="4"/>
  <c r="W87" i="4"/>
  <c r="X87" i="4"/>
  <c r="Y87" i="4"/>
  <c r="Z87" i="4"/>
  <c r="AA87" i="4"/>
  <c r="AB87" i="4"/>
  <c r="R88" i="4"/>
  <c r="S88" i="4"/>
  <c r="T88" i="4"/>
  <c r="U88" i="4"/>
  <c r="V88" i="4"/>
  <c r="W88" i="4"/>
  <c r="X88" i="4"/>
  <c r="Y88" i="4"/>
  <c r="Z88" i="4"/>
  <c r="AA88" i="4"/>
  <c r="AB88" i="4"/>
  <c r="R89" i="4"/>
  <c r="S89" i="4"/>
  <c r="T89" i="4"/>
  <c r="U89" i="4"/>
  <c r="V89" i="4"/>
  <c r="W89" i="4"/>
  <c r="X89" i="4"/>
  <c r="Y89" i="4"/>
  <c r="Z89" i="4"/>
  <c r="AA89" i="4"/>
  <c r="AB89" i="4"/>
  <c r="R90" i="4"/>
  <c r="S90" i="4"/>
  <c r="T90" i="4"/>
  <c r="U90" i="4"/>
  <c r="V90" i="4"/>
  <c r="W90" i="4"/>
  <c r="X90" i="4"/>
  <c r="Y90" i="4"/>
  <c r="Z90" i="4"/>
  <c r="AA90" i="4"/>
  <c r="AB90" i="4"/>
  <c r="R91" i="4"/>
  <c r="S91" i="4"/>
  <c r="T91" i="4"/>
  <c r="U91" i="4"/>
  <c r="V91" i="4"/>
  <c r="W91" i="4"/>
  <c r="X91" i="4"/>
  <c r="Y91" i="4"/>
  <c r="Z91" i="4"/>
  <c r="AA91" i="4"/>
  <c r="AB91" i="4"/>
  <c r="R92" i="4"/>
  <c r="S92" i="4"/>
  <c r="T92" i="4"/>
  <c r="U92" i="4"/>
  <c r="V92" i="4"/>
  <c r="W92" i="4"/>
  <c r="X92" i="4"/>
  <c r="Y92" i="4"/>
  <c r="Z92" i="4"/>
  <c r="AA92" i="4"/>
  <c r="AB92" i="4"/>
  <c r="R93" i="4"/>
  <c r="S93" i="4"/>
  <c r="T93" i="4"/>
  <c r="U93" i="4"/>
  <c r="V93" i="4"/>
  <c r="W93" i="4"/>
  <c r="X93" i="4"/>
  <c r="Y93" i="4"/>
  <c r="Z93" i="4"/>
  <c r="AA93" i="4"/>
  <c r="AB93" i="4"/>
  <c r="R94" i="4"/>
  <c r="S94" i="4"/>
  <c r="T94" i="4"/>
  <c r="U94" i="4"/>
  <c r="V94" i="4"/>
  <c r="W94" i="4"/>
  <c r="X94" i="4"/>
  <c r="Y94" i="4"/>
  <c r="Z94" i="4"/>
  <c r="AA94" i="4"/>
  <c r="AB94" i="4"/>
  <c r="R95" i="4"/>
  <c r="S95" i="4"/>
  <c r="T95" i="4"/>
  <c r="U95" i="4"/>
  <c r="V95" i="4"/>
  <c r="W95" i="4"/>
  <c r="X95" i="4"/>
  <c r="Y95" i="4"/>
  <c r="Z95" i="4"/>
  <c r="AA95" i="4"/>
  <c r="AB95" i="4"/>
  <c r="R96" i="4"/>
  <c r="S96" i="4"/>
  <c r="T96" i="4"/>
  <c r="U96" i="4"/>
  <c r="V96" i="4"/>
  <c r="W96" i="4"/>
  <c r="X96" i="4"/>
  <c r="Y96" i="4"/>
  <c r="Z96" i="4"/>
  <c r="AA96" i="4"/>
  <c r="AB96" i="4"/>
  <c r="R97" i="4"/>
  <c r="S97" i="4"/>
  <c r="T97" i="4"/>
  <c r="U97" i="4"/>
  <c r="V97" i="4"/>
  <c r="W97" i="4"/>
  <c r="X97" i="4"/>
  <c r="Y97" i="4"/>
  <c r="Z97" i="4"/>
  <c r="AA97" i="4"/>
  <c r="AB97" i="4"/>
  <c r="R98" i="4"/>
  <c r="S98" i="4"/>
  <c r="T98" i="4"/>
  <c r="U98" i="4"/>
  <c r="V98" i="4"/>
  <c r="W98" i="4"/>
  <c r="X98" i="4"/>
  <c r="Y98" i="4"/>
  <c r="Z98" i="4"/>
  <c r="AA98" i="4"/>
  <c r="AB98" i="4"/>
  <c r="R99" i="4"/>
  <c r="S99" i="4"/>
  <c r="T99" i="4"/>
  <c r="U99" i="4"/>
  <c r="V99" i="4"/>
  <c r="W99" i="4"/>
  <c r="X99" i="4"/>
  <c r="Y99" i="4"/>
  <c r="Z99" i="4"/>
  <c r="AA99" i="4"/>
  <c r="AB99" i="4"/>
  <c r="R100" i="4"/>
  <c r="S100" i="4"/>
  <c r="T100" i="4"/>
  <c r="U100" i="4"/>
  <c r="V100" i="4"/>
  <c r="W100" i="4"/>
  <c r="X100" i="4"/>
  <c r="Y100" i="4"/>
  <c r="Z100" i="4"/>
  <c r="AA100" i="4"/>
  <c r="AB100" i="4"/>
  <c r="R101" i="4"/>
  <c r="S101" i="4"/>
  <c r="T101" i="4"/>
  <c r="U101" i="4"/>
  <c r="V101" i="4"/>
  <c r="W101" i="4"/>
  <c r="X101" i="4"/>
  <c r="Y101" i="4"/>
  <c r="Z101" i="4"/>
  <c r="AA101" i="4"/>
  <c r="AB101" i="4"/>
  <c r="R102" i="4"/>
  <c r="S102" i="4"/>
  <c r="T102" i="4"/>
  <c r="U102" i="4"/>
  <c r="V102" i="4"/>
  <c r="W102" i="4"/>
  <c r="X102" i="4"/>
  <c r="Y102" i="4"/>
  <c r="Z102" i="4"/>
  <c r="AA102" i="4"/>
  <c r="AB102" i="4"/>
  <c r="R103" i="4"/>
  <c r="S103" i="4"/>
  <c r="T103" i="4"/>
  <c r="U103" i="4"/>
  <c r="V103" i="4"/>
  <c r="W103" i="4"/>
  <c r="X103" i="4"/>
  <c r="Y103" i="4"/>
  <c r="Z103" i="4"/>
  <c r="AA103" i="4"/>
  <c r="AB103" i="4"/>
  <c r="R104" i="4"/>
  <c r="S104" i="4"/>
  <c r="T104" i="4"/>
  <c r="U104" i="4"/>
  <c r="V104" i="4"/>
  <c r="W104" i="4"/>
  <c r="X104" i="4"/>
  <c r="Y104" i="4"/>
  <c r="Z104" i="4"/>
  <c r="AA104" i="4"/>
  <c r="AB104" i="4"/>
  <c r="R105" i="4"/>
  <c r="S105" i="4"/>
  <c r="T105" i="4"/>
  <c r="U105" i="4"/>
  <c r="V105" i="4"/>
  <c r="W105" i="4"/>
  <c r="X105" i="4"/>
  <c r="Y105" i="4"/>
  <c r="Z105" i="4"/>
  <c r="AA105" i="4"/>
  <c r="AB105" i="4"/>
  <c r="R106" i="4"/>
  <c r="S106" i="4"/>
  <c r="T106" i="4"/>
  <c r="U106" i="4"/>
  <c r="V106" i="4"/>
  <c r="W106" i="4"/>
  <c r="X106" i="4"/>
  <c r="Y106" i="4"/>
  <c r="Z106" i="4"/>
  <c r="AA106" i="4"/>
  <c r="AB106" i="4"/>
  <c r="R107" i="4"/>
  <c r="S107" i="4"/>
  <c r="T107" i="4"/>
  <c r="U107" i="4"/>
  <c r="V107" i="4"/>
  <c r="W107" i="4"/>
  <c r="X107" i="4"/>
  <c r="Y107" i="4"/>
  <c r="Z107" i="4"/>
  <c r="AA107" i="4"/>
  <c r="AB107" i="4"/>
  <c r="R108" i="4"/>
  <c r="S108" i="4"/>
  <c r="T108" i="4"/>
  <c r="U108" i="4"/>
  <c r="V108" i="4"/>
  <c r="W108" i="4"/>
  <c r="X108" i="4"/>
  <c r="Y108" i="4"/>
  <c r="Z108" i="4"/>
  <c r="AA108" i="4"/>
  <c r="AB108" i="4"/>
  <c r="R109" i="4"/>
  <c r="S109" i="4"/>
  <c r="T109" i="4"/>
  <c r="U109" i="4"/>
  <c r="V109" i="4"/>
  <c r="W109" i="4"/>
  <c r="X109" i="4"/>
  <c r="Y109" i="4"/>
  <c r="Z109" i="4"/>
  <c r="AA109" i="4"/>
  <c r="AB109" i="4"/>
  <c r="R110" i="4"/>
  <c r="S110" i="4"/>
  <c r="T110" i="4"/>
  <c r="U110" i="4"/>
  <c r="V110" i="4"/>
  <c r="W110" i="4"/>
  <c r="X110" i="4"/>
  <c r="Y110" i="4"/>
  <c r="Z110" i="4"/>
  <c r="AA110" i="4"/>
  <c r="AB110" i="4"/>
  <c r="R111" i="4"/>
  <c r="S111" i="4"/>
  <c r="T111" i="4"/>
  <c r="U111" i="4"/>
  <c r="V111" i="4"/>
  <c r="W111" i="4"/>
  <c r="X111" i="4"/>
  <c r="Y111" i="4"/>
  <c r="Z111" i="4"/>
  <c r="AA111" i="4"/>
  <c r="AB111" i="4"/>
  <c r="R112" i="4"/>
  <c r="S112" i="4"/>
  <c r="T112" i="4"/>
  <c r="U112" i="4"/>
  <c r="V112" i="4"/>
  <c r="W112" i="4"/>
  <c r="X112" i="4"/>
  <c r="Y112" i="4"/>
  <c r="Z112" i="4"/>
  <c r="AA112" i="4"/>
  <c r="AB112" i="4"/>
  <c r="R113" i="4"/>
  <c r="S113" i="4"/>
  <c r="T113" i="4"/>
  <c r="U113" i="4"/>
  <c r="V113" i="4"/>
  <c r="W113" i="4"/>
  <c r="X113" i="4"/>
  <c r="Y113" i="4"/>
  <c r="Z113" i="4"/>
  <c r="AA113" i="4"/>
  <c r="AB113" i="4"/>
  <c r="R114" i="4"/>
  <c r="S114" i="4"/>
  <c r="T114" i="4"/>
  <c r="U114" i="4"/>
  <c r="V114" i="4"/>
  <c r="W114" i="4"/>
  <c r="X114" i="4"/>
  <c r="Y114" i="4"/>
  <c r="Z114" i="4"/>
  <c r="AA114" i="4"/>
  <c r="AB114" i="4"/>
  <c r="AB6" i="4"/>
  <c r="S6" i="4"/>
  <c r="T6" i="4"/>
  <c r="U6" i="4"/>
  <c r="V6" i="4"/>
  <c r="W6" i="4"/>
  <c r="X6" i="4"/>
  <c r="Y6" i="4"/>
  <c r="Z6" i="4"/>
  <c r="AA6" i="4"/>
  <c r="X45" i="8"/>
  <c r="Y45" i="8" s="1"/>
  <c r="X43" i="8"/>
  <c r="Y43" i="8" s="1"/>
  <c r="X39" i="8"/>
  <c r="Y39" i="8" s="1"/>
  <c r="X38" i="8"/>
  <c r="Y38" i="8" s="1"/>
  <c r="X37" i="8"/>
  <c r="Y37" i="8" s="1"/>
  <c r="X41" i="8"/>
  <c r="Y41" i="8" s="1"/>
  <c r="X46" i="8"/>
  <c r="Y46" i="8" s="1"/>
  <c r="X42" i="8"/>
  <c r="Y42" i="8" s="1"/>
  <c r="X40" i="8"/>
  <c r="Y40" i="8" s="1"/>
  <c r="X36" i="8"/>
  <c r="Y36" i="8" s="1"/>
  <c r="X44" i="8"/>
  <c r="Y44" i="8" s="1"/>
</calcChain>
</file>

<file path=xl/sharedStrings.xml><?xml version="1.0" encoding="utf-8"?>
<sst xmlns="http://schemas.openxmlformats.org/spreadsheetml/2006/main" count="2812" uniqueCount="402">
  <si>
    <t>Unité</t>
  </si>
  <si>
    <t>ID#</t>
  </si>
  <si>
    <t>Short Name</t>
  </si>
  <si>
    <t>Complete Name</t>
  </si>
  <si>
    <t>Lipid Class</t>
  </si>
  <si>
    <t>ISTD Name</t>
  </si>
  <si>
    <r>
      <t>6-keto PGF</t>
    </r>
    <r>
      <rPr>
        <vertAlign val="subscript"/>
        <sz val="11"/>
        <color theme="1"/>
        <rFont val="Calibri Light"/>
        <family val="2"/>
      </rPr>
      <t>1</t>
    </r>
    <r>
      <rPr>
        <vertAlign val="subscript"/>
        <sz val="11"/>
        <color theme="1"/>
        <rFont val="Symbol"/>
        <family val="1"/>
        <charset val="2"/>
      </rPr>
      <t>a</t>
    </r>
  </si>
  <si>
    <r>
      <t>6-keto Prostaglandin F</t>
    </r>
    <r>
      <rPr>
        <vertAlign val="subscript"/>
        <sz val="11"/>
        <color theme="1"/>
        <rFont val="Calibri"/>
        <family val="2"/>
      </rPr>
      <t>1α</t>
    </r>
  </si>
  <si>
    <t>Prostaglandin</t>
  </si>
  <si>
    <r>
      <t>PGE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-d4</t>
    </r>
  </si>
  <si>
    <r>
      <t>PGF</t>
    </r>
    <r>
      <rPr>
        <vertAlign val="subscript"/>
        <sz val="11"/>
        <color theme="1"/>
        <rFont val="Calibri Light"/>
        <family val="2"/>
      </rPr>
      <t>3</t>
    </r>
    <r>
      <rPr>
        <vertAlign val="subscript"/>
        <sz val="11"/>
        <color theme="1"/>
        <rFont val="Symbol"/>
        <family val="1"/>
        <charset val="2"/>
      </rPr>
      <t>a</t>
    </r>
  </si>
  <si>
    <r>
      <t>Prostaglandin F</t>
    </r>
    <r>
      <rPr>
        <vertAlign val="subscript"/>
        <sz val="11"/>
        <color theme="1"/>
        <rFont val="Calibri"/>
        <family val="2"/>
      </rPr>
      <t>3α</t>
    </r>
    <r>
      <rPr>
        <sz val="11"/>
        <color theme="1"/>
        <rFont val="Calibri"/>
        <family val="2"/>
      </rPr>
      <t xml:space="preserve"> </t>
    </r>
  </si>
  <si>
    <r>
      <t>TXB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-d4</t>
    </r>
  </si>
  <si>
    <r>
      <t>Thromboxane B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-d4</t>
    </r>
  </si>
  <si>
    <t>Internal Standard</t>
  </si>
  <si>
    <r>
      <t>TXB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</t>
    </r>
  </si>
  <si>
    <r>
      <t>Thromboxane B</t>
    </r>
    <r>
      <rPr>
        <vertAlign val="subscript"/>
        <sz val="11"/>
        <color theme="1"/>
        <rFont val="Calibri"/>
        <family val="2"/>
      </rPr>
      <t>2</t>
    </r>
  </si>
  <si>
    <r>
      <t>PGE</t>
    </r>
    <r>
      <rPr>
        <vertAlign val="subscript"/>
        <sz val="11"/>
        <color theme="1"/>
        <rFont val="Calibri"/>
        <family val="2"/>
      </rPr>
      <t>3</t>
    </r>
  </si>
  <si>
    <r>
      <t>Prostaglandin E</t>
    </r>
    <r>
      <rPr>
        <vertAlign val="subscript"/>
        <sz val="11"/>
        <color theme="1"/>
        <rFont val="Calibri"/>
        <family val="2"/>
      </rPr>
      <t>3</t>
    </r>
  </si>
  <si>
    <r>
      <t>PGF</t>
    </r>
    <r>
      <rPr>
        <vertAlign val="sub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Symbol"/>
        <family val="1"/>
        <charset val="2"/>
      </rPr>
      <t>a</t>
    </r>
  </si>
  <si>
    <r>
      <t>Prostaglandin F</t>
    </r>
    <r>
      <rPr>
        <vertAlign val="subscript"/>
        <sz val="11"/>
        <color theme="1"/>
        <rFont val="Calibri"/>
        <family val="2"/>
      </rPr>
      <t>2α</t>
    </r>
  </si>
  <si>
    <r>
      <t>PGE</t>
    </r>
    <r>
      <rPr>
        <vertAlign val="subscript"/>
        <sz val="11"/>
        <color theme="1"/>
        <rFont val="Calibri"/>
        <family val="2"/>
      </rPr>
      <t>1</t>
    </r>
  </si>
  <si>
    <r>
      <t>Prostaglandin E</t>
    </r>
    <r>
      <rPr>
        <vertAlign val="subscript"/>
        <sz val="11"/>
        <color theme="1"/>
        <rFont val="Calibri"/>
        <family val="2"/>
      </rPr>
      <t>1</t>
    </r>
  </si>
  <si>
    <r>
      <t>Prostaglandin 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-d4</t>
    </r>
  </si>
  <si>
    <r>
      <t>PGE</t>
    </r>
    <r>
      <rPr>
        <vertAlign val="subscript"/>
        <sz val="11"/>
        <color theme="1"/>
        <rFont val="Calibri"/>
        <family val="2"/>
      </rPr>
      <t>2</t>
    </r>
  </si>
  <si>
    <r>
      <t>Prostaglandin E</t>
    </r>
    <r>
      <rPr>
        <vertAlign val="subscript"/>
        <sz val="11"/>
        <color theme="1"/>
        <rFont val="Calibri"/>
        <family val="2"/>
      </rPr>
      <t>2</t>
    </r>
  </si>
  <si>
    <r>
      <t>PGD</t>
    </r>
    <r>
      <rPr>
        <vertAlign val="subscript"/>
        <sz val="11"/>
        <color theme="1"/>
        <rFont val="Calibri"/>
        <family val="2"/>
      </rPr>
      <t>2</t>
    </r>
  </si>
  <si>
    <r>
      <t>Prostaglandin D</t>
    </r>
    <r>
      <rPr>
        <vertAlign val="subscript"/>
        <sz val="11"/>
        <color theme="1"/>
        <rFont val="Calibri"/>
        <family val="2"/>
      </rPr>
      <t>2</t>
    </r>
  </si>
  <si>
    <r>
      <t>1a, 1b-dihomo PF</t>
    </r>
    <r>
      <rPr>
        <vertAlign val="subscript"/>
        <sz val="11"/>
        <color theme="1"/>
        <rFont val="Calibri Light"/>
        <family val="2"/>
      </rPr>
      <t>2</t>
    </r>
    <r>
      <rPr>
        <vertAlign val="subscript"/>
        <sz val="11"/>
        <color theme="1"/>
        <rFont val="Symbol"/>
        <family val="1"/>
        <charset val="2"/>
      </rPr>
      <t>a</t>
    </r>
  </si>
  <si>
    <r>
      <t>1a, 1b-dihomo Prostaglandin F</t>
    </r>
    <r>
      <rPr>
        <vertAlign val="subscript"/>
        <sz val="11"/>
        <color theme="1"/>
        <rFont val="Calibri"/>
        <family val="2"/>
      </rPr>
      <t>2α</t>
    </r>
  </si>
  <si>
    <r>
      <t>PGB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-d4</t>
    </r>
  </si>
  <si>
    <r>
      <t>Prostaglandin B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-d4</t>
    </r>
  </si>
  <si>
    <t>12(S)-HHTrE</t>
  </si>
  <si>
    <t>12S-hydroxy-heptadecatrienoic acid</t>
  </si>
  <si>
    <r>
      <t>PGF</t>
    </r>
    <r>
      <rPr>
        <vertAlign val="subscript"/>
        <sz val="11"/>
        <color theme="1"/>
        <rFont val="Calibri Light"/>
        <family val="2"/>
      </rPr>
      <t>2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-EA</t>
    </r>
  </si>
  <si>
    <r>
      <t>Prostaglandin F</t>
    </r>
    <r>
      <rPr>
        <vertAlign val="subscript"/>
        <sz val="11"/>
        <color theme="1"/>
        <rFont val="Calibri Light"/>
        <family val="2"/>
      </rPr>
      <t>2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Ethanolamide</t>
    </r>
  </si>
  <si>
    <r>
      <t>PGF</t>
    </r>
    <r>
      <rPr>
        <vertAlign val="subscript"/>
        <sz val="11"/>
        <color theme="1"/>
        <rFont val="Calibri Light"/>
        <family val="2"/>
      </rPr>
      <t>2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-EA-d4</t>
    </r>
  </si>
  <si>
    <r>
      <t>Prostaglandin F</t>
    </r>
    <r>
      <rPr>
        <vertAlign val="subscript"/>
        <sz val="11"/>
        <color theme="1"/>
        <rFont val="Calibri"/>
        <family val="2"/>
      </rPr>
      <t>2α</t>
    </r>
    <r>
      <rPr>
        <sz val="11"/>
        <color theme="1"/>
        <rFont val="Calibri"/>
        <family val="2"/>
      </rPr>
      <t xml:space="preserve"> Ethanolamide-d4</t>
    </r>
  </si>
  <si>
    <r>
      <t>PGE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-EA-d4</t>
    </r>
  </si>
  <si>
    <r>
      <t>Prostaglandin E</t>
    </r>
    <r>
      <rPr>
        <vertAlign val="subscript"/>
        <sz val="11"/>
        <color theme="1"/>
        <rFont val="Calibri"/>
        <family val="2"/>
      </rPr>
      <t xml:space="preserve">2 </t>
    </r>
    <r>
      <rPr>
        <sz val="11"/>
        <color theme="1"/>
        <rFont val="Calibri"/>
        <family val="2"/>
      </rPr>
      <t>Ethanolamide-d4</t>
    </r>
  </si>
  <si>
    <r>
      <t>PGE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-EA</t>
    </r>
  </si>
  <si>
    <r>
      <t>Prostaglandin 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Ethanolamide</t>
    </r>
  </si>
  <si>
    <t>Prostamide</t>
  </si>
  <si>
    <r>
      <t>PGD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-EA</t>
    </r>
  </si>
  <si>
    <r>
      <t>Prostaglandin D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Ethanolamide</t>
    </r>
  </si>
  <si>
    <r>
      <t>PGF</t>
    </r>
    <r>
      <rPr>
        <vertAlign val="subscript"/>
        <sz val="11"/>
        <color theme="1"/>
        <rFont val="Calibri Light"/>
        <family val="2"/>
      </rPr>
      <t>2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-G</t>
    </r>
  </si>
  <si>
    <r>
      <t>Prostaglandin F</t>
    </r>
    <r>
      <rPr>
        <vertAlign val="subscript"/>
        <sz val="11"/>
        <color theme="1"/>
        <rFont val="Calibri Light"/>
        <family val="2"/>
      </rPr>
      <t>2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-1-glyceryl ester</t>
    </r>
  </si>
  <si>
    <t>Prostaglandin-Glycerol</t>
  </si>
  <si>
    <r>
      <t>PGE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-G-d5</t>
    </r>
  </si>
  <si>
    <r>
      <t>Prostaglandin 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-glyceryl ester-d5</t>
    </r>
  </si>
  <si>
    <r>
      <t>PGE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-G</t>
    </r>
  </si>
  <si>
    <r>
      <t>Prostaglandin 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-1-glyceryl ester</t>
    </r>
  </si>
  <si>
    <r>
      <t>PGD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-G</t>
    </r>
  </si>
  <si>
    <r>
      <t>Prostaglandin D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-1-glyceryl ester</t>
    </r>
  </si>
  <si>
    <t>SDEA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</si>
  <si>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-Stearidonoyl-Ethanolamine</t>
    </r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</si>
  <si>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-Acyl-Ethanolamine (NAE)</t>
    </r>
  </si>
  <si>
    <t>EPEA-d4</t>
  </si>
  <si>
    <t>EPEA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</si>
  <si>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-Eicosapentaenoyl-Ethanolamine</t>
    </r>
  </si>
  <si>
    <t>N-Acyl-Ethanolamine (NAE)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</si>
  <si>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-Eicosapentaenoyl-Ethanolamine-d4</t>
    </r>
  </si>
  <si>
    <t>LEA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</si>
  <si>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-Linoleoyl-Ethanolamine</t>
    </r>
  </si>
  <si>
    <t>LEA-d4</t>
  </si>
  <si>
    <t>LEA-D4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</si>
  <si>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-Linoleoyl-Ethanolamine-d4</t>
    </r>
  </si>
  <si>
    <t>DHEA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</si>
  <si>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-Docosahexaenoyl-Ethanolamine</t>
    </r>
  </si>
  <si>
    <t>DHEA-d4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</si>
  <si>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-Docosahexaenoyl-Ethanolamine-d4</t>
    </r>
  </si>
  <si>
    <t>AEA-d4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</si>
  <si>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-Arachidonoyl-Ethanolamine-d4</t>
    </r>
  </si>
  <si>
    <t>AEA-d8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</si>
  <si>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-Arachidonoyl-Ethanolamine-d8</t>
    </r>
  </si>
  <si>
    <t>AEA</t>
  </si>
  <si>
    <r>
      <rPr>
        <i/>
        <sz val="11"/>
        <rFont val="Calibri"/>
        <family val="2"/>
      </rPr>
      <t>N</t>
    </r>
    <r>
      <rPr>
        <sz val="11"/>
        <rFont val="Calibri"/>
        <family val="2"/>
      </rPr>
      <t>-Arachidonoyl-Ethanolamine</t>
    </r>
  </si>
  <si>
    <t xml:space="preserve"> AEA-d4</t>
  </si>
  <si>
    <t>PEA</t>
  </si>
  <si>
    <r>
      <rPr>
        <i/>
        <sz val="11"/>
        <rFont val="Calibri"/>
        <family val="2"/>
      </rPr>
      <t>N</t>
    </r>
    <r>
      <rPr>
        <sz val="11"/>
        <rFont val="Calibri"/>
        <family val="2"/>
      </rPr>
      <t>-Palmitoyl-Ethanolamine</t>
    </r>
  </si>
  <si>
    <t>PEA-d4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</si>
  <si>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-Palmitoyl-Ethanolamine-d4</t>
    </r>
  </si>
  <si>
    <t>OEA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</si>
  <si>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-Oleoyl-Ethanolamine</t>
    </r>
  </si>
  <si>
    <t>OEA-d4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</si>
  <si>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-Oleoyl-Ethanolamine-d4</t>
    </r>
  </si>
  <si>
    <t>SEA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</si>
  <si>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-Stearoyl-Ethanolamine</t>
    </r>
  </si>
  <si>
    <t>SEA-d3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</si>
  <si>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-Stearoyl-Ethanolamine-d3</t>
    </r>
  </si>
  <si>
    <t>1/2-SDG</t>
  </si>
  <si>
    <t>1/2-Stearidonoyl-Glycerol</t>
  </si>
  <si>
    <t>Monoacyl-glycerol (MAG)</t>
  </si>
  <si>
    <t>1-EPG-d5</t>
  </si>
  <si>
    <t>1/2-EPG</t>
  </si>
  <si>
    <t>1/2-Eicosapentaenoyl-Glycerol</t>
  </si>
  <si>
    <t>1-Eicosapentaenoyl-Glycerol-d5</t>
  </si>
  <si>
    <t>1/2-DHG</t>
  </si>
  <si>
    <t>1/2-Docosahexaenoyl-Glycerol</t>
  </si>
  <si>
    <t>1-AG-d5</t>
  </si>
  <si>
    <t>1/2-LG</t>
  </si>
  <si>
    <t>1/2-Linoleoyl-Glycerol</t>
  </si>
  <si>
    <t>1-LG-d5</t>
  </si>
  <si>
    <t>1-Linoleoyl-Glycerol-d5</t>
  </si>
  <si>
    <t>1-Arachidonoyl-Glycerol-d5</t>
  </si>
  <si>
    <t>1/2-AG</t>
  </si>
  <si>
    <t>1/2-Arachidonoyl-Glycerol</t>
  </si>
  <si>
    <t>1-DPG-d5</t>
  </si>
  <si>
    <t>1-Docosapentaenoyl-Glycerol-d5</t>
  </si>
  <si>
    <t>1/2-DPG</t>
  </si>
  <si>
    <t>1/2-Docosapentaenoyl-Glycerol</t>
  </si>
  <si>
    <t>1/2-OG</t>
  </si>
  <si>
    <t>1/2-Oleoyl-Glycerol</t>
  </si>
  <si>
    <t>1/2-PG</t>
  </si>
  <si>
    <t>1/2-Palmitoyl-Glycerol</t>
  </si>
  <si>
    <t>SDA</t>
  </si>
  <si>
    <t>Stearidonic Acid</t>
  </si>
  <si>
    <t>Fatty acid</t>
  </si>
  <si>
    <t>AA-d8</t>
  </si>
  <si>
    <t>DPEA(n-6)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</si>
  <si>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-Docosapentaenoyl-Ethanolamine (omega-6)</t>
    </r>
  </si>
  <si>
    <t>DPEA(n-3)</t>
  </si>
  <si>
    <r>
      <rPr>
        <i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-Docosapentaenoyl-Ethanolamine (omega-3)</t>
    </r>
  </si>
  <si>
    <t>EPA-d5</t>
  </si>
  <si>
    <t>Eicosapentaenoic Acid-d5</t>
  </si>
  <si>
    <t>EPA</t>
  </si>
  <si>
    <t>Eicosapentaenoic Acid</t>
  </si>
  <si>
    <t>DHA-d5</t>
  </si>
  <si>
    <t>Docosahexaenoic Acid-d5</t>
  </si>
  <si>
    <t>DHA</t>
  </si>
  <si>
    <t>Docosahexaenoic Acid</t>
  </si>
  <si>
    <t>Arachidonic Acid-d8</t>
  </si>
  <si>
    <t>AA</t>
  </si>
  <si>
    <t>Arachidonic Acid</t>
  </si>
  <si>
    <t>DPA-d5</t>
  </si>
  <si>
    <t>Docosapentaenoic Acid-d5</t>
  </si>
  <si>
    <t>DPA (n-3)</t>
  </si>
  <si>
    <t>Docosapentaenoic Acid (omega-3)</t>
  </si>
  <si>
    <t>DPA (n-6)</t>
  </si>
  <si>
    <t>Docosapentaenoic Acid (omega-6)</t>
  </si>
  <si>
    <t>LA</t>
  </si>
  <si>
    <t>Linoleic Acid</t>
  </si>
  <si>
    <t>OA</t>
  </si>
  <si>
    <t>Oleic Acid</t>
  </si>
  <si>
    <t>15-HEPE-EA</t>
  </si>
  <si>
    <t>15-hydroxy-Eicosapentaenoic acid Ethanolamide</t>
  </si>
  <si>
    <t>NAE-derived Oxylipin</t>
  </si>
  <si>
    <t>15-HEPE-EA-d4</t>
  </si>
  <si>
    <t>15-hydroxy-Eicosapentaenoic acid Ethanolamide-d4</t>
  </si>
  <si>
    <t>13-HODE-EA-d4</t>
  </si>
  <si>
    <t>13-Hydroxy-Octadecadienoic acid Ethanolamide-d4</t>
  </si>
  <si>
    <t>13-HODE-EA</t>
  </si>
  <si>
    <t>13-Hydroxy-Octadecadienoic acid Ethanolamide</t>
  </si>
  <si>
    <t>15-HETE-EA</t>
  </si>
  <si>
    <t>15-Hydroxy-Eicosatetraenoic acid Ethanolamide</t>
  </si>
  <si>
    <t>15-HEPE-G-d5</t>
  </si>
  <si>
    <t>15-Hydroxy-Eicosapentaenoic acid Glycerol-d5</t>
  </si>
  <si>
    <t>15-HEPE-G</t>
  </si>
  <si>
    <t>15-Hydroxy-Eicosapentaenoic acid Glycerol</t>
  </si>
  <si>
    <t>MAG derived Oxylipin</t>
  </si>
  <si>
    <t>12-HEPE-G</t>
  </si>
  <si>
    <t>12-Hydroxy-Eicosapentaenoic acid Glycerol</t>
  </si>
  <si>
    <t>13-HODE-G-d5</t>
  </si>
  <si>
    <t>13-Hydroxy-Octadecadienoic acid Glycerol-d5</t>
  </si>
  <si>
    <t>13-HODE-G</t>
  </si>
  <si>
    <t>13-Hydroxy-Octadecadienoic acid Glycerol</t>
  </si>
  <si>
    <t>17-HDPA-EA</t>
  </si>
  <si>
    <t>17-Hydroxy-Docosapentaenoic acid Ethanolamide</t>
  </si>
  <si>
    <t>15-HETE-G</t>
  </si>
  <si>
    <t>15-Hydroxy-Eicosatetraenoic acid Glycerol</t>
  </si>
  <si>
    <t>17-HDHA-EA</t>
  </si>
  <si>
    <t>17-Hydroxy-Docosahexaenoic acid Ethanolamide</t>
  </si>
  <si>
    <t>17-HDPA-G</t>
  </si>
  <si>
    <t>17-Hydroxy-Docosapentaenoic acid Glycerol</t>
  </si>
  <si>
    <t>5-HETE-EA</t>
  </si>
  <si>
    <t>5-Hydroxy-Eicosatetraenoic acid Ethanolamide</t>
  </si>
  <si>
    <t>5-HETE-d8</t>
  </si>
  <si>
    <t>5-KETE-EA</t>
  </si>
  <si>
    <t>5-oxo-Eicosatetraenoic acid Ethanolamide</t>
  </si>
  <si>
    <t>5-KETE-d7</t>
  </si>
  <si>
    <t>5-HETE-G</t>
  </si>
  <si>
    <t>5-Hydroxy-Eicosatetraenoic acid Glycerol</t>
  </si>
  <si>
    <t>5-KETE-G</t>
  </si>
  <si>
    <t>5-oxo-Eicosatetraenoic acid Glycerol</t>
  </si>
  <si>
    <t>18-HEPE</t>
  </si>
  <si>
    <t>18-Hydroxy-Eicosapentaenoic acid</t>
  </si>
  <si>
    <t>Fatty acid-derived Oxylipin</t>
  </si>
  <si>
    <t>15-HETE-d8</t>
  </si>
  <si>
    <t>8(S),15(S)-DiHETE</t>
  </si>
  <si>
    <t>8S,15S-Dihydroxy-Eicosatetraenoic acid</t>
  </si>
  <si>
    <t>5(S),15(S)-DiHETE</t>
  </si>
  <si>
    <t>5S,15S-Dihydroxy-Eicosatetraenoic acid</t>
  </si>
  <si>
    <t>5(S),6(R)-DiHETE</t>
  </si>
  <si>
    <t>5S,6R-Dihydroxy-Eicosatetraenoic acid</t>
  </si>
  <si>
    <t>Leukotriene</t>
  </si>
  <si>
    <t>13(S)-HOTrE</t>
  </si>
  <si>
    <t>13S-Hydroxy-Octadecatrienoic acid</t>
  </si>
  <si>
    <t>13-HODE-d4</t>
  </si>
  <si>
    <t>15-HEPE</t>
  </si>
  <si>
    <t>15-Hydroxy-Eicosapentaenoic acid</t>
  </si>
  <si>
    <t>12-HEPE</t>
  </si>
  <si>
    <t>12-Hydroxy-Eicosapentaenoic acid</t>
  </si>
  <si>
    <t>13-Hydroxy-Octadecadienoic acid-d4</t>
  </si>
  <si>
    <t>12(S)-HETE-d8</t>
  </si>
  <si>
    <t>12S-Hydroxy-Eicosatetraenoic acid-d8</t>
  </si>
  <si>
    <t>12-HETE</t>
  </si>
  <si>
    <t>12-Hydroxy-Eicosatetraenoic acid</t>
  </si>
  <si>
    <t>9-HODE</t>
  </si>
  <si>
    <t>9-Hydroxy-Octadecadienoic acid</t>
  </si>
  <si>
    <t xml:space="preserve">13-HODE </t>
  </si>
  <si>
    <t>13-Hydroxy-Octadecadienoic acid</t>
  </si>
  <si>
    <t>15-Hydroxy-Eicosatetraenoic acid-d8</t>
  </si>
  <si>
    <t>15-HETE</t>
  </si>
  <si>
    <t>15-Hydroxy-Eicosatetraenoic acid</t>
  </si>
  <si>
    <t>13-KODE</t>
  </si>
  <si>
    <t>13-oxo-Octadecadienoic acid</t>
  </si>
  <si>
    <t>15-KETE</t>
  </si>
  <si>
    <t>15-oxo-Eicosatetraenoic acid</t>
  </si>
  <si>
    <t>11-HETE</t>
  </si>
  <si>
    <t>11-Hydroxy-Eicosatetraenoic acid</t>
  </si>
  <si>
    <t>8-HETE</t>
  </si>
  <si>
    <t>8-Hydroxy-Eicosatetraenoic acid</t>
  </si>
  <si>
    <t>17-HDHA</t>
  </si>
  <si>
    <t>17-Hydroxy-Docosahexaenoic acid</t>
  </si>
  <si>
    <t>14-HDHA + 7-HDHA</t>
  </si>
  <si>
    <t>14- and 7-Hydroxy-Docosahexaenoic acid</t>
  </si>
  <si>
    <t>4-HDHA</t>
  </si>
  <si>
    <t>4-Hydroxy-Docosahexaenoic acid</t>
  </si>
  <si>
    <t>12-KETE</t>
  </si>
  <si>
    <t>12-oxo-Eicosatetraenoic acid</t>
  </si>
  <si>
    <t>5-HETE</t>
  </si>
  <si>
    <t>5-Hydroxy-Eicosatetraenoic acid</t>
  </si>
  <si>
    <t>5-Hydroxy-Eicosatetraenoic acid-d8</t>
  </si>
  <si>
    <t>17-HDPA</t>
  </si>
  <si>
    <t>17-Hydroxy-Docosapentaenoic acid</t>
  </si>
  <si>
    <t>17-oxo-DHA</t>
  </si>
  <si>
    <t>17-oxo-Docosahexaenoic Acid</t>
  </si>
  <si>
    <t>15-HETrE</t>
  </si>
  <si>
    <t>15-Hydroxy-Eicosatrienoic acid</t>
  </si>
  <si>
    <t>12-HETrE</t>
  </si>
  <si>
    <t>12-Hydroxy-Eicosatrienoic acid</t>
  </si>
  <si>
    <t>5-KETE</t>
  </si>
  <si>
    <t>5-oxo-Eicosatetraenoic acid</t>
  </si>
  <si>
    <t>5-oxo-Eicosatetraenoic acid-d7</t>
  </si>
  <si>
    <t>15(S)-HpEDE</t>
  </si>
  <si>
    <t>15S-hydroperoxy-Eicosadienoic acid</t>
  </si>
  <si>
    <r>
      <t>RVE</t>
    </r>
    <r>
      <rPr>
        <vertAlign val="subscript"/>
        <sz val="11"/>
        <color theme="1"/>
        <rFont val="Calibri"/>
        <family val="2"/>
      </rPr>
      <t>1</t>
    </r>
  </si>
  <si>
    <r>
      <t>Resolvin E</t>
    </r>
    <r>
      <rPr>
        <vertAlign val="subscript"/>
        <sz val="11"/>
        <color theme="1"/>
        <rFont val="Calibri"/>
        <family val="2"/>
      </rPr>
      <t>1</t>
    </r>
  </si>
  <si>
    <t>Specialized pro-resolving mediator (SPM)</t>
  </si>
  <si>
    <r>
      <t>RvD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-d5</t>
    </r>
  </si>
  <si>
    <r>
      <t>RVD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-d5</t>
    </r>
  </si>
  <si>
    <r>
      <t>Resolvin D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-d5</t>
    </r>
  </si>
  <si>
    <r>
      <t>RVD</t>
    </r>
    <r>
      <rPr>
        <vertAlign val="subscript"/>
        <sz val="11"/>
        <color theme="1"/>
        <rFont val="Calibri"/>
        <family val="2"/>
      </rPr>
      <t>3</t>
    </r>
  </si>
  <si>
    <r>
      <t>Resolvin D</t>
    </r>
    <r>
      <rPr>
        <vertAlign val="subscript"/>
        <sz val="11"/>
        <color theme="1"/>
        <rFont val="Calibri"/>
        <family val="2"/>
      </rPr>
      <t>3</t>
    </r>
  </si>
  <si>
    <r>
      <t>RVD</t>
    </r>
    <r>
      <rPr>
        <vertAlign val="subscript"/>
        <sz val="11"/>
        <color theme="1"/>
        <rFont val="Calibri"/>
        <family val="2"/>
      </rPr>
      <t>2</t>
    </r>
  </si>
  <si>
    <r>
      <t>Resolvin D</t>
    </r>
    <r>
      <rPr>
        <vertAlign val="subscript"/>
        <sz val="11"/>
        <color theme="1"/>
        <rFont val="Calibri"/>
        <family val="2"/>
      </rPr>
      <t>2</t>
    </r>
  </si>
  <si>
    <r>
      <t>RVD</t>
    </r>
    <r>
      <rPr>
        <vertAlign val="subscript"/>
        <sz val="11"/>
        <color theme="1"/>
        <rFont val="Calibri"/>
        <family val="2"/>
      </rPr>
      <t>1</t>
    </r>
  </si>
  <si>
    <r>
      <t>Resolvin D</t>
    </r>
    <r>
      <rPr>
        <vertAlign val="subscript"/>
        <sz val="11"/>
        <color theme="1"/>
        <rFont val="Calibri"/>
        <family val="2"/>
      </rPr>
      <t>1</t>
    </r>
  </si>
  <si>
    <r>
      <t>RVD</t>
    </r>
    <r>
      <rPr>
        <vertAlign val="subscript"/>
        <sz val="11"/>
        <color theme="1"/>
        <rFont val="Calibri"/>
        <family val="2"/>
      </rPr>
      <t>4</t>
    </r>
  </si>
  <si>
    <r>
      <t>Resolvin D</t>
    </r>
    <r>
      <rPr>
        <vertAlign val="subscript"/>
        <sz val="11"/>
        <color theme="1"/>
        <rFont val="Calibri"/>
        <family val="2"/>
      </rPr>
      <t>4</t>
    </r>
  </si>
  <si>
    <r>
      <t>RVE</t>
    </r>
    <r>
      <rPr>
        <vertAlign val="subscript"/>
        <sz val="11"/>
        <color theme="1"/>
        <rFont val="Calibri"/>
        <family val="2"/>
      </rPr>
      <t>4</t>
    </r>
  </si>
  <si>
    <r>
      <t>Resolvin E</t>
    </r>
    <r>
      <rPr>
        <vertAlign val="subscript"/>
        <sz val="11"/>
        <color theme="1"/>
        <rFont val="Calibri"/>
        <family val="2"/>
      </rPr>
      <t>4</t>
    </r>
  </si>
  <si>
    <t>Maresin 1</t>
  </si>
  <si>
    <t>7R,14S-Dihydroxy-Docosahexaenoic acid</t>
  </si>
  <si>
    <t>10,17-DiHDHA (PDX)</t>
  </si>
  <si>
    <t>10,17-Dihydroxy-Docosahexaenoic acid (Protectin DX)</t>
  </si>
  <si>
    <r>
      <t>RVD</t>
    </r>
    <r>
      <rPr>
        <vertAlign val="subscript"/>
        <sz val="11"/>
        <color theme="1"/>
        <rFont val="Calibri"/>
        <family val="2"/>
      </rPr>
      <t>5</t>
    </r>
  </si>
  <si>
    <r>
      <t>Resolvin D</t>
    </r>
    <r>
      <rPr>
        <vertAlign val="subscript"/>
        <sz val="11"/>
        <color theme="1"/>
        <rFont val="Calibri"/>
        <family val="2"/>
      </rPr>
      <t>5</t>
    </r>
  </si>
  <si>
    <t>Maresin 2</t>
  </si>
  <si>
    <t>13R,14S-Dihydroxy-Docosahexaenoic acid</t>
  </si>
  <si>
    <r>
      <t>20-COOH-LTB</t>
    </r>
    <r>
      <rPr>
        <vertAlign val="subscript"/>
        <sz val="11"/>
        <color theme="1"/>
        <rFont val="Calibri"/>
        <family val="2"/>
      </rPr>
      <t>4</t>
    </r>
  </si>
  <si>
    <r>
      <t>20-carboxy Leukotriene B</t>
    </r>
    <r>
      <rPr>
        <vertAlign val="subscript"/>
        <sz val="11"/>
        <color theme="1"/>
        <rFont val="Calibri"/>
        <family val="2"/>
      </rPr>
      <t>4</t>
    </r>
  </si>
  <si>
    <r>
      <t>LTB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-d4</t>
    </r>
  </si>
  <si>
    <r>
      <t>20-OH-LTB</t>
    </r>
    <r>
      <rPr>
        <vertAlign val="subscript"/>
        <sz val="11"/>
        <color theme="1"/>
        <rFont val="Calibri"/>
        <family val="2"/>
      </rPr>
      <t>4</t>
    </r>
  </si>
  <si>
    <r>
      <t>20-hydroxy Leukotriene B</t>
    </r>
    <r>
      <rPr>
        <vertAlign val="subscript"/>
        <sz val="11"/>
        <color theme="1"/>
        <rFont val="Calibri"/>
        <family val="2"/>
      </rPr>
      <t>4</t>
    </r>
  </si>
  <si>
    <r>
      <t>EXC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-EA</t>
    </r>
  </si>
  <si>
    <r>
      <t>Eoxin 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Ethanolamide</t>
    </r>
  </si>
  <si>
    <t>Leukotriene-Ethanolamide</t>
  </si>
  <si>
    <r>
      <t>LTC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-d5</t>
    </r>
  </si>
  <si>
    <r>
      <t>EXC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-G</t>
    </r>
  </si>
  <si>
    <r>
      <t>Eoxin 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Glycerol</t>
    </r>
  </si>
  <si>
    <t>Leukotriene-Glycerol</t>
  </si>
  <si>
    <r>
      <t>EXC</t>
    </r>
    <r>
      <rPr>
        <vertAlign val="subscript"/>
        <sz val="11"/>
        <color theme="1"/>
        <rFont val="Calibri"/>
        <family val="2"/>
      </rPr>
      <t>4</t>
    </r>
  </si>
  <si>
    <r>
      <t>Eoxin 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(14,15-Leukotriene 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)</t>
    </r>
  </si>
  <si>
    <r>
      <t>EXD</t>
    </r>
    <r>
      <rPr>
        <vertAlign val="subscript"/>
        <sz val="11"/>
        <color theme="1"/>
        <rFont val="Calibri"/>
        <family val="2"/>
      </rPr>
      <t>4</t>
    </r>
  </si>
  <si>
    <r>
      <t>Eoxin D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(14,15-Leukotriene D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)</t>
    </r>
  </si>
  <si>
    <r>
      <t>LTC</t>
    </r>
    <r>
      <rPr>
        <vertAlign val="subscript"/>
        <sz val="11"/>
        <color theme="1"/>
        <rFont val="Calibri"/>
        <family val="2"/>
      </rPr>
      <t>4</t>
    </r>
  </si>
  <si>
    <r>
      <t>Leukotriene C</t>
    </r>
    <r>
      <rPr>
        <vertAlign val="subscript"/>
        <sz val="11"/>
        <color theme="1"/>
        <rFont val="Calibri"/>
        <family val="2"/>
      </rPr>
      <t>4</t>
    </r>
  </si>
  <si>
    <r>
      <t>Leukotriene 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-d5</t>
    </r>
  </si>
  <si>
    <r>
      <t>LTD</t>
    </r>
    <r>
      <rPr>
        <vertAlign val="subscript"/>
        <sz val="11"/>
        <color theme="1"/>
        <rFont val="Calibri"/>
        <family val="2"/>
      </rPr>
      <t>4</t>
    </r>
  </si>
  <si>
    <r>
      <t>Leukotriene D</t>
    </r>
    <r>
      <rPr>
        <vertAlign val="subscript"/>
        <sz val="11"/>
        <color theme="1"/>
        <rFont val="Calibri"/>
        <family val="2"/>
      </rPr>
      <t>4</t>
    </r>
  </si>
  <si>
    <r>
      <t>LTE</t>
    </r>
    <r>
      <rPr>
        <vertAlign val="subscript"/>
        <sz val="11"/>
        <color theme="1"/>
        <rFont val="Calibri"/>
        <family val="2"/>
      </rPr>
      <t>4</t>
    </r>
  </si>
  <si>
    <r>
      <t>Leukotriene E</t>
    </r>
    <r>
      <rPr>
        <vertAlign val="subscript"/>
        <sz val="11"/>
        <color theme="1"/>
        <rFont val="Calibri"/>
        <family val="2"/>
      </rPr>
      <t>4</t>
    </r>
  </si>
  <si>
    <r>
      <t>LTB</t>
    </r>
    <r>
      <rPr>
        <vertAlign val="subscript"/>
        <sz val="11"/>
        <color theme="1"/>
        <rFont val="Calibri"/>
        <family val="2"/>
      </rPr>
      <t>5</t>
    </r>
  </si>
  <si>
    <r>
      <t>Leukotriene B</t>
    </r>
    <r>
      <rPr>
        <vertAlign val="subscript"/>
        <sz val="11"/>
        <color theme="1"/>
        <rFont val="Calibri"/>
        <family val="2"/>
      </rPr>
      <t>5</t>
    </r>
  </si>
  <si>
    <r>
      <t>Leukotriene B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-d4</t>
    </r>
  </si>
  <si>
    <t>5(S),12(S)-DiHETE</t>
  </si>
  <si>
    <t>5S,12S-Dihydroxy-Eicosatetraenoic acid</t>
  </si>
  <si>
    <t>Fatty acid derived Oxylipins</t>
  </si>
  <si>
    <r>
      <t>LTB</t>
    </r>
    <r>
      <rPr>
        <vertAlign val="subscript"/>
        <sz val="11"/>
        <color theme="1"/>
        <rFont val="Calibri"/>
        <family val="2"/>
      </rPr>
      <t>4</t>
    </r>
  </si>
  <si>
    <r>
      <t>Leukotriene B</t>
    </r>
    <r>
      <rPr>
        <vertAlign val="subscript"/>
        <sz val="11"/>
        <color theme="1"/>
        <rFont val="Calibri"/>
        <family val="2"/>
      </rPr>
      <t>4</t>
    </r>
  </si>
  <si>
    <r>
      <t>12-oxo LTB</t>
    </r>
    <r>
      <rPr>
        <vertAlign val="subscript"/>
        <sz val="11"/>
        <color theme="1"/>
        <rFont val="Calibri"/>
        <family val="2"/>
      </rPr>
      <t>4</t>
    </r>
  </si>
  <si>
    <r>
      <t>12-oxo Leukotriene B</t>
    </r>
    <r>
      <rPr>
        <vertAlign val="subscript"/>
        <sz val="11"/>
        <color theme="1"/>
        <rFont val="Calibri"/>
        <family val="2"/>
      </rPr>
      <t>4</t>
    </r>
  </si>
  <si>
    <r>
      <t>LTB</t>
    </r>
    <r>
      <rPr>
        <vertAlign val="subscript"/>
        <sz val="11"/>
        <color theme="1"/>
        <rFont val="Calibri"/>
        <family val="2"/>
      </rPr>
      <t>3</t>
    </r>
  </si>
  <si>
    <r>
      <t>Leukotriene B</t>
    </r>
    <r>
      <rPr>
        <vertAlign val="subscript"/>
        <sz val="11"/>
        <color theme="1"/>
        <rFont val="Calibri"/>
        <family val="2"/>
      </rPr>
      <t>3</t>
    </r>
  </si>
  <si>
    <t>DGLA</t>
  </si>
  <si>
    <t>Dihomo-γ-Linolenic Acid</t>
  </si>
  <si>
    <r>
      <t>PGB</t>
    </r>
    <r>
      <rPr>
        <vertAlign val="subscript"/>
        <sz val="11"/>
        <color theme="1"/>
        <rFont val="Calibri"/>
        <family val="2"/>
      </rPr>
      <t>2</t>
    </r>
  </si>
  <si>
    <r>
      <t>Prostaglandin B</t>
    </r>
    <r>
      <rPr>
        <vertAlign val="subscript"/>
        <sz val="11"/>
        <color theme="1"/>
        <rFont val="Calibri"/>
        <family val="2"/>
      </rPr>
      <t>2</t>
    </r>
  </si>
  <si>
    <t>pmol/mg</t>
  </si>
  <si>
    <t>Sample 55</t>
  </si>
  <si>
    <t>Mauvaise récupération des standards impossible de faire la quantification.</t>
  </si>
  <si>
    <t>Sample 39</t>
  </si>
  <si>
    <t>Échantillons trop petit lors de la peser pour être peser par l'instrument. J'ai mit comme l'incertitude de la balance (0,1mg) comme poids pour l'échantillon.</t>
  </si>
  <si>
    <t>Échantillon 15, quantification reinjection utiliser, car saturation dans injection initiale</t>
  </si>
  <si>
    <t>Utilisation quantification réinjection, car contamination lors de l'injection initaile dans les phases mobiles.</t>
  </si>
  <si>
    <t>Duodenum</t>
  </si>
  <si>
    <t>Jejunum</t>
  </si>
  <si>
    <t>Ileum</t>
  </si>
  <si>
    <t>mPFC</t>
  </si>
  <si>
    <t>Hippocampus</t>
  </si>
  <si>
    <t>FTLD</t>
  </si>
  <si>
    <t>WT</t>
  </si>
  <si>
    <t>Log</t>
  </si>
  <si>
    <t>no unit</t>
  </si>
  <si>
    <t>mouse ID</t>
  </si>
  <si>
    <t>region</t>
  </si>
  <si>
    <t>genotype</t>
  </si>
  <si>
    <t>Sample weight  (mg):</t>
  </si>
  <si>
    <t>sample weight (mg):</t>
  </si>
  <si>
    <t>mean WT group</t>
  </si>
  <si>
    <t>z(6-keto PGF1a)</t>
  </si>
  <si>
    <t>standard deviation WT group</t>
  </si>
  <si>
    <t xml:space="preserve"> </t>
  </si>
  <si>
    <t>z(TXB2 )</t>
  </si>
  <si>
    <t>z(PGE3)</t>
  </si>
  <si>
    <t>z(PGF2a)</t>
  </si>
  <si>
    <t>z(PGE1)</t>
  </si>
  <si>
    <t>z(PGE2)</t>
  </si>
  <si>
    <t>z(PGD2)</t>
  </si>
  <si>
    <t>z(1a, 1b-dihomo PF2a)</t>
  </si>
  <si>
    <t>z(LEA)</t>
  </si>
  <si>
    <t>z(DHEA)</t>
  </si>
  <si>
    <t>z(AEA)</t>
  </si>
  <si>
    <t>z(PEA)</t>
  </si>
  <si>
    <t>z(OEA)</t>
  </si>
  <si>
    <t>z(SEA)</t>
  </si>
  <si>
    <t>z(1/2-EPG)</t>
  </si>
  <si>
    <t>z(1/2-DHG)</t>
  </si>
  <si>
    <t>z(1/2-LG)</t>
  </si>
  <si>
    <t>z(1/2-AG)</t>
  </si>
  <si>
    <t>z(1/2-DPG)</t>
  </si>
  <si>
    <t>z(1/2-OG)</t>
  </si>
  <si>
    <t>z(1/2-PG)</t>
  </si>
  <si>
    <t>z(SDA)</t>
  </si>
  <si>
    <t>z(DPEA(n-6))</t>
  </si>
  <si>
    <t>z(DPEA(n-3))</t>
  </si>
  <si>
    <t>z(EPA)</t>
  </si>
  <si>
    <t>z(DHA)</t>
  </si>
  <si>
    <t>z(AA)</t>
  </si>
  <si>
    <t>z(DPA(n-3))</t>
  </si>
  <si>
    <t>z(DPA(n-6)</t>
  </si>
  <si>
    <t>z(LA)</t>
  </si>
  <si>
    <t>z(OA)</t>
  </si>
  <si>
    <t>z(13-HODE-EA)</t>
  </si>
  <si>
    <t>z(13-HODE-G)</t>
  </si>
  <si>
    <t>z(5-HETE-G)</t>
  </si>
  <si>
    <t>z(5-KETE-G)</t>
  </si>
  <si>
    <t>z(18-HEPE)</t>
  </si>
  <si>
    <t>z(13(S)-HOTrE)</t>
  </si>
  <si>
    <t>z(15-HEPE)</t>
  </si>
  <si>
    <t>z(12-HEPE)</t>
  </si>
  <si>
    <t>z(12-HETE)</t>
  </si>
  <si>
    <t>z(9-HODE)</t>
  </si>
  <si>
    <t>z(13-HODE)</t>
  </si>
  <si>
    <t>z(15-HETE)</t>
  </si>
  <si>
    <t>z(13-KODE)</t>
  </si>
  <si>
    <t>z(15-KETE)</t>
  </si>
  <si>
    <t>z(11-HETE)</t>
  </si>
  <si>
    <t>z(8-HETE)</t>
  </si>
  <si>
    <t>z(17-HDHA)</t>
  </si>
  <si>
    <t>z(14-HDHA + 7-HDHA)</t>
  </si>
  <si>
    <t>z(4-HDHA)</t>
  </si>
  <si>
    <t>z(12-KETE)</t>
  </si>
  <si>
    <t>z(17-oxo-DHA)</t>
  </si>
  <si>
    <t>z(15-HETrE)</t>
  </si>
  <si>
    <t>z(12-HETrE)</t>
  </si>
  <si>
    <t>z(5-KETE)</t>
  </si>
  <si>
    <t>z(15(S)-HpEDE)</t>
  </si>
  <si>
    <t>z(RVE4)</t>
  </si>
  <si>
    <t>z(NAEs)</t>
  </si>
  <si>
    <t>z(MAGs)</t>
  </si>
  <si>
    <t>z(Fatty acids)</t>
  </si>
  <si>
    <t>z(Prostaglandines)</t>
  </si>
  <si>
    <t>z(MAG-derived oxilipins)</t>
  </si>
  <si>
    <t>z(FA-derived oxilipins)</t>
  </si>
  <si>
    <t>z(10,17-DiHDHA (PDX))</t>
  </si>
  <si>
    <t>z(RVD5)</t>
  </si>
  <si>
    <t>z(LTB4)</t>
  </si>
  <si>
    <t>z(5(S),12(S)-DiHETE)</t>
  </si>
  <si>
    <t>z(5-HETE)</t>
  </si>
  <si>
    <t>z(SPM)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</si>
</sst>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 Light"/>
      <family val="2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9C9C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7" fillId="0" borderId="1" xfId="0" applyFont="1" applyBorder="1"/>
    <xf numFmtId="0" fontId="2" fillId="0" borderId="0" xfId="0" applyFont="1"/>
    <xf numFmtId="164" fontId="2" fillId="0" borderId="0" xfId="0" applyNumberFormat="1" applyFont="1"/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2" fillId="7" borderId="1" xfId="0" applyFont="1" applyFill="1" applyBorder="1"/>
    <xf numFmtId="0" fontId="7" fillId="7" borderId="1" xfId="0" applyFont="1" applyFill="1" applyBorder="1"/>
    <xf numFmtId="0" fontId="2" fillId="7" borderId="1" xfId="0" applyFont="1" applyFill="1" applyBorder="1" applyAlignment="1">
      <alignment vertical="top"/>
    </xf>
    <xf numFmtId="0" fontId="7" fillId="7" borderId="1" xfId="0" applyFont="1" applyFill="1" applyBorder="1" applyAlignment="1">
      <alignment vertical="top"/>
    </xf>
    <xf numFmtId="0" fontId="0" fillId="8" borderId="0" xfId="0" applyFill="1"/>
    <xf numFmtId="164" fontId="2" fillId="8" borderId="0" xfId="0" applyNumberFormat="1" applyFont="1" applyFill="1"/>
    <xf numFmtId="164" fontId="2" fillId="8" borderId="2" xfId="0" applyNumberFormat="1" applyFont="1" applyFill="1" applyBorder="1" applyAlignment="1"/>
    <xf numFmtId="0" fontId="2" fillId="9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0" fillId="10" borderId="0" xfId="0" applyFill="1"/>
    <xf numFmtId="164" fontId="2" fillId="10" borderId="0" xfId="0" applyNumberFormat="1" applyFont="1" applyFill="1"/>
    <xf numFmtId="0" fontId="2" fillId="11" borderId="1" xfId="0" applyFont="1" applyFill="1" applyBorder="1" applyAlignment="1">
      <alignment horizontal="center" wrapText="1"/>
    </xf>
    <xf numFmtId="0" fontId="2" fillId="10" borderId="1" xfId="0" applyFont="1" applyFill="1" applyBorder="1"/>
    <xf numFmtId="0" fontId="0" fillId="12" borderId="0" xfId="0" applyFill="1"/>
    <xf numFmtId="164" fontId="2" fillId="12" borderId="0" xfId="0" applyNumberFormat="1" applyFont="1" applyFill="1"/>
    <xf numFmtId="0" fontId="2" fillId="13" borderId="1" xfId="0" applyFont="1" applyFill="1" applyBorder="1" applyAlignment="1">
      <alignment horizontal="center" wrapText="1"/>
    </xf>
    <xf numFmtId="0" fontId="2" fillId="12" borderId="1" xfId="0" applyFont="1" applyFill="1" applyBorder="1"/>
    <xf numFmtId="0" fontId="0" fillId="14" borderId="0" xfId="0" applyFill="1"/>
    <xf numFmtId="164" fontId="2" fillId="14" borderId="0" xfId="0" applyNumberFormat="1" applyFont="1" applyFill="1"/>
    <xf numFmtId="0" fontId="2" fillId="15" borderId="1" xfId="0" applyFont="1" applyFill="1" applyBorder="1" applyAlignment="1">
      <alignment horizontal="center" wrapText="1"/>
    </xf>
    <xf numFmtId="0" fontId="2" fillId="14" borderId="1" xfId="0" applyFont="1" applyFill="1" applyBorder="1"/>
    <xf numFmtId="0" fontId="0" fillId="16" borderId="0" xfId="0" applyFill="1"/>
    <xf numFmtId="164" fontId="2" fillId="16" borderId="0" xfId="0" applyNumberFormat="1" applyFont="1" applyFill="1"/>
    <xf numFmtId="0" fontId="2" fillId="17" borderId="1" xfId="0" applyFont="1" applyFill="1" applyBorder="1" applyAlignment="1">
      <alignment horizontal="center" wrapText="1"/>
    </xf>
    <xf numFmtId="0" fontId="2" fillId="16" borderId="1" xfId="0" applyFont="1" applyFill="1" applyBorder="1"/>
    <xf numFmtId="164" fontId="9" fillId="8" borderId="0" xfId="0" applyNumberFormat="1" applyFont="1" applyFill="1"/>
    <xf numFmtId="0" fontId="1" fillId="8" borderId="0" xfId="0" applyFont="1" applyFill="1"/>
    <xf numFmtId="164" fontId="9" fillId="8" borderId="2" xfId="0" applyNumberFormat="1" applyFont="1" applyFill="1" applyBorder="1" applyAlignment="1"/>
    <xf numFmtId="0" fontId="9" fillId="9" borderId="1" xfId="0" applyFont="1" applyFill="1" applyBorder="1" applyAlignment="1">
      <alignment horizontal="center" wrapText="1"/>
    </xf>
    <xf numFmtId="0" fontId="9" fillId="8" borderId="1" xfId="0" applyFont="1" applyFill="1" applyBorder="1"/>
    <xf numFmtId="0" fontId="1" fillId="10" borderId="0" xfId="0" applyFont="1" applyFill="1"/>
    <xf numFmtId="164" fontId="9" fillId="10" borderId="0" xfId="0" applyNumberFormat="1" applyFont="1" applyFill="1"/>
    <xf numFmtId="0" fontId="9" fillId="11" borderId="1" xfId="0" applyFont="1" applyFill="1" applyBorder="1" applyAlignment="1">
      <alignment horizontal="center" wrapText="1"/>
    </xf>
    <xf numFmtId="0" fontId="9" fillId="10" borderId="1" xfId="0" applyFont="1" applyFill="1" applyBorder="1"/>
    <xf numFmtId="0" fontId="1" fillId="12" borderId="0" xfId="0" applyFont="1" applyFill="1"/>
    <xf numFmtId="164" fontId="9" fillId="12" borderId="0" xfId="0" applyNumberFormat="1" applyFont="1" applyFill="1"/>
    <xf numFmtId="0" fontId="9" fillId="13" borderId="1" xfId="0" applyFont="1" applyFill="1" applyBorder="1" applyAlignment="1">
      <alignment horizontal="center" wrapText="1"/>
    </xf>
    <xf numFmtId="0" fontId="9" fillId="12" borderId="1" xfId="0" applyFont="1" applyFill="1" applyBorder="1"/>
    <xf numFmtId="0" fontId="1" fillId="14" borderId="0" xfId="0" applyFont="1" applyFill="1"/>
    <xf numFmtId="164" fontId="9" fillId="14" borderId="0" xfId="0" applyNumberFormat="1" applyFont="1" applyFill="1"/>
    <xf numFmtId="0" fontId="9" fillId="15" borderId="1" xfId="0" applyFont="1" applyFill="1" applyBorder="1" applyAlignment="1">
      <alignment horizontal="center" wrapText="1"/>
    </xf>
    <xf numFmtId="0" fontId="9" fillId="14" borderId="1" xfId="0" applyFont="1" applyFill="1" applyBorder="1"/>
    <xf numFmtId="0" fontId="1" fillId="16" borderId="0" xfId="0" applyFont="1" applyFill="1"/>
    <xf numFmtId="164" fontId="9" fillId="16" borderId="0" xfId="0" applyNumberFormat="1" applyFont="1" applyFill="1"/>
    <xf numFmtId="0" fontId="9" fillId="17" borderId="1" xfId="0" applyFont="1" applyFill="1" applyBorder="1" applyAlignment="1">
      <alignment horizontal="center" wrapText="1"/>
    </xf>
    <xf numFmtId="0" fontId="9" fillId="16" borderId="1" xfId="0" applyFont="1" applyFill="1" applyBorder="1"/>
    <xf numFmtId="0" fontId="0" fillId="0" borderId="0" xfId="0" applyFill="1"/>
    <xf numFmtId="164" fontId="2" fillId="0" borderId="0" xfId="0" applyNumberFormat="1" applyFont="1" applyFill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16" borderId="0" xfId="0" applyFont="1" applyFill="1"/>
    <xf numFmtId="0" fontId="2" fillId="0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164" fontId="9" fillId="8" borderId="5" xfId="0" applyNumberFormat="1" applyFont="1" applyFill="1" applyBorder="1" applyAlignment="1"/>
    <xf numFmtId="164" fontId="2" fillId="8" borderId="5" xfId="0" applyNumberFormat="1" applyFont="1" applyFill="1" applyBorder="1" applyAlignment="1"/>
    <xf numFmtId="164" fontId="2" fillId="0" borderId="3" xfId="0" applyNumberFormat="1" applyFont="1" applyFill="1" applyBorder="1" applyAlignment="1">
      <alignment horizontal="center" vertical="center"/>
    </xf>
    <xf numFmtId="164" fontId="9" fillId="8" borderId="4" xfId="0" applyNumberFormat="1" applyFont="1" applyFill="1" applyBorder="1"/>
    <xf numFmtId="164" fontId="9" fillId="8" borderId="3" xfId="0" applyNumberFormat="1" applyFont="1" applyFill="1" applyBorder="1"/>
    <xf numFmtId="164" fontId="2" fillId="8" borderId="3" xfId="0" applyNumberFormat="1" applyFont="1" applyFill="1" applyBorder="1"/>
    <xf numFmtId="164" fontId="2" fillId="8" borderId="5" xfId="0" applyNumberFormat="1" applyFont="1" applyFill="1" applyBorder="1"/>
    <xf numFmtId="0" fontId="1" fillId="8" borderId="4" xfId="0" applyFont="1" applyFill="1" applyBorder="1"/>
    <xf numFmtId="0" fontId="1" fillId="8" borderId="3" xfId="0" applyFont="1" applyFill="1" applyBorder="1"/>
    <xf numFmtId="0" fontId="0" fillId="8" borderId="3" xfId="0" applyFill="1" applyBorder="1"/>
    <xf numFmtId="0" fontId="0" fillId="0" borderId="3" xfId="0" applyFill="1" applyBorder="1" applyAlignment="1">
      <alignment horizontal="center" vertical="center"/>
    </xf>
    <xf numFmtId="0" fontId="0" fillId="8" borderId="5" xfId="0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wrapText="1"/>
    </xf>
    <xf numFmtId="0" fontId="9" fillId="9" borderId="6" xfId="0" applyFont="1" applyFill="1" applyBorder="1" applyAlignment="1">
      <alignment horizontal="center" wrapText="1"/>
    </xf>
    <xf numFmtId="0" fontId="2" fillId="9" borderId="6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wrapText="1"/>
    </xf>
    <xf numFmtId="0" fontId="2" fillId="11" borderId="6" xfId="0" applyFont="1" applyFill="1" applyBorder="1" applyAlignment="1">
      <alignment horizontal="center" wrapText="1"/>
    </xf>
    <xf numFmtId="0" fontId="9" fillId="13" borderId="6" xfId="0" applyFont="1" applyFill="1" applyBorder="1" applyAlignment="1">
      <alignment horizontal="center" wrapText="1"/>
    </xf>
    <xf numFmtId="0" fontId="2" fillId="13" borderId="6" xfId="0" applyFont="1" applyFill="1" applyBorder="1" applyAlignment="1">
      <alignment horizontal="center" wrapText="1"/>
    </xf>
    <xf numFmtId="0" fontId="9" fillId="15" borderId="6" xfId="0" applyFont="1" applyFill="1" applyBorder="1" applyAlignment="1">
      <alignment horizontal="center" wrapText="1"/>
    </xf>
    <xf numFmtId="0" fontId="2" fillId="15" borderId="6" xfId="0" applyFont="1" applyFill="1" applyBorder="1" applyAlignment="1">
      <alignment horizontal="center" wrapText="1"/>
    </xf>
    <xf numFmtId="0" fontId="9" fillId="17" borderId="6" xfId="0" applyFont="1" applyFill="1" applyBorder="1" applyAlignment="1">
      <alignment horizontal="center" wrapText="1"/>
    </xf>
    <xf numFmtId="0" fontId="2" fillId="17" borderId="6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9" fillId="10" borderId="3" xfId="0" applyNumberFormat="1" applyFont="1" applyFill="1" applyBorder="1"/>
    <xf numFmtId="164" fontId="2" fillId="10" borderId="3" xfId="0" applyNumberFormat="1" applyFont="1" applyFill="1" applyBorder="1"/>
    <xf numFmtId="164" fontId="9" fillId="12" borderId="3" xfId="0" applyNumberFormat="1" applyFont="1" applyFill="1" applyBorder="1"/>
    <xf numFmtId="164" fontId="2" fillId="12" borderId="3" xfId="0" applyNumberFormat="1" applyFont="1" applyFill="1" applyBorder="1"/>
    <xf numFmtId="164" fontId="9" fillId="14" borderId="3" xfId="0" applyNumberFormat="1" applyFont="1" applyFill="1" applyBorder="1"/>
    <xf numFmtId="164" fontId="2" fillId="14" borderId="3" xfId="0" applyNumberFormat="1" applyFont="1" applyFill="1" applyBorder="1"/>
    <xf numFmtId="164" fontId="9" fillId="16" borderId="3" xfId="0" applyNumberFormat="1" applyFont="1" applyFill="1" applyBorder="1"/>
    <xf numFmtId="164" fontId="2" fillId="16" borderId="3" xfId="0" applyNumberFormat="1" applyFont="1" applyFill="1" applyBorder="1"/>
    <xf numFmtId="164" fontId="2" fillId="0" borderId="3" xfId="0" applyNumberFormat="1" applyFont="1" applyFill="1" applyBorder="1"/>
    <xf numFmtId="0" fontId="0" fillId="0" borderId="3" xfId="0" applyBorder="1"/>
    <xf numFmtId="0" fontId="0" fillId="0" borderId="3" xfId="0" applyFill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" fillId="10" borderId="3" xfId="0" applyFont="1" applyFill="1" applyBorder="1"/>
    <xf numFmtId="0" fontId="0" fillId="10" borderId="3" xfId="0" applyFill="1" applyBorder="1"/>
    <xf numFmtId="0" fontId="1" fillId="12" borderId="3" xfId="0" applyFont="1" applyFill="1" applyBorder="1"/>
    <xf numFmtId="0" fontId="0" fillId="12" borderId="3" xfId="0" applyFill="1" applyBorder="1"/>
    <xf numFmtId="0" fontId="1" fillId="14" borderId="3" xfId="0" applyFont="1" applyFill="1" applyBorder="1"/>
    <xf numFmtId="0" fontId="0" fillId="14" borderId="3" xfId="0" applyFill="1" applyBorder="1"/>
    <xf numFmtId="0" fontId="1" fillId="16" borderId="3" xfId="0" applyFont="1" applyFill="1" applyBorder="1"/>
    <xf numFmtId="0" fontId="0" fillId="16" borderId="3" xfId="0" applyFill="1" applyBorder="1"/>
    <xf numFmtId="0" fontId="0" fillId="16" borderId="3" xfId="0" applyFont="1" applyFill="1" applyBorder="1"/>
    <xf numFmtId="0" fontId="2" fillId="0" borderId="6" xfId="0" applyFont="1" applyFill="1" applyBorder="1" applyAlignment="1">
      <alignment horizontal="center" wrapText="1"/>
    </xf>
    <xf numFmtId="0" fontId="1" fillId="0" borderId="0" xfId="0" applyFont="1"/>
    <xf numFmtId="0" fontId="2" fillId="6" borderId="1" xfId="0" applyFont="1" applyFill="1" applyBorder="1"/>
    <xf numFmtId="0" fontId="0" fillId="6" borderId="0" xfId="0" applyFill="1"/>
    <xf numFmtId="0" fontId="10" fillId="8" borderId="3" xfId="0" applyFont="1" applyFill="1" applyBorder="1"/>
    <xf numFmtId="164" fontId="6" fillId="8" borderId="3" xfId="0" applyNumberFormat="1" applyFont="1" applyFill="1" applyBorder="1"/>
    <xf numFmtId="0" fontId="6" fillId="8" borderId="1" xfId="0" applyFont="1" applyFill="1" applyBorder="1"/>
    <xf numFmtId="0" fontId="10" fillId="0" borderId="0" xfId="0" applyFont="1"/>
    <xf numFmtId="164" fontId="6" fillId="8" borderId="9" xfId="0" applyNumberFormat="1" applyFont="1" applyFill="1" applyBorder="1" applyAlignment="1"/>
    <xf numFmtId="0" fontId="10" fillId="14" borderId="3" xfId="0" applyFont="1" applyFill="1" applyBorder="1"/>
    <xf numFmtId="164" fontId="6" fillId="14" borderId="3" xfId="0" applyNumberFormat="1" applyFont="1" applyFill="1" applyBorder="1"/>
    <xf numFmtId="0" fontId="6" fillId="15" borderId="6" xfId="0" applyFont="1" applyFill="1" applyBorder="1" applyAlignment="1">
      <alignment horizontal="center" wrapText="1"/>
    </xf>
    <xf numFmtId="0" fontId="6" fillId="14" borderId="1" xfId="0" applyFont="1" applyFill="1" applyBorder="1"/>
    <xf numFmtId="0" fontId="10" fillId="16" borderId="3" xfId="0" applyFont="1" applyFill="1" applyBorder="1"/>
    <xf numFmtId="164" fontId="6" fillId="16" borderId="3" xfId="0" applyNumberFormat="1" applyFont="1" applyFill="1" applyBorder="1"/>
    <xf numFmtId="0" fontId="6" fillId="17" borderId="6" xfId="0" applyFont="1" applyFill="1" applyBorder="1" applyAlignment="1">
      <alignment horizontal="center" wrapText="1"/>
    </xf>
    <xf numFmtId="0" fontId="6" fillId="16" borderId="1" xfId="0" applyFont="1" applyFill="1" applyBorder="1"/>
    <xf numFmtId="0" fontId="10" fillId="12" borderId="3" xfId="0" applyFont="1" applyFill="1" applyBorder="1"/>
    <xf numFmtId="164" fontId="6" fillId="12" borderId="3" xfId="0" applyNumberFormat="1" applyFont="1" applyFill="1" applyBorder="1"/>
    <xf numFmtId="0" fontId="6" fillId="13" borderId="6" xfId="0" applyFont="1" applyFill="1" applyBorder="1" applyAlignment="1">
      <alignment horizontal="center" wrapText="1"/>
    </xf>
    <xf numFmtId="0" fontId="6" fillId="12" borderId="1" xfId="0" applyFont="1" applyFill="1" applyBorder="1"/>
    <xf numFmtId="0" fontId="10" fillId="10" borderId="3" xfId="0" applyFont="1" applyFill="1" applyBorder="1"/>
    <xf numFmtId="164" fontId="6" fillId="10" borderId="3" xfId="0" applyNumberFormat="1" applyFont="1" applyFill="1" applyBorder="1"/>
    <xf numFmtId="0" fontId="6" fillId="11" borderId="6" xfId="0" applyFont="1" applyFill="1" applyBorder="1" applyAlignment="1">
      <alignment horizontal="center" wrapText="1"/>
    </xf>
    <xf numFmtId="0" fontId="6" fillId="10" borderId="1" xfId="0" applyFont="1" applyFill="1" applyBorder="1"/>
    <xf numFmtId="0" fontId="6" fillId="11" borderId="8" xfId="0" applyFont="1" applyFill="1" applyBorder="1" applyAlignment="1">
      <alignment horizontal="center" wrapText="1"/>
    </xf>
    <xf numFmtId="0" fontId="6" fillId="10" borderId="5" xfId="0" applyFont="1" applyFill="1" applyBorder="1"/>
    <xf numFmtId="0" fontId="0" fillId="10" borderId="5" xfId="0" applyFill="1" applyBorder="1"/>
    <xf numFmtId="164" fontId="2" fillId="10" borderId="5" xfId="0" applyNumberFormat="1" applyFont="1" applyFill="1" applyBorder="1"/>
    <xf numFmtId="0" fontId="0" fillId="0" borderId="2" xfId="0" applyBorder="1"/>
    <xf numFmtId="0" fontId="6" fillId="13" borderId="8" xfId="0" applyFont="1" applyFill="1" applyBorder="1" applyAlignment="1">
      <alignment horizontal="center" wrapText="1"/>
    </xf>
    <xf numFmtId="0" fontId="6" fillId="12" borderId="5" xfId="0" applyFont="1" applyFill="1" applyBorder="1"/>
    <xf numFmtId="0" fontId="0" fillId="12" borderId="5" xfId="0" applyFill="1" applyBorder="1"/>
    <xf numFmtId="164" fontId="2" fillId="12" borderId="5" xfId="0" applyNumberFormat="1" applyFont="1" applyFill="1" applyBorder="1"/>
    <xf numFmtId="0" fontId="6" fillId="15" borderId="8" xfId="0" applyFont="1" applyFill="1" applyBorder="1" applyAlignment="1">
      <alignment horizontal="center" wrapText="1"/>
    </xf>
    <xf numFmtId="0" fontId="6" fillId="14" borderId="5" xfId="0" applyFont="1" applyFill="1" applyBorder="1"/>
    <xf numFmtId="0" fontId="0" fillId="14" borderId="5" xfId="0" applyFill="1" applyBorder="1"/>
    <xf numFmtId="164" fontId="2" fillId="14" borderId="5" xfId="0" applyNumberFormat="1" applyFont="1" applyFill="1" applyBorder="1"/>
    <xf numFmtId="0" fontId="6" fillId="17" borderId="8" xfId="0" applyFont="1" applyFill="1" applyBorder="1" applyAlignment="1">
      <alignment horizontal="center" wrapText="1"/>
    </xf>
    <xf numFmtId="0" fontId="6" fillId="16" borderId="5" xfId="0" applyFont="1" applyFill="1" applyBorder="1"/>
    <xf numFmtId="0" fontId="0" fillId="16" borderId="5" xfId="0" applyFont="1" applyFill="1" applyBorder="1"/>
    <xf numFmtId="164" fontId="2" fillId="16" borderId="5" xfId="0" applyNumberFormat="1" applyFont="1" applyFill="1" applyBorder="1"/>
    <xf numFmtId="0" fontId="2" fillId="6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6" borderId="5" xfId="0" applyFont="1" applyFill="1" applyBorder="1"/>
    <xf numFmtId="0" fontId="0" fillId="6" borderId="0" xfId="0" applyFont="1" applyFill="1"/>
    <xf numFmtId="0" fontId="9" fillId="6" borderId="1" xfId="0" applyFont="1" applyFill="1" applyBorder="1"/>
    <xf numFmtId="0" fontId="7" fillId="6" borderId="1" xfId="0" applyFont="1" applyFill="1" applyBorder="1"/>
    <xf numFmtId="0" fontId="2" fillId="18" borderId="1" xfId="0" applyFont="1" applyFill="1" applyBorder="1"/>
    <xf numFmtId="0" fontId="2" fillId="18" borderId="1" xfId="0" applyFont="1" applyFill="1" applyBorder="1" applyAlignment="1">
      <alignment horizontal="center" vertical="center"/>
    </xf>
    <xf numFmtId="0" fontId="6" fillId="18" borderId="1" xfId="0" applyFont="1" applyFill="1" applyBorder="1"/>
    <xf numFmtId="0" fontId="6" fillId="18" borderId="5" xfId="0" applyFont="1" applyFill="1" applyBorder="1"/>
    <xf numFmtId="0" fontId="0" fillId="18" borderId="0" xfId="0" applyFill="1"/>
    <xf numFmtId="0" fontId="2" fillId="18" borderId="1" xfId="0" applyFont="1" applyFill="1" applyBorder="1" applyAlignment="1">
      <alignment horizontal="right" vertical="center"/>
    </xf>
    <xf numFmtId="0" fontId="9" fillId="18" borderId="1" xfId="0" applyFont="1" applyFill="1" applyBorder="1"/>
    <xf numFmtId="164" fontId="6" fillId="8" borderId="1" xfId="0" applyNumberFormat="1" applyFont="1" applyFill="1" applyBorder="1" applyAlignment="1"/>
    <xf numFmtId="0" fontId="9" fillId="18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6EF7-EEE4-4AF3-87AF-0462EB1234D0}">
  <dimension ref="A1:BH146"/>
  <sheetViews>
    <sheetView zoomScaleNormal="100"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C48" sqref="C48:C72"/>
    </sheetView>
  </sheetViews>
  <sheetFormatPr baseColWidth="10" defaultRowHeight="15" x14ac:dyDescent="0.25"/>
  <cols>
    <col min="1" max="1" width="4.140625" style="9" bestFit="1" customWidth="1"/>
    <col min="2" max="2" width="18.5703125" style="9" customWidth="1"/>
    <col min="3" max="3" width="43.140625" style="9" customWidth="1"/>
    <col min="4" max="4" width="38.28515625" style="9" bestFit="1" customWidth="1"/>
    <col min="5" max="5" width="14.5703125" style="9" bestFit="1" customWidth="1"/>
  </cols>
  <sheetData>
    <row r="1" spans="1:60" x14ac:dyDescent="0.25">
      <c r="A1" s="1"/>
      <c r="B1" s="1"/>
      <c r="C1" s="1"/>
      <c r="D1" s="1"/>
      <c r="E1" s="1" t="s">
        <v>0</v>
      </c>
      <c r="F1" t="s">
        <v>309</v>
      </c>
      <c r="G1" t="s">
        <v>309</v>
      </c>
      <c r="H1" t="s">
        <v>309</v>
      </c>
      <c r="I1" t="s">
        <v>309</v>
      </c>
      <c r="J1" t="s">
        <v>309</v>
      </c>
      <c r="K1" t="s">
        <v>309</v>
      </c>
      <c r="L1" t="s">
        <v>309</v>
      </c>
      <c r="M1" t="s">
        <v>309</v>
      </c>
      <c r="N1" t="s">
        <v>309</v>
      </c>
      <c r="O1" t="s">
        <v>309</v>
      </c>
      <c r="P1" t="s">
        <v>309</v>
      </c>
      <c r="Q1" t="s">
        <v>309</v>
      </c>
      <c r="R1" t="s">
        <v>309</v>
      </c>
      <c r="S1" t="s">
        <v>309</v>
      </c>
      <c r="T1" t="s">
        <v>309</v>
      </c>
      <c r="U1" t="s">
        <v>309</v>
      </c>
      <c r="V1" t="s">
        <v>309</v>
      </c>
      <c r="W1" t="s">
        <v>309</v>
      </c>
      <c r="X1" t="s">
        <v>309</v>
      </c>
      <c r="Y1" t="s">
        <v>309</v>
      </c>
      <c r="Z1" t="s">
        <v>309</v>
      </c>
      <c r="AA1" t="s">
        <v>309</v>
      </c>
      <c r="AB1" t="s">
        <v>309</v>
      </c>
      <c r="AC1" t="s">
        <v>309</v>
      </c>
      <c r="AD1" t="s">
        <v>309</v>
      </c>
      <c r="AE1" t="s">
        <v>309</v>
      </c>
      <c r="AF1" t="s">
        <v>309</v>
      </c>
      <c r="AG1" t="s">
        <v>309</v>
      </c>
      <c r="AH1" t="s">
        <v>309</v>
      </c>
      <c r="AI1" t="s">
        <v>309</v>
      </c>
      <c r="AJ1" t="s">
        <v>309</v>
      </c>
      <c r="AK1" t="s">
        <v>309</v>
      </c>
      <c r="AL1" t="s">
        <v>309</v>
      </c>
      <c r="AM1" t="s">
        <v>309</v>
      </c>
      <c r="AN1" t="s">
        <v>309</v>
      </c>
      <c r="AO1" t="s">
        <v>309</v>
      </c>
      <c r="AP1" t="s">
        <v>309</v>
      </c>
      <c r="AQ1" t="s">
        <v>309</v>
      </c>
      <c r="AR1" t="s">
        <v>309</v>
      </c>
      <c r="AS1" t="s">
        <v>309</v>
      </c>
      <c r="AT1" t="s">
        <v>309</v>
      </c>
      <c r="AU1" t="s">
        <v>309</v>
      </c>
      <c r="AV1" t="s">
        <v>309</v>
      </c>
      <c r="AW1" t="s">
        <v>309</v>
      </c>
      <c r="AX1" t="s">
        <v>309</v>
      </c>
      <c r="AY1" t="s">
        <v>309</v>
      </c>
      <c r="AZ1" t="s">
        <v>309</v>
      </c>
      <c r="BA1" t="s">
        <v>309</v>
      </c>
      <c r="BB1" t="s">
        <v>309</v>
      </c>
      <c r="BC1" t="s">
        <v>309</v>
      </c>
      <c r="BD1" t="s">
        <v>309</v>
      </c>
      <c r="BE1" t="s">
        <v>309</v>
      </c>
      <c r="BF1" t="s">
        <v>309</v>
      </c>
      <c r="BG1" t="s">
        <v>309</v>
      </c>
      <c r="BH1" t="s">
        <v>309</v>
      </c>
    </row>
    <row r="2" spans="1:60" ht="30" x14ac:dyDescent="0.25">
      <c r="A2" s="2"/>
      <c r="B2" s="2"/>
      <c r="C2" s="2"/>
      <c r="D2" s="2"/>
      <c r="E2" s="3" t="s">
        <v>328</v>
      </c>
      <c r="F2" s="10">
        <v>16.399999999999999</v>
      </c>
      <c r="G2" s="10">
        <v>14</v>
      </c>
      <c r="H2" s="10">
        <v>16.2</v>
      </c>
      <c r="I2" s="10">
        <v>16.100000000000001</v>
      </c>
      <c r="J2" s="10">
        <v>13.5</v>
      </c>
      <c r="K2" s="10">
        <v>16</v>
      </c>
      <c r="L2" s="10">
        <v>13.5</v>
      </c>
      <c r="M2" s="10">
        <v>16</v>
      </c>
      <c r="N2" s="10">
        <v>15.6</v>
      </c>
      <c r="O2" s="10">
        <v>13.2</v>
      </c>
      <c r="P2" s="10">
        <v>13.6</v>
      </c>
      <c r="Q2" s="10">
        <v>14.5</v>
      </c>
      <c r="R2" s="10">
        <v>13.8</v>
      </c>
      <c r="S2" s="10">
        <v>13.8</v>
      </c>
      <c r="T2" s="10">
        <v>15.5</v>
      </c>
      <c r="U2" s="10">
        <v>12.6</v>
      </c>
      <c r="V2" s="10">
        <v>17.3</v>
      </c>
      <c r="W2" s="10">
        <v>15.5</v>
      </c>
      <c r="X2" s="10">
        <v>12.9</v>
      </c>
      <c r="Y2" s="10">
        <v>13.1</v>
      </c>
      <c r="Z2" s="10">
        <v>13.6</v>
      </c>
      <c r="AA2" s="10">
        <v>14.5</v>
      </c>
      <c r="AB2" s="10">
        <v>14.5</v>
      </c>
      <c r="AC2" s="10">
        <v>17</v>
      </c>
      <c r="AD2" s="10">
        <v>15.4</v>
      </c>
      <c r="AE2" s="10">
        <v>16.8</v>
      </c>
      <c r="AF2" s="10">
        <v>16.2</v>
      </c>
      <c r="AG2" s="10">
        <v>14.2</v>
      </c>
      <c r="AH2" s="10">
        <v>15.2</v>
      </c>
      <c r="AI2" s="10">
        <v>15.8</v>
      </c>
      <c r="AJ2" s="10">
        <v>14</v>
      </c>
      <c r="AK2" s="10">
        <v>14</v>
      </c>
      <c r="AL2" s="10">
        <v>15.9</v>
      </c>
      <c r="AM2" s="10">
        <v>5.7</v>
      </c>
      <c r="AN2" s="10">
        <v>4.2</v>
      </c>
      <c r="AO2" s="10">
        <v>5.5</v>
      </c>
      <c r="AP2" s="10">
        <v>6.3</v>
      </c>
      <c r="AQ2" s="10">
        <v>3.4</v>
      </c>
      <c r="AR2" s="10">
        <v>0.1</v>
      </c>
      <c r="AS2" s="10">
        <v>4.5</v>
      </c>
      <c r="AT2" s="10">
        <v>2.2999999999999998</v>
      </c>
      <c r="AU2" s="10">
        <v>2.5</v>
      </c>
      <c r="AV2" s="10">
        <v>2.2000000000000002</v>
      </c>
      <c r="AW2" s="10">
        <v>2.2000000000000002</v>
      </c>
      <c r="AX2" s="10">
        <v>7</v>
      </c>
      <c r="AY2" s="10">
        <v>20.9</v>
      </c>
      <c r="AZ2" s="10">
        <v>9.6999999999999993</v>
      </c>
      <c r="BA2" s="10">
        <v>7.3</v>
      </c>
      <c r="BB2" s="10">
        <v>10.4</v>
      </c>
      <c r="BC2" s="10">
        <v>8.3000000000000007</v>
      </c>
      <c r="BD2" s="10">
        <v>9.4</v>
      </c>
      <c r="BE2" s="10">
        <v>7.8</v>
      </c>
      <c r="BF2" s="10">
        <v>12.3</v>
      </c>
      <c r="BG2" s="10">
        <v>4.5999999999999996</v>
      </c>
      <c r="BH2" s="10">
        <v>6.4</v>
      </c>
    </row>
    <row r="3" spans="1:60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  <c r="AK3" s="11">
        <v>32</v>
      </c>
      <c r="AL3" s="11">
        <v>33</v>
      </c>
      <c r="AM3" s="11">
        <v>34</v>
      </c>
      <c r="AN3" s="11">
        <v>35</v>
      </c>
      <c r="AO3" s="11">
        <v>36</v>
      </c>
      <c r="AP3" s="11">
        <v>37</v>
      </c>
      <c r="AQ3" s="11">
        <v>38</v>
      </c>
      <c r="AR3" s="12">
        <v>39</v>
      </c>
      <c r="AS3" s="11">
        <v>40</v>
      </c>
      <c r="AT3" s="11">
        <v>41</v>
      </c>
      <c r="AU3" s="11">
        <v>42</v>
      </c>
      <c r="AV3" s="11">
        <v>43</v>
      </c>
      <c r="AW3" s="11">
        <v>44</v>
      </c>
      <c r="AX3" s="11">
        <v>45</v>
      </c>
      <c r="AY3" s="11">
        <v>46</v>
      </c>
      <c r="AZ3" s="11">
        <v>47</v>
      </c>
      <c r="BA3" s="11">
        <v>48</v>
      </c>
      <c r="BB3" s="11">
        <v>49</v>
      </c>
      <c r="BC3" s="11">
        <v>50</v>
      </c>
      <c r="BD3" s="11">
        <v>51</v>
      </c>
      <c r="BE3" s="11">
        <v>52</v>
      </c>
      <c r="BF3" s="11">
        <v>53</v>
      </c>
      <c r="BG3" s="11">
        <v>54</v>
      </c>
      <c r="BH3" s="12">
        <v>55</v>
      </c>
    </row>
    <row r="4" spans="1:60" ht="18" x14ac:dyDescent="0.35">
      <c r="A4" s="5">
        <v>1</v>
      </c>
      <c r="B4" s="5" t="s">
        <v>6</v>
      </c>
      <c r="C4" s="5" t="s">
        <v>7</v>
      </c>
      <c r="D4" s="5" t="s">
        <v>8</v>
      </c>
      <c r="E4" s="5" t="s">
        <v>9</v>
      </c>
      <c r="F4" s="5">
        <v>36.639666208275145</v>
      </c>
      <c r="G4" s="5">
        <v>11.068681934237398</v>
      </c>
      <c r="H4" s="5">
        <v>8.131220454072583</v>
      </c>
      <c r="I4" s="5">
        <v>19.585096483918132</v>
      </c>
      <c r="J4" s="5">
        <v>11.828261084692791</v>
      </c>
      <c r="K4" s="5">
        <v>6.4190805367841346</v>
      </c>
      <c r="L4" s="5">
        <v>19.09402159601181</v>
      </c>
      <c r="M4" s="5">
        <v>10.077700913777045</v>
      </c>
      <c r="N4" s="5">
        <v>13.064277546527727</v>
      </c>
      <c r="O4" s="5">
        <v>2.7173498372020957</v>
      </c>
      <c r="P4" s="5">
        <v>7.3487853888006169</v>
      </c>
      <c r="Q4" s="5">
        <v>3.6257885449386262</v>
      </c>
      <c r="R4" s="5">
        <v>13.768292097091566</v>
      </c>
      <c r="S4" s="5">
        <v>4.0353571762917966</v>
      </c>
      <c r="T4" s="5">
        <v>28.809825152845615</v>
      </c>
      <c r="U4" s="5">
        <v>12.427733605428815</v>
      </c>
      <c r="V4" s="5">
        <v>3.8194487439153262</v>
      </c>
      <c r="W4" s="5">
        <v>7.603499238971696</v>
      </c>
      <c r="X4" s="5">
        <v>7.9630052867096053</v>
      </c>
      <c r="Y4" s="5">
        <v>0.35888697246671075</v>
      </c>
      <c r="Z4" s="5">
        <v>1.0625945545356914</v>
      </c>
      <c r="AA4" s="5">
        <v>4.3517878732011299</v>
      </c>
      <c r="AB4" s="5">
        <v>8.2757965630127028</v>
      </c>
      <c r="AC4" s="5">
        <v>22.01006794729912</v>
      </c>
      <c r="AD4" s="5">
        <v>16.707192640337865</v>
      </c>
      <c r="AE4" s="5">
        <v>22.84461751039337</v>
      </c>
      <c r="AF4" s="5">
        <v>19.437733335955471</v>
      </c>
      <c r="AG4" s="5">
        <v>12.890681324781573</v>
      </c>
      <c r="AH4" s="5">
        <v>11.920336819447444</v>
      </c>
      <c r="AI4" s="5">
        <v>18.886647016262241</v>
      </c>
      <c r="AJ4" s="5">
        <v>11.522790420913566</v>
      </c>
      <c r="AK4" s="5">
        <v>11.83480940961857</v>
      </c>
      <c r="AL4" s="5">
        <v>10.73805688394509</v>
      </c>
      <c r="AM4" s="5">
        <v>0.2420965295846525</v>
      </c>
      <c r="AN4" s="5">
        <v>0.20474047895257552</v>
      </c>
      <c r="AO4" s="5">
        <v>0.11356862849710515</v>
      </c>
      <c r="AP4" s="5">
        <v>0.37562427020781908</v>
      </c>
      <c r="AQ4" s="5">
        <v>0</v>
      </c>
      <c r="AR4" s="5">
        <v>4.572668982140077</v>
      </c>
      <c r="AS4" s="5">
        <v>0.12837525073640732</v>
      </c>
      <c r="AT4" s="5">
        <v>0</v>
      </c>
      <c r="AU4" s="5">
        <v>0</v>
      </c>
      <c r="AV4" s="5">
        <v>0.32571732733146064</v>
      </c>
      <c r="AW4" s="5">
        <v>0.30712664312129878</v>
      </c>
      <c r="AX4" s="5">
        <v>0.36059471879602067</v>
      </c>
      <c r="AY4" s="5">
        <v>0.55274274834266801</v>
      </c>
      <c r="AZ4" s="5">
        <v>0.22368999335176812</v>
      </c>
      <c r="BA4" s="5">
        <v>0.20836463175560846</v>
      </c>
      <c r="BB4" s="5">
        <v>0.32340158929529894</v>
      </c>
      <c r="BC4" s="5">
        <v>0.28228405601374895</v>
      </c>
      <c r="BD4" s="5">
        <v>0.13265249357804568</v>
      </c>
      <c r="BE4" s="5">
        <v>0.16797921207373512</v>
      </c>
      <c r="BF4" s="5">
        <v>0.24031361534245521</v>
      </c>
      <c r="BG4" s="5">
        <v>0</v>
      </c>
      <c r="BH4" s="5"/>
    </row>
    <row r="5" spans="1:60" ht="18" x14ac:dyDescent="0.35">
      <c r="A5" s="5">
        <v>2</v>
      </c>
      <c r="B5" s="5" t="s">
        <v>10</v>
      </c>
      <c r="C5" s="5" t="s">
        <v>11</v>
      </c>
      <c r="D5" s="5" t="s">
        <v>8</v>
      </c>
      <c r="E5" s="5" t="s">
        <v>9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/>
    </row>
    <row r="6" spans="1:60" ht="18" x14ac:dyDescent="0.35">
      <c r="A6" s="6">
        <v>3</v>
      </c>
      <c r="B6" s="6" t="s">
        <v>12</v>
      </c>
      <c r="C6" s="6" t="s">
        <v>13</v>
      </c>
      <c r="D6" s="6" t="s">
        <v>14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8" x14ac:dyDescent="0.35">
      <c r="A7" s="5">
        <v>4</v>
      </c>
      <c r="B7" s="5" t="s">
        <v>15</v>
      </c>
      <c r="C7" s="5" t="s">
        <v>16</v>
      </c>
      <c r="D7" s="5" t="s">
        <v>8</v>
      </c>
      <c r="E7" s="5" t="s">
        <v>12</v>
      </c>
      <c r="F7" s="5">
        <v>0.96595334122640797</v>
      </c>
      <c r="G7" s="5">
        <v>0.84186900388297692</v>
      </c>
      <c r="H7" s="5">
        <v>0.73387045937706974</v>
      </c>
      <c r="I7" s="5">
        <v>1.0014354669623722</v>
      </c>
      <c r="J7" s="5">
        <v>1.0804066562974255</v>
      </c>
      <c r="K7" s="5">
        <v>0.32667541178771353</v>
      </c>
      <c r="L7" s="5">
        <v>1.4392287403434596</v>
      </c>
      <c r="M7" s="5">
        <v>0.32657336029133077</v>
      </c>
      <c r="N7" s="5">
        <v>0.93861292226940618</v>
      </c>
      <c r="O7" s="5">
        <v>0.32457657058780487</v>
      </c>
      <c r="P7" s="5">
        <v>0.82874312169534059</v>
      </c>
      <c r="Q7" s="5">
        <v>0.29518591070954764</v>
      </c>
      <c r="R7" s="5">
        <v>0.45692800197837191</v>
      </c>
      <c r="S7" s="5">
        <v>0.37005803639797996</v>
      </c>
      <c r="T7" s="5">
        <v>2.092745327493466</v>
      </c>
      <c r="U7" s="5">
        <v>0.56100130438097617</v>
      </c>
      <c r="V7" s="5">
        <v>0.92574021346742186</v>
      </c>
      <c r="W7" s="5">
        <v>0.20026351012509097</v>
      </c>
      <c r="X7" s="5">
        <v>0.29305862353193651</v>
      </c>
      <c r="Y7" s="5">
        <v>4.911758505721258E-2</v>
      </c>
      <c r="Z7" s="5">
        <v>0.22862761777040422</v>
      </c>
      <c r="AA7" s="5">
        <v>0.31295090224541117</v>
      </c>
      <c r="AB7" s="5">
        <v>0.1376459766742095</v>
      </c>
      <c r="AC7" s="5">
        <v>0.39625864442514064</v>
      </c>
      <c r="AD7" s="5">
        <v>0.29967536712109349</v>
      </c>
      <c r="AE7" s="5">
        <v>0.46835490694286919</v>
      </c>
      <c r="AF7" s="5">
        <v>0.64392695609864126</v>
      </c>
      <c r="AG7" s="5">
        <v>0.36547917268815922</v>
      </c>
      <c r="AH7" s="5">
        <v>0.29134854358750145</v>
      </c>
      <c r="AI7" s="5">
        <v>0.52943885277446912</v>
      </c>
      <c r="AJ7" s="5">
        <v>0.26021370639750507</v>
      </c>
      <c r="AK7" s="5">
        <v>0.21991996958626125</v>
      </c>
      <c r="AL7" s="5">
        <v>0.64290256773055243</v>
      </c>
      <c r="AM7" s="5">
        <v>0.10049773712017081</v>
      </c>
      <c r="AN7" s="5">
        <v>0.20841852668303212</v>
      </c>
      <c r="AO7" s="5">
        <v>4.304736149271618E-2</v>
      </c>
      <c r="AP7" s="5">
        <v>0.1853225441341213</v>
      </c>
      <c r="AQ7" s="5">
        <v>0.16929885371191622</v>
      </c>
      <c r="AR7" s="5">
        <v>1.4547796161899718</v>
      </c>
      <c r="AS7" s="5">
        <v>6.3685562149598224E-2</v>
      </c>
      <c r="AT7" s="5">
        <v>0.14707756187048021</v>
      </c>
      <c r="AU7" s="5">
        <v>8.0908646554403538E-2</v>
      </c>
      <c r="AV7" s="5">
        <v>0.13737196185456366</v>
      </c>
      <c r="AW7" s="5">
        <v>0.24400371171766166</v>
      </c>
      <c r="AX7" s="5">
        <v>9.0970098837695273E-2</v>
      </c>
      <c r="AY7" s="5">
        <v>0.12959498866940761</v>
      </c>
      <c r="AZ7" s="5">
        <v>6.0042950944211901E-2</v>
      </c>
      <c r="BA7" s="5">
        <v>0.11628294755212241</v>
      </c>
      <c r="BB7" s="5">
        <v>0.11361366624517953</v>
      </c>
      <c r="BC7" s="5">
        <v>0.15063206745785379</v>
      </c>
      <c r="BD7" s="5">
        <v>6.9155239155979445E-2</v>
      </c>
      <c r="BE7" s="5">
        <v>0.10035947845577313</v>
      </c>
      <c r="BF7" s="5">
        <v>9.2830260947290438E-2</v>
      </c>
      <c r="BG7" s="5">
        <v>7.966784385192327E-2</v>
      </c>
      <c r="BH7" s="5"/>
    </row>
    <row r="8" spans="1:60" ht="18" x14ac:dyDescent="0.35">
      <c r="A8" s="5">
        <v>5</v>
      </c>
      <c r="B8" s="5" t="s">
        <v>17</v>
      </c>
      <c r="C8" s="5" t="s">
        <v>18</v>
      </c>
      <c r="D8" s="5" t="s">
        <v>8</v>
      </c>
      <c r="E8" s="5" t="s">
        <v>9</v>
      </c>
      <c r="F8" s="5">
        <v>3.7173060369925758E-2</v>
      </c>
      <c r="G8" s="5">
        <v>4.0311138912171841E-2</v>
      </c>
      <c r="H8" s="5">
        <v>4.2373399252441213E-2</v>
      </c>
      <c r="I8" s="5">
        <v>5.1656146662761422E-2</v>
      </c>
      <c r="J8" s="5">
        <v>4.9809222852641784E-2</v>
      </c>
      <c r="K8" s="5">
        <v>1.9598787008894E-2</v>
      </c>
      <c r="L8" s="5">
        <v>5.8363774005915955E-2</v>
      </c>
      <c r="M8" s="5">
        <v>1.5365847808756739E-2</v>
      </c>
      <c r="N8" s="5">
        <v>4.058441822032597E-2</v>
      </c>
      <c r="O8" s="5">
        <v>1.7797863159575981E-2</v>
      </c>
      <c r="P8" s="5">
        <v>5.4900190918108806E-2</v>
      </c>
      <c r="Q8" s="5">
        <v>0</v>
      </c>
      <c r="R8" s="5">
        <v>2.4053356877994269E-2</v>
      </c>
      <c r="S8" s="5">
        <v>2.5426470438178153E-2</v>
      </c>
      <c r="T8" s="5">
        <v>0.20368017551018794</v>
      </c>
      <c r="U8" s="5">
        <v>3.1974834029265653E-2</v>
      </c>
      <c r="V8" s="5">
        <v>1.4735100027235892E-2</v>
      </c>
      <c r="W8" s="5">
        <v>1.2673408529347244E-2</v>
      </c>
      <c r="X8" s="5">
        <v>2.1086952336493759E-2</v>
      </c>
      <c r="Y8" s="5">
        <v>0</v>
      </c>
      <c r="Z8" s="5">
        <v>1.6687306703252268E-2</v>
      </c>
      <c r="AA8" s="5">
        <v>3.1035685504294284E-2</v>
      </c>
      <c r="AB8" s="5">
        <v>1.8322902722371293E-2</v>
      </c>
      <c r="AC8" s="5">
        <v>4.458599489052828E-2</v>
      </c>
      <c r="AD8" s="5">
        <v>2.875104437149912E-2</v>
      </c>
      <c r="AE8" s="5">
        <v>4.8084089762346321E-2</v>
      </c>
      <c r="AF8" s="5">
        <v>3.2273698915038562E-2</v>
      </c>
      <c r="AG8" s="5">
        <v>2.0965629226519029E-2</v>
      </c>
      <c r="AH8" s="5">
        <v>1.942362804641409E-2</v>
      </c>
      <c r="AI8" s="5">
        <v>3.2041528475585009E-2</v>
      </c>
      <c r="AJ8" s="5">
        <v>1.9961447223208719E-2</v>
      </c>
      <c r="AK8" s="5">
        <v>2.4668035207782019E-2</v>
      </c>
      <c r="AL8" s="5">
        <v>3.5393646965457978E-2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/>
    </row>
    <row r="9" spans="1:60" ht="18" x14ac:dyDescent="0.35">
      <c r="A9" s="5">
        <v>6</v>
      </c>
      <c r="B9" s="5" t="s">
        <v>19</v>
      </c>
      <c r="C9" s="5" t="s">
        <v>20</v>
      </c>
      <c r="D9" s="5" t="s">
        <v>8</v>
      </c>
      <c r="E9" s="5" t="s">
        <v>9</v>
      </c>
      <c r="F9" s="5">
        <v>1.5093470680275085</v>
      </c>
      <c r="G9" s="5">
        <v>1.0639969167229932</v>
      </c>
      <c r="H9" s="5">
        <v>0.92082827997311656</v>
      </c>
      <c r="I9" s="5">
        <v>1.3159585662073856</v>
      </c>
      <c r="J9" s="5">
        <v>1.8430288386567037</v>
      </c>
      <c r="K9" s="5">
        <v>0.6851630403693586</v>
      </c>
      <c r="L9" s="5">
        <v>2.5940593119001374</v>
      </c>
      <c r="M9" s="5">
        <v>0.59933259166102537</v>
      </c>
      <c r="N9" s="5">
        <v>1.5446941761173565</v>
      </c>
      <c r="O9" s="5">
        <v>0.95187851122124356</v>
      </c>
      <c r="P9" s="5">
        <v>2.0684042344589302</v>
      </c>
      <c r="Q9" s="5">
        <v>1.2748592974977044</v>
      </c>
      <c r="R9" s="5">
        <v>2.0633817545763389</v>
      </c>
      <c r="S9" s="5">
        <v>0.84098606031275147</v>
      </c>
      <c r="T9" s="5">
        <v>2.2661837278935475</v>
      </c>
      <c r="U9" s="5">
        <v>1.1975438786737214</v>
      </c>
      <c r="V9" s="5">
        <v>1.3814548424428639</v>
      </c>
      <c r="W9" s="5">
        <v>1.0034219191621561</v>
      </c>
      <c r="X9" s="5">
        <v>1.0274649544027279</v>
      </c>
      <c r="Y9" s="5">
        <v>0.36577783644844497</v>
      </c>
      <c r="Z9" s="5">
        <v>0.45920424849239061</v>
      </c>
      <c r="AA9" s="5">
        <v>1.0939438184652932</v>
      </c>
      <c r="AB9" s="5">
        <v>1.3569444732912037</v>
      </c>
      <c r="AC9" s="5">
        <v>1.3297379165841614</v>
      </c>
      <c r="AD9" s="5">
        <v>0.86953063202904191</v>
      </c>
      <c r="AE9" s="5">
        <v>1.061069849826668</v>
      </c>
      <c r="AF9" s="5">
        <v>1.0968142099298381</v>
      </c>
      <c r="AG9" s="5">
        <v>0.89256801691185716</v>
      </c>
      <c r="AH9" s="5">
        <v>0.96951802478988214</v>
      </c>
      <c r="AI9" s="5">
        <v>2.1586386396536317</v>
      </c>
      <c r="AJ9" s="5">
        <v>0.82029238642640878</v>
      </c>
      <c r="AK9" s="5">
        <v>1.4287168226633331</v>
      </c>
      <c r="AL9" s="5">
        <v>1.3480350933630392</v>
      </c>
      <c r="AM9" s="5">
        <v>0.35894463661625148</v>
      </c>
      <c r="AN9" s="5">
        <v>0.40637561920744786</v>
      </c>
      <c r="AO9" s="5">
        <v>0.20362977806050875</v>
      </c>
      <c r="AP9" s="5">
        <v>0.48048602966632054</v>
      </c>
      <c r="AQ9" s="5">
        <v>0.30583333038337523</v>
      </c>
      <c r="AR9" s="5">
        <v>2.8136463025116933</v>
      </c>
      <c r="AS9" s="5">
        <v>0.18824893186892433</v>
      </c>
      <c r="AT9" s="5">
        <v>0.47707143973736466</v>
      </c>
      <c r="AU9" s="5">
        <v>0.29845806440631295</v>
      </c>
      <c r="AV9" s="5">
        <v>0.53613054684165384</v>
      </c>
      <c r="AW9" s="5">
        <v>0.51024367856866615</v>
      </c>
      <c r="AX9" s="5">
        <v>0.25114815473488855</v>
      </c>
      <c r="AY9" s="5">
        <v>0.34966930273511293</v>
      </c>
      <c r="AZ9" s="5">
        <v>0.23815228772860156</v>
      </c>
      <c r="BA9" s="5">
        <v>0.17313605456940384</v>
      </c>
      <c r="BB9" s="5">
        <v>0.21865343195779066</v>
      </c>
      <c r="BC9" s="5">
        <v>0.33826141907027202</v>
      </c>
      <c r="BD9" s="5">
        <v>0.22381802216233601</v>
      </c>
      <c r="BE9" s="5">
        <v>0.21615192473137781</v>
      </c>
      <c r="BF9" s="5">
        <v>0.21218489200720525</v>
      </c>
      <c r="BG9" s="5">
        <v>0.26857217033410008</v>
      </c>
      <c r="BH9" s="5"/>
    </row>
    <row r="10" spans="1:60" ht="18" x14ac:dyDescent="0.35">
      <c r="A10" s="5">
        <v>7</v>
      </c>
      <c r="B10" s="5" t="s">
        <v>21</v>
      </c>
      <c r="C10" s="5" t="s">
        <v>22</v>
      </c>
      <c r="D10" s="5" t="s">
        <v>8</v>
      </c>
      <c r="E10" s="5" t="s">
        <v>9</v>
      </c>
      <c r="F10" s="5">
        <v>1.0561302611467955</v>
      </c>
      <c r="G10" s="5">
        <v>1.4285643340822021</v>
      </c>
      <c r="H10" s="5">
        <v>0.74853766035650737</v>
      </c>
      <c r="I10" s="5">
        <v>2.0099880350210899</v>
      </c>
      <c r="J10" s="5">
        <v>1.1683191256438856</v>
      </c>
      <c r="K10" s="5">
        <v>0.77490522893754432</v>
      </c>
      <c r="L10" s="5">
        <v>2.1119261469198558</v>
      </c>
      <c r="M10" s="5">
        <v>0.83723665962293037</v>
      </c>
      <c r="N10" s="5">
        <v>1.5433119645919537</v>
      </c>
      <c r="O10" s="5">
        <v>0.63624381540747188</v>
      </c>
      <c r="P10" s="5">
        <v>1.8250015594809279</v>
      </c>
      <c r="Q10" s="5">
        <v>0.76063382099539545</v>
      </c>
      <c r="R10" s="5">
        <v>1.3378838168363691</v>
      </c>
      <c r="S10" s="5">
        <v>2.0216623403844363</v>
      </c>
      <c r="T10" s="5">
        <v>10.400486580662598</v>
      </c>
      <c r="U10" s="5">
        <v>1.4446228073762641</v>
      </c>
      <c r="V10" s="5">
        <v>1.5246554226760716</v>
      </c>
      <c r="W10" s="5">
        <v>0.98851454376391212</v>
      </c>
      <c r="X10" s="5">
        <v>1.0784064592506104</v>
      </c>
      <c r="Y10" s="5">
        <v>0.1987811442209855</v>
      </c>
      <c r="Z10" s="5">
        <v>0.56312693531128155</v>
      </c>
      <c r="AA10" s="5">
        <v>1.8511387819594181</v>
      </c>
      <c r="AB10" s="5">
        <v>0.89018506529789443</v>
      </c>
      <c r="AC10" s="5">
        <v>2.7730720133825355</v>
      </c>
      <c r="AD10" s="5">
        <v>1.3650853299272985</v>
      </c>
      <c r="AE10" s="5">
        <v>2.8505667434430388</v>
      </c>
      <c r="AF10" s="5">
        <v>1.5839946929155388</v>
      </c>
      <c r="AG10" s="5">
        <v>1.9594435646126245</v>
      </c>
      <c r="AH10" s="5">
        <v>1.7014324100510703</v>
      </c>
      <c r="AI10" s="5">
        <v>1.9141468860125719</v>
      </c>
      <c r="AJ10" s="5">
        <v>1.777419169547374</v>
      </c>
      <c r="AK10" s="5">
        <v>1.6008761813608312</v>
      </c>
      <c r="AL10" s="5">
        <v>2.1593214668450456</v>
      </c>
      <c r="AM10" s="5">
        <v>0</v>
      </c>
      <c r="AN10" s="5">
        <v>0</v>
      </c>
      <c r="AO10" s="5">
        <v>0</v>
      </c>
      <c r="AP10" s="5">
        <v>7.2640265492735653E-2</v>
      </c>
      <c r="AQ10" s="5">
        <v>4.4459030032943991E-2</v>
      </c>
      <c r="AR10" s="5">
        <v>0</v>
      </c>
      <c r="AS10" s="5">
        <v>0</v>
      </c>
      <c r="AT10" s="5">
        <v>0.10952881903062087</v>
      </c>
      <c r="AU10" s="5">
        <v>3.1624841954603931E-2</v>
      </c>
      <c r="AV10" s="5">
        <v>5.1485850075614181E-2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3.1054586346814496E-2</v>
      </c>
      <c r="BC10" s="5">
        <v>3.9013286792722028E-2</v>
      </c>
      <c r="BD10" s="5">
        <v>0</v>
      </c>
      <c r="BE10" s="5">
        <v>3.4483398397426875E-2</v>
      </c>
      <c r="BF10" s="5">
        <v>2.2069523891112875E-2</v>
      </c>
      <c r="BG10" s="5">
        <v>2.0469032878495292E-2</v>
      </c>
      <c r="BH10" s="5"/>
    </row>
    <row r="11" spans="1:60" ht="18" x14ac:dyDescent="0.35">
      <c r="A11" s="6">
        <v>8</v>
      </c>
      <c r="B11" s="6" t="s">
        <v>9</v>
      </c>
      <c r="C11" s="6" t="s">
        <v>23</v>
      </c>
      <c r="D11" s="6" t="s">
        <v>14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8" x14ac:dyDescent="0.35">
      <c r="A12" s="15">
        <v>9</v>
      </c>
      <c r="B12" s="15" t="s">
        <v>24</v>
      </c>
      <c r="C12" s="5" t="s">
        <v>25</v>
      </c>
      <c r="D12" s="5" t="s">
        <v>8</v>
      </c>
      <c r="E12" s="5" t="s">
        <v>9</v>
      </c>
      <c r="F12" s="5">
        <v>15.281425260369346</v>
      </c>
      <c r="G12" s="5">
        <v>12.54975939318455</v>
      </c>
      <c r="H12" s="5">
        <v>8.9235159090585121</v>
      </c>
      <c r="I12" s="5">
        <v>18.52225385799602</v>
      </c>
      <c r="J12" s="5">
        <v>13.440231730720951</v>
      </c>
      <c r="K12" s="5">
        <v>4.3580864365224699</v>
      </c>
      <c r="L12" s="5">
        <v>15.337727329237001</v>
      </c>
      <c r="M12" s="5">
        <v>4.2776886608996572</v>
      </c>
      <c r="N12" s="5">
        <v>15.20392420490796</v>
      </c>
      <c r="O12" s="5">
        <v>3.7093321296088342</v>
      </c>
      <c r="P12" s="5">
        <v>15.039922166528239</v>
      </c>
      <c r="Q12" s="5">
        <v>3.7416062632453411</v>
      </c>
      <c r="R12" s="5">
        <v>7.3023397987787932</v>
      </c>
      <c r="S12" s="5">
        <v>9.2648792581119253</v>
      </c>
      <c r="T12" s="15">
        <v>71.971774844275032</v>
      </c>
      <c r="U12" s="5">
        <v>11.795686796143277</v>
      </c>
      <c r="V12" s="5">
        <v>4.4823386412481057</v>
      </c>
      <c r="W12" s="5">
        <v>4.248695905479182</v>
      </c>
      <c r="X12" s="5">
        <v>5.9211070363729679</v>
      </c>
      <c r="Y12" s="5">
        <v>0.58296178010050159</v>
      </c>
      <c r="Z12" s="5">
        <v>3.6020188549810563</v>
      </c>
      <c r="AA12" s="5">
        <v>7.4005641198835157</v>
      </c>
      <c r="AB12" s="5">
        <v>5.2144070129594384</v>
      </c>
      <c r="AC12" s="5">
        <v>13.380207415518099</v>
      </c>
      <c r="AD12" s="5">
        <v>9.9148941166603279</v>
      </c>
      <c r="AE12" s="5">
        <v>13.595535487915383</v>
      </c>
      <c r="AF12" s="5">
        <v>10.157316186790316</v>
      </c>
      <c r="AG12" s="5">
        <v>9.2251579178702752</v>
      </c>
      <c r="AH12" s="5">
        <v>7.7891945504265871</v>
      </c>
      <c r="AI12" s="5">
        <v>9.5175552505939525</v>
      </c>
      <c r="AJ12" s="5">
        <v>8.5153273153230788</v>
      </c>
      <c r="AK12" s="5">
        <v>9.4721294574099861</v>
      </c>
      <c r="AL12" s="5">
        <v>10.692885779422737</v>
      </c>
      <c r="AM12" s="5">
        <v>0.15775098603467386</v>
      </c>
      <c r="AN12" s="5">
        <v>0.267268272648233</v>
      </c>
      <c r="AO12" s="5">
        <v>6.6675865668247403E-2</v>
      </c>
      <c r="AP12" s="5">
        <v>0.37975000783639146</v>
      </c>
      <c r="AQ12" s="5">
        <v>0.25158091831384854</v>
      </c>
      <c r="AR12" s="5">
        <v>2.6997785263711891</v>
      </c>
      <c r="AS12" s="5">
        <v>0.1861720169593753</v>
      </c>
      <c r="AT12" s="5">
        <v>0.56221696641003105</v>
      </c>
      <c r="AU12" s="5">
        <v>0.19345413893216851</v>
      </c>
      <c r="AV12" s="5">
        <v>0.25983693081869719</v>
      </c>
      <c r="AW12" s="5">
        <v>0.28328347847780322</v>
      </c>
      <c r="AX12" s="5">
        <v>0.14707911864250281</v>
      </c>
      <c r="AY12" s="5">
        <v>0.27569631521999632</v>
      </c>
      <c r="AZ12" s="5">
        <v>0.11488179195118992</v>
      </c>
      <c r="BA12" s="5">
        <v>0.22480157243929411</v>
      </c>
      <c r="BB12" s="5">
        <v>0.18594532325434499</v>
      </c>
      <c r="BC12" s="5">
        <v>0.18063991080171535</v>
      </c>
      <c r="BD12" s="5">
        <v>0.11141130847906154</v>
      </c>
      <c r="BE12" s="5">
        <v>0.11666976402256746</v>
      </c>
      <c r="BF12" s="5">
        <v>0.11548150719499795</v>
      </c>
      <c r="BG12" s="5">
        <v>0.2069490167781243</v>
      </c>
      <c r="BH12" s="5"/>
    </row>
    <row r="13" spans="1:60" ht="18" x14ac:dyDescent="0.35">
      <c r="A13" s="5">
        <v>10</v>
      </c>
      <c r="B13" s="5" t="s">
        <v>26</v>
      </c>
      <c r="C13" s="5" t="s">
        <v>27</v>
      </c>
      <c r="D13" s="5" t="s">
        <v>8</v>
      </c>
      <c r="E13" s="5" t="s">
        <v>9</v>
      </c>
      <c r="F13" s="5">
        <v>3.1998869297712371</v>
      </c>
      <c r="G13" s="5">
        <v>2.8980717442951009</v>
      </c>
      <c r="H13" s="5">
        <v>1.82198336661447</v>
      </c>
      <c r="I13" s="5">
        <v>4.0414163877818901</v>
      </c>
      <c r="J13" s="5">
        <v>3.3484683663682864</v>
      </c>
      <c r="K13" s="5">
        <v>0.99198641975378532</v>
      </c>
      <c r="L13" s="5">
        <v>3.3394166786903261</v>
      </c>
      <c r="M13" s="5">
        <v>0.97894105937230824</v>
      </c>
      <c r="N13" s="5">
        <v>2.6906274919637645</v>
      </c>
      <c r="O13" s="5">
        <v>0.64990467837145727</v>
      </c>
      <c r="P13" s="5">
        <v>2.5660452464836441</v>
      </c>
      <c r="Q13" s="5">
        <v>1.1390723270313343</v>
      </c>
      <c r="R13" s="5">
        <v>3.4220838526852351</v>
      </c>
      <c r="S13" s="5">
        <v>3.1219540490608866</v>
      </c>
      <c r="T13" s="5">
        <v>17.626362326953544</v>
      </c>
      <c r="U13" s="5">
        <v>2.8956413893344553</v>
      </c>
      <c r="V13" s="5">
        <v>3.2048897781039254</v>
      </c>
      <c r="W13" s="5">
        <v>2.1196470061622787</v>
      </c>
      <c r="X13" s="5">
        <v>1.9634859278840762</v>
      </c>
      <c r="Y13" s="5">
        <v>0.15487324158482599</v>
      </c>
      <c r="Z13" s="5">
        <v>0.46348331197986264</v>
      </c>
      <c r="AA13" s="5">
        <v>2.8310203548555766</v>
      </c>
      <c r="AB13" s="5">
        <v>2.3960989444607463</v>
      </c>
      <c r="AC13" s="5">
        <v>4.8835055605545117</v>
      </c>
      <c r="AD13" s="5">
        <v>3.8129317624907313</v>
      </c>
      <c r="AE13" s="5">
        <v>6.0440604451142805</v>
      </c>
      <c r="AF13" s="5">
        <v>3.6394625102472236</v>
      </c>
      <c r="AG13" s="5">
        <v>4.8059439608916472</v>
      </c>
      <c r="AH13" s="5">
        <v>4.743379353637577</v>
      </c>
      <c r="AI13" s="5">
        <v>7.5516481309705625</v>
      </c>
      <c r="AJ13" s="5">
        <v>4.7406062057689393</v>
      </c>
      <c r="AK13" s="5">
        <v>3.8045537532995271</v>
      </c>
      <c r="AL13" s="5">
        <v>4.9216403720467419</v>
      </c>
      <c r="AM13" s="5">
        <v>0.42249963560370918</v>
      </c>
      <c r="AN13" s="5">
        <v>0.54573520619283955</v>
      </c>
      <c r="AO13" s="5">
        <v>0.21346862963333751</v>
      </c>
      <c r="AP13" s="5">
        <v>0.89821100412191945</v>
      </c>
      <c r="AQ13" s="5">
        <v>0.55200832629120788</v>
      </c>
      <c r="AR13" s="5">
        <v>5.2268535941057497</v>
      </c>
      <c r="AS13" s="5">
        <v>0.4872072624410379</v>
      </c>
      <c r="AT13" s="5">
        <v>1.3039831689919377</v>
      </c>
      <c r="AU13" s="5">
        <v>0.32272657023324053</v>
      </c>
      <c r="AV13" s="5">
        <v>0.77565010571425475</v>
      </c>
      <c r="AW13" s="5">
        <v>0.78198825097646474</v>
      </c>
      <c r="AX13" s="5">
        <v>0.63601795253638005</v>
      </c>
      <c r="AY13" s="5">
        <v>0.31508647406991935</v>
      </c>
      <c r="AZ13" s="5">
        <v>0.25350486734102901</v>
      </c>
      <c r="BA13" s="5">
        <v>0.2775305565588243</v>
      </c>
      <c r="BB13" s="5">
        <v>0.38698963081262722</v>
      </c>
      <c r="BC13" s="5">
        <v>0.47440649247919531</v>
      </c>
      <c r="BD13" s="5">
        <v>0.35352859608231146</v>
      </c>
      <c r="BE13" s="5">
        <v>0.34237056348773393</v>
      </c>
      <c r="BF13" s="5">
        <v>0.3339255068665285</v>
      </c>
      <c r="BG13" s="5">
        <v>0.36761689343318321</v>
      </c>
      <c r="BH13" s="5"/>
    </row>
    <row r="14" spans="1:60" ht="18" x14ac:dyDescent="0.35">
      <c r="A14" s="5">
        <v>11</v>
      </c>
      <c r="B14" s="5" t="s">
        <v>28</v>
      </c>
      <c r="C14" s="5" t="s">
        <v>29</v>
      </c>
      <c r="D14" s="5" t="s">
        <v>8</v>
      </c>
      <c r="E14" s="5" t="s">
        <v>9</v>
      </c>
      <c r="F14" s="5">
        <v>0.10381062174227293</v>
      </c>
      <c r="G14" s="5">
        <v>6.2730970722940815E-2</v>
      </c>
      <c r="H14" s="5">
        <v>6.3053934358196742E-2</v>
      </c>
      <c r="I14" s="5">
        <v>9.8634746442417681E-2</v>
      </c>
      <c r="J14" s="5">
        <v>0.10636584547772489</v>
      </c>
      <c r="K14" s="5">
        <v>2.683446114822223E-2</v>
      </c>
      <c r="L14" s="5">
        <v>0.14647705623376078</v>
      </c>
      <c r="M14" s="5">
        <v>5.4448340992475322E-2</v>
      </c>
      <c r="N14" s="5">
        <v>0.14236601159984119</v>
      </c>
      <c r="O14" s="5">
        <v>3.8133281140543387E-2</v>
      </c>
      <c r="P14" s="5">
        <v>0.10830324401418311</v>
      </c>
      <c r="Q14" s="5">
        <v>7.7273757554011321E-2</v>
      </c>
      <c r="R14" s="5">
        <v>7.0172797960622368E-2</v>
      </c>
      <c r="S14" s="5">
        <v>0.11093911333482825</v>
      </c>
      <c r="T14" s="5">
        <v>0.22698720651527896</v>
      </c>
      <c r="U14" s="5">
        <v>0.12430224355366427</v>
      </c>
      <c r="V14" s="5">
        <v>0.12081710212615104</v>
      </c>
      <c r="W14" s="5">
        <v>8.355380621175143E-2</v>
      </c>
      <c r="X14" s="5">
        <v>0.11677648240861775</v>
      </c>
      <c r="Y14" s="5">
        <v>2.9395508039042818E-2</v>
      </c>
      <c r="Z14" s="5">
        <v>3.4968358084440668E-2</v>
      </c>
      <c r="AA14" s="5">
        <v>0.12050405123795881</v>
      </c>
      <c r="AB14" s="5">
        <v>0.13253042572953885</v>
      </c>
      <c r="AC14" s="5">
        <v>0.15389051015929883</v>
      </c>
      <c r="AD14" s="5">
        <v>0.11195709213110076</v>
      </c>
      <c r="AE14" s="5">
        <v>0.12106832311871737</v>
      </c>
      <c r="AF14" s="5">
        <v>0.13364350905973194</v>
      </c>
      <c r="AG14" s="5">
        <v>0.13954122304983593</v>
      </c>
      <c r="AH14" s="5">
        <v>0.1310889443719252</v>
      </c>
      <c r="AI14" s="5">
        <v>0.16072176468482016</v>
      </c>
      <c r="AJ14" s="5">
        <v>0.14845381829722865</v>
      </c>
      <c r="AK14" s="5">
        <v>0.17632018762350818</v>
      </c>
      <c r="AL14" s="5">
        <v>0.16040258592939566</v>
      </c>
      <c r="AM14" s="5">
        <v>1.0362020668632623E-2</v>
      </c>
      <c r="AN14" s="5">
        <v>8.5593547174863758E-3</v>
      </c>
      <c r="AO14" s="5">
        <v>0</v>
      </c>
      <c r="AP14" s="5">
        <v>9.8751962376303331E-3</v>
      </c>
      <c r="AQ14" s="5">
        <v>2.4946148322816539E-2</v>
      </c>
      <c r="AR14" s="5">
        <v>0</v>
      </c>
      <c r="AS14" s="5">
        <v>0</v>
      </c>
      <c r="AT14" s="5">
        <v>2.1757884230783425E-2</v>
      </c>
      <c r="AU14" s="5">
        <v>0</v>
      </c>
      <c r="AV14" s="5">
        <v>0</v>
      </c>
      <c r="AW14" s="5">
        <v>1.4143471461206135E-2</v>
      </c>
      <c r="AX14" s="5">
        <v>0</v>
      </c>
      <c r="AY14" s="5">
        <v>9.588638288528642E-3</v>
      </c>
      <c r="AZ14" s="5">
        <v>4.978413287006548E-3</v>
      </c>
      <c r="BA14" s="5">
        <v>6.6873734336310598E-3</v>
      </c>
      <c r="BB14" s="5">
        <v>4.7701814391363758E-3</v>
      </c>
      <c r="BC14" s="5">
        <v>8.3539756360890751E-3</v>
      </c>
      <c r="BD14" s="5">
        <v>6.5434178974778223E-3</v>
      </c>
      <c r="BE14" s="5">
        <v>5.1510732017908097E-3</v>
      </c>
      <c r="BF14" s="5">
        <v>3.0101385619354377E-3</v>
      </c>
      <c r="BG14" s="5">
        <v>0</v>
      </c>
      <c r="BH14" s="5"/>
    </row>
    <row r="15" spans="1:60" ht="18" x14ac:dyDescent="0.35">
      <c r="A15" s="6">
        <v>12</v>
      </c>
      <c r="B15" s="6" t="s">
        <v>30</v>
      </c>
      <c r="C15" s="6" t="s">
        <v>31</v>
      </c>
      <c r="D15" s="6" t="s">
        <v>14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8" x14ac:dyDescent="0.35">
      <c r="A16" s="5">
        <v>13</v>
      </c>
      <c r="B16" s="5" t="s">
        <v>32</v>
      </c>
      <c r="C16" s="5" t="s">
        <v>33</v>
      </c>
      <c r="D16" s="5" t="s">
        <v>8</v>
      </c>
      <c r="E16" s="5" t="s">
        <v>9</v>
      </c>
      <c r="F16" s="5">
        <v>9.9720466076466963</v>
      </c>
      <c r="G16" s="5">
        <v>6.0281225163602556</v>
      </c>
      <c r="H16" s="5">
        <v>6.1280402776877319</v>
      </c>
      <c r="I16" s="5">
        <v>8.4066648991697512</v>
      </c>
      <c r="J16" s="5">
        <v>10.498240365232757</v>
      </c>
      <c r="K16" s="5">
        <v>6.4198304979816472</v>
      </c>
      <c r="L16" s="5">
        <v>6.9164117406433938</v>
      </c>
      <c r="M16" s="5">
        <v>4.6803120480441125</v>
      </c>
      <c r="N16" s="5">
        <v>13.33574069589678</v>
      </c>
      <c r="O16" s="5">
        <v>6.4522212175606883</v>
      </c>
      <c r="P16" s="5">
        <v>8.3488611300264424</v>
      </c>
      <c r="Q16" s="5">
        <v>11.99308244027676</v>
      </c>
      <c r="R16" s="5">
        <v>5.8826009379826072</v>
      </c>
      <c r="S16" s="5">
        <v>10.079699060877763</v>
      </c>
      <c r="T16" s="5">
        <v>16.509937151127367</v>
      </c>
      <c r="U16" s="5">
        <v>9.2565002115095325</v>
      </c>
      <c r="V16" s="5">
        <v>12.709626011449849</v>
      </c>
      <c r="W16" s="5">
        <v>6.5583416582489669</v>
      </c>
      <c r="X16" s="5">
        <v>7.5904777248853543</v>
      </c>
      <c r="Y16" s="5">
        <v>3.2943993486348657</v>
      </c>
      <c r="Z16" s="5">
        <v>4.8236811092863592</v>
      </c>
      <c r="AA16" s="5">
        <v>8.9803539935303256</v>
      </c>
      <c r="AB16" s="5">
        <v>3.6230142593033272</v>
      </c>
      <c r="AC16" s="5">
        <v>6.0839477788731076</v>
      </c>
      <c r="AD16" s="5">
        <v>4.2680203592353614</v>
      </c>
      <c r="AE16" s="5">
        <v>6.7129037032840282</v>
      </c>
      <c r="AF16" s="5">
        <v>4.7317020900604359</v>
      </c>
      <c r="AG16" s="5">
        <v>5.4387129713597533</v>
      </c>
      <c r="AH16" s="5">
        <v>7.2534979547873046</v>
      </c>
      <c r="AI16" s="5">
        <v>5.2424802433461846</v>
      </c>
      <c r="AJ16" s="5">
        <v>7.2344653005043318</v>
      </c>
      <c r="AK16" s="5">
        <v>4.2188454748074395</v>
      </c>
      <c r="AL16" s="5">
        <v>4.6391381886734528</v>
      </c>
      <c r="AM16" s="5">
        <v>1.7451775372049498</v>
      </c>
      <c r="AN16" s="5">
        <v>1.9647084154620025</v>
      </c>
      <c r="AO16" s="5">
        <v>0.3832350422357006</v>
      </c>
      <c r="AP16" s="5">
        <v>2.5221899771717418</v>
      </c>
      <c r="AQ16" s="5">
        <v>3.2928444559824728</v>
      </c>
      <c r="AR16" s="5">
        <v>13.915182907486679</v>
      </c>
      <c r="AS16" s="5">
        <v>1.2559221875837914</v>
      </c>
      <c r="AT16" s="5">
        <v>4.3086020156671747</v>
      </c>
      <c r="AU16" s="5">
        <v>1.0798892610265958</v>
      </c>
      <c r="AV16" s="5">
        <v>1.4411950473889075</v>
      </c>
      <c r="AW16" s="5">
        <v>1.159660158111671</v>
      </c>
      <c r="AX16" s="5">
        <v>1.5019591496398375</v>
      </c>
      <c r="AY16" s="5">
        <v>1.0152425614443974</v>
      </c>
      <c r="AZ16" s="5">
        <v>0.60485867257286041</v>
      </c>
      <c r="BA16" s="5">
        <v>1.0101137644712452</v>
      </c>
      <c r="BB16" s="5">
        <v>1.058642521310361</v>
      </c>
      <c r="BC16" s="5">
        <v>1.8074690606778301</v>
      </c>
      <c r="BD16" s="5">
        <v>0.98108005556340572</v>
      </c>
      <c r="BE16" s="5">
        <v>0.78830822970368208</v>
      </c>
      <c r="BF16" s="5">
        <v>0.86868416749679467</v>
      </c>
      <c r="BG16" s="5">
        <v>2.4268182238291507</v>
      </c>
      <c r="BH16" s="5"/>
    </row>
    <row r="17" spans="1:60" ht="18" x14ac:dyDescent="0.35">
      <c r="A17" s="5">
        <v>14</v>
      </c>
      <c r="B17" s="5" t="s">
        <v>34</v>
      </c>
      <c r="C17" s="5" t="s">
        <v>35</v>
      </c>
      <c r="D17" s="5" t="s">
        <v>8</v>
      </c>
      <c r="E17" s="5" t="s">
        <v>36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/>
    </row>
    <row r="18" spans="1:60" ht="18" x14ac:dyDescent="0.35">
      <c r="A18" s="6">
        <v>15</v>
      </c>
      <c r="B18" s="6" t="s">
        <v>36</v>
      </c>
      <c r="C18" s="6" t="s">
        <v>37</v>
      </c>
      <c r="D18" s="6" t="s">
        <v>14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8" x14ac:dyDescent="0.35">
      <c r="A19" s="6">
        <v>16</v>
      </c>
      <c r="B19" s="6" t="s">
        <v>38</v>
      </c>
      <c r="C19" s="7" t="s">
        <v>39</v>
      </c>
      <c r="D19" s="6" t="s">
        <v>14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8" x14ac:dyDescent="0.35">
      <c r="A20" s="5">
        <v>17</v>
      </c>
      <c r="B20" s="5" t="s">
        <v>40</v>
      </c>
      <c r="C20" s="5" t="s">
        <v>41</v>
      </c>
      <c r="D20" s="5" t="s">
        <v>42</v>
      </c>
      <c r="E20" s="5" t="s">
        <v>38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/>
    </row>
    <row r="21" spans="1:60" ht="18" x14ac:dyDescent="0.35">
      <c r="A21" s="5">
        <v>18</v>
      </c>
      <c r="B21" s="5" t="s">
        <v>43</v>
      </c>
      <c r="C21" s="5" t="s">
        <v>44</v>
      </c>
      <c r="D21" s="5" t="s">
        <v>42</v>
      </c>
      <c r="E21" s="5" t="s">
        <v>38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/>
    </row>
    <row r="22" spans="1:60" ht="18" x14ac:dyDescent="0.35">
      <c r="A22" s="5">
        <v>19</v>
      </c>
      <c r="B22" s="5" t="s">
        <v>45</v>
      </c>
      <c r="C22" s="5" t="s">
        <v>46</v>
      </c>
      <c r="D22" s="5" t="s">
        <v>47</v>
      </c>
      <c r="E22" s="5" t="s">
        <v>48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/>
    </row>
    <row r="23" spans="1:60" ht="18" x14ac:dyDescent="0.35">
      <c r="A23" s="6">
        <v>20</v>
      </c>
      <c r="B23" s="6" t="s">
        <v>48</v>
      </c>
      <c r="C23" s="6" t="s">
        <v>49</v>
      </c>
      <c r="D23" s="6" t="s">
        <v>14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8" x14ac:dyDescent="0.35">
      <c r="A24" s="5">
        <v>21</v>
      </c>
      <c r="B24" s="5" t="s">
        <v>50</v>
      </c>
      <c r="C24" s="5" t="s">
        <v>51</v>
      </c>
      <c r="D24" s="5" t="s">
        <v>47</v>
      </c>
      <c r="E24" s="5" t="s">
        <v>48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1.304812521553445E-2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/>
    </row>
    <row r="25" spans="1:60" ht="18" x14ac:dyDescent="0.35">
      <c r="A25" s="5">
        <v>22</v>
      </c>
      <c r="B25" s="5" t="s">
        <v>52</v>
      </c>
      <c r="C25" s="5" t="s">
        <v>53</v>
      </c>
      <c r="D25" s="5" t="s">
        <v>47</v>
      </c>
      <c r="E25" s="5" t="s">
        <v>48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/>
    </row>
    <row r="26" spans="1:60" x14ac:dyDescent="0.25">
      <c r="A26" s="5">
        <v>23</v>
      </c>
      <c r="B26" s="5" t="s">
        <v>54</v>
      </c>
      <c r="C26" s="5" t="s">
        <v>55</v>
      </c>
      <c r="D26" s="5" t="s">
        <v>56</v>
      </c>
      <c r="E26" s="5" t="s">
        <v>57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/>
    </row>
    <row r="27" spans="1:60" x14ac:dyDescent="0.25">
      <c r="A27" s="5">
        <v>24</v>
      </c>
      <c r="B27" s="5" t="s">
        <v>58</v>
      </c>
      <c r="C27" s="5" t="s">
        <v>59</v>
      </c>
      <c r="D27" s="5" t="s">
        <v>60</v>
      </c>
      <c r="E27" s="5" t="s">
        <v>57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/>
    </row>
    <row r="28" spans="1:60" x14ac:dyDescent="0.25">
      <c r="A28" s="6">
        <v>25</v>
      </c>
      <c r="B28" s="6" t="s">
        <v>57</v>
      </c>
      <c r="C28" s="6" t="s">
        <v>61</v>
      </c>
      <c r="D28" s="6" t="s">
        <v>14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x14ac:dyDescent="0.25">
      <c r="A29" s="5">
        <v>26</v>
      </c>
      <c r="B29" s="5" t="s">
        <v>62</v>
      </c>
      <c r="C29" s="5" t="s">
        <v>63</v>
      </c>
      <c r="D29" s="5" t="s">
        <v>60</v>
      </c>
      <c r="E29" s="5" t="s">
        <v>64</v>
      </c>
      <c r="F29" s="5">
        <v>2.9183534197026829E-2</v>
      </c>
      <c r="G29" s="5">
        <v>4.4934289744988358E-2</v>
      </c>
      <c r="H29" s="5">
        <v>2.4576214511871444E-2</v>
      </c>
      <c r="I29" s="5">
        <v>4.377889218378677E-2</v>
      </c>
      <c r="J29" s="5">
        <v>4.4050866576170383E-2</v>
      </c>
      <c r="K29" s="5">
        <v>0.11750859759200526</v>
      </c>
      <c r="L29" s="5">
        <v>0.2502392822119115</v>
      </c>
      <c r="M29" s="5">
        <v>0.15381722452776331</v>
      </c>
      <c r="N29" s="5">
        <v>7.0050778325575963E-2</v>
      </c>
      <c r="O29" s="5">
        <v>3.9194129378010784E-2</v>
      </c>
      <c r="P29" s="5">
        <v>0.10665457892212679</v>
      </c>
      <c r="Q29" s="5">
        <v>0.23487824118873066</v>
      </c>
      <c r="R29" s="5">
        <v>0.54221347384822138</v>
      </c>
      <c r="S29" s="5">
        <v>0.88874455158825938</v>
      </c>
      <c r="T29" s="5">
        <v>9.6642733435940126E-2</v>
      </c>
      <c r="U29" s="5">
        <v>0.15970053960789418</v>
      </c>
      <c r="V29" s="5">
        <v>6.5545912899461267E-2</v>
      </c>
      <c r="W29" s="5">
        <v>0.26249428242261336</v>
      </c>
      <c r="X29" s="5">
        <v>0.4045106930606705</v>
      </c>
      <c r="Y29" s="5">
        <v>0.30738083327378651</v>
      </c>
      <c r="Z29" s="5">
        <v>0.14668603462941809</v>
      </c>
      <c r="AA29" s="5">
        <v>0.42590254320667603</v>
      </c>
      <c r="AB29" s="5">
        <v>3.7583393768152111E-2</v>
      </c>
      <c r="AC29" s="5">
        <v>0.1692504449739009</v>
      </c>
      <c r="AD29" s="5">
        <v>0.14555672844142076</v>
      </c>
      <c r="AE29" s="5">
        <v>0.12250865757199648</v>
      </c>
      <c r="AF29" s="5">
        <v>0.13904058097324043</v>
      </c>
      <c r="AG29" s="5">
        <v>0.35398182938107875</v>
      </c>
      <c r="AH29" s="5">
        <v>0.12099724485481002</v>
      </c>
      <c r="AI29" s="5">
        <v>0.70417394200367411</v>
      </c>
      <c r="AJ29" s="5">
        <v>0.15463285431606622</v>
      </c>
      <c r="AK29" s="5">
        <v>0.13344514155654558</v>
      </c>
      <c r="AL29" s="5">
        <v>0.16254180241205016</v>
      </c>
      <c r="AM29" s="5">
        <v>2.4771127878961043E-2</v>
      </c>
      <c r="AN29" s="5">
        <v>3.5993717378710807E-2</v>
      </c>
      <c r="AO29" s="5">
        <v>2.2953542802034054E-2</v>
      </c>
      <c r="AP29" s="5">
        <v>5.1959601786531633E-2</v>
      </c>
      <c r="AQ29" s="5">
        <v>4.0501415982681407E-2</v>
      </c>
      <c r="AR29" s="5">
        <v>0.720451980568661</v>
      </c>
      <c r="AS29" s="5">
        <v>3.5424053950306587E-2</v>
      </c>
      <c r="AT29" s="5">
        <v>0.1041012447734759</v>
      </c>
      <c r="AU29" s="5">
        <v>3.6368750101462795E-2</v>
      </c>
      <c r="AV29" s="5">
        <v>8.7841133749238728E-2</v>
      </c>
      <c r="AW29" s="5">
        <v>3.5312742030160944E-2</v>
      </c>
      <c r="AX29" s="5">
        <v>2.3734954247217357E-2</v>
      </c>
      <c r="AY29" s="5">
        <v>2.3895297813221569E-2</v>
      </c>
      <c r="AZ29" s="5">
        <v>1.8272491030678444E-2</v>
      </c>
      <c r="BA29" s="5">
        <v>4.7269965796645795E-2</v>
      </c>
      <c r="BB29" s="5">
        <v>3.4049914556883588E-2</v>
      </c>
      <c r="BC29" s="5">
        <v>4.5504200829968477E-2</v>
      </c>
      <c r="BD29" s="5">
        <v>3.0681882238895158E-2</v>
      </c>
      <c r="BE29" s="5">
        <v>3.2180299175372032E-2</v>
      </c>
      <c r="BF29" s="5">
        <v>2.5879843029491867E-2</v>
      </c>
      <c r="BG29" s="5">
        <v>2.9299622287070344E-2</v>
      </c>
      <c r="BH29" s="5"/>
    </row>
    <row r="30" spans="1:60" x14ac:dyDescent="0.25">
      <c r="A30" s="6">
        <v>27</v>
      </c>
      <c r="B30" s="6" t="s">
        <v>65</v>
      </c>
      <c r="C30" s="6" t="s">
        <v>66</v>
      </c>
      <c r="D30" s="6" t="s">
        <v>14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x14ac:dyDescent="0.25">
      <c r="A31" s="5">
        <v>28</v>
      </c>
      <c r="B31" s="5" t="s">
        <v>67</v>
      </c>
      <c r="C31" s="5" t="s">
        <v>68</v>
      </c>
      <c r="D31" s="5" t="s">
        <v>60</v>
      </c>
      <c r="E31" s="5" t="s">
        <v>69</v>
      </c>
      <c r="F31" s="5">
        <v>2.6404225270745254E-3</v>
      </c>
      <c r="G31" s="5">
        <v>2.6149220354145233E-3</v>
      </c>
      <c r="H31" s="5">
        <v>4.0787061429217676E-4</v>
      </c>
      <c r="I31" s="5">
        <v>1.8502646306542746E-3</v>
      </c>
      <c r="J31" s="5">
        <v>3.6288308877793227E-3</v>
      </c>
      <c r="K31" s="5">
        <v>1.6094339487718922E-3</v>
      </c>
      <c r="L31" s="5">
        <v>4.878308299303925E-3</v>
      </c>
      <c r="M31" s="5">
        <v>1.3559043340277918E-3</v>
      </c>
      <c r="N31" s="5">
        <v>1.737956312602623E-3</v>
      </c>
      <c r="O31" s="5">
        <v>1.9899594329723432E-3</v>
      </c>
      <c r="P31" s="5">
        <v>3.9197008173572816E-3</v>
      </c>
      <c r="Q31" s="5">
        <v>1.9483676926099823E-3</v>
      </c>
      <c r="R31" s="5">
        <v>9.0923511208211814E-3</v>
      </c>
      <c r="S31" s="5">
        <v>3.7649901806058985E-3</v>
      </c>
      <c r="T31" s="5">
        <v>1.5932309860576175E-3</v>
      </c>
      <c r="U31" s="5">
        <v>1.9396478377524864E-3</v>
      </c>
      <c r="V31" s="5">
        <v>2.6461800322856396E-3</v>
      </c>
      <c r="W31" s="5">
        <v>3.3466226674601731E-3</v>
      </c>
      <c r="X31" s="5">
        <v>4.0744748162533859E-3</v>
      </c>
      <c r="Y31" s="5">
        <v>4.943440859824331E-3</v>
      </c>
      <c r="Z31" s="5">
        <v>1.1174100839319401E-3</v>
      </c>
      <c r="AA31" s="5">
        <v>5.0699941057943945E-3</v>
      </c>
      <c r="AB31" s="5">
        <v>3.657026596498586E-2</v>
      </c>
      <c r="AC31" s="5">
        <v>1.6406079947179533E-2</v>
      </c>
      <c r="AD31" s="5">
        <v>7.5017188747309111E-3</v>
      </c>
      <c r="AE31" s="5">
        <v>1.4563412409272947E-2</v>
      </c>
      <c r="AF31" s="5">
        <v>1.4029003351813172E-2</v>
      </c>
      <c r="AG31" s="5">
        <v>8.4226978552026412E-3</v>
      </c>
      <c r="AH31" s="5">
        <v>8.599328604764294E-3</v>
      </c>
      <c r="AI31" s="5">
        <v>8.9727407661914574E-3</v>
      </c>
      <c r="AJ31" s="5">
        <v>8.6160524927555143E-3</v>
      </c>
      <c r="AK31" s="5">
        <v>8.7431328778924591E-3</v>
      </c>
      <c r="AL31" s="5">
        <v>1.4953304531139293E-2</v>
      </c>
      <c r="AM31" s="5">
        <v>3.5010174800237909E-2</v>
      </c>
      <c r="AN31" s="5">
        <v>5.066189856644325E-2</v>
      </c>
      <c r="AO31" s="5">
        <v>2.9509938455502916E-2</v>
      </c>
      <c r="AP31" s="5">
        <v>6.2211481321830679E-2</v>
      </c>
      <c r="AQ31" s="5">
        <v>3.9671357317745362E-2</v>
      </c>
      <c r="AR31" s="5">
        <v>0.64272018017604415</v>
      </c>
      <c r="AS31" s="5">
        <v>4.0786494556619791E-2</v>
      </c>
      <c r="AT31" s="5">
        <v>0.10713877472901327</v>
      </c>
      <c r="AU31" s="5">
        <v>5.523071247968072E-2</v>
      </c>
      <c r="AV31" s="5">
        <v>8.4032370680594701E-2</v>
      </c>
      <c r="AW31" s="5">
        <v>4.4896482764488634E-2</v>
      </c>
      <c r="AX31" s="5">
        <v>3.2534767632203032E-2</v>
      </c>
      <c r="AY31" s="5">
        <v>4.2465339843283149E-2</v>
      </c>
      <c r="AZ31" s="5">
        <v>2.6156749613349434E-2</v>
      </c>
      <c r="BA31" s="5">
        <v>6.3633097362030225E-2</v>
      </c>
      <c r="BB31" s="5">
        <v>5.0671765670506845E-2</v>
      </c>
      <c r="BC31" s="5">
        <v>5.4457973146083048E-2</v>
      </c>
      <c r="BD31" s="5">
        <v>4.0237808109025948E-2</v>
      </c>
      <c r="BE31" s="5">
        <v>5.1348785420794386E-2</v>
      </c>
      <c r="BF31" s="5">
        <v>4.1511723528501708E-2</v>
      </c>
      <c r="BG31" s="5">
        <v>4.7126084345517141E-2</v>
      </c>
      <c r="BH31" s="5"/>
    </row>
    <row r="32" spans="1:60" x14ac:dyDescent="0.25">
      <c r="A32" s="6">
        <v>29</v>
      </c>
      <c r="B32" s="6" t="s">
        <v>69</v>
      </c>
      <c r="C32" s="6" t="s">
        <v>70</v>
      </c>
      <c r="D32" s="6" t="s">
        <v>14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x14ac:dyDescent="0.25">
      <c r="A33" s="6">
        <v>30</v>
      </c>
      <c r="B33" s="6" t="s">
        <v>71</v>
      </c>
      <c r="C33" s="7" t="s">
        <v>72</v>
      </c>
      <c r="D33" s="6" t="s">
        <v>14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 x14ac:dyDescent="0.25">
      <c r="A34" s="6">
        <v>31</v>
      </c>
      <c r="B34" s="6" t="s">
        <v>73</v>
      </c>
      <c r="C34" s="7" t="s">
        <v>74</v>
      </c>
      <c r="D34" s="6" t="s">
        <v>14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x14ac:dyDescent="0.25">
      <c r="A35" s="8">
        <v>32</v>
      </c>
      <c r="B35" s="8" t="s">
        <v>75</v>
      </c>
      <c r="C35" s="8" t="s">
        <v>76</v>
      </c>
      <c r="D35" s="8" t="s">
        <v>60</v>
      </c>
      <c r="E35" s="8" t="s">
        <v>77</v>
      </c>
      <c r="F35" s="5">
        <v>4.0354229119901747E-2</v>
      </c>
      <c r="G35" s="5">
        <v>2.4538761419713923E-2</v>
      </c>
      <c r="H35" s="5">
        <v>1.0720834766486649E-2</v>
      </c>
      <c r="I35" s="5">
        <v>2.7677277050724876E-2</v>
      </c>
      <c r="J35" s="5">
        <v>2.7256042966939207E-2</v>
      </c>
      <c r="K35" s="5">
        <v>2.8831413742070044E-2</v>
      </c>
      <c r="L35" s="5">
        <v>3.4654209241868877E-2</v>
      </c>
      <c r="M35" s="5">
        <v>3.5149025802404539E-2</v>
      </c>
      <c r="N35" s="5">
        <v>2.7475372766644322E-2</v>
      </c>
      <c r="O35" s="5">
        <v>2.0358712999538012E-2</v>
      </c>
      <c r="P35" s="5">
        <v>3.3105406851646424E-2</v>
      </c>
      <c r="Q35" s="5">
        <v>3.1832963709628223E-2</v>
      </c>
      <c r="R35" s="5">
        <v>5.1713169207158821E-2</v>
      </c>
      <c r="S35" s="5">
        <v>2.3846337659340595E-2</v>
      </c>
      <c r="T35" s="5">
        <v>1.9960005565893384E-2</v>
      </c>
      <c r="U35" s="5">
        <v>1.3282849645999389E-2</v>
      </c>
      <c r="V35" s="5">
        <v>2.6588662049035369E-2</v>
      </c>
      <c r="W35" s="5">
        <v>2.7516468692492788E-2</v>
      </c>
      <c r="X35" s="5">
        <v>2.3897287697620478E-2</v>
      </c>
      <c r="Y35" s="5">
        <v>2.5948521758556605E-2</v>
      </c>
      <c r="Z35" s="5">
        <v>2.098319965388766E-2</v>
      </c>
      <c r="AA35" s="5">
        <v>2.1891494506818536E-2</v>
      </c>
      <c r="AB35" s="5">
        <v>6.1519747363678483E-2</v>
      </c>
      <c r="AC35" s="5">
        <v>5.3623478599426712E-2</v>
      </c>
      <c r="AD35" s="5">
        <v>2.8389143918805107E-2</v>
      </c>
      <c r="AE35" s="5">
        <v>3.7374205785434572E-2</v>
      </c>
      <c r="AF35" s="5">
        <v>3.822834865784891E-2</v>
      </c>
      <c r="AG35" s="5">
        <v>2.4705797062168675E-2</v>
      </c>
      <c r="AH35" s="5">
        <v>3.3008846254330169E-2</v>
      </c>
      <c r="AI35" s="5">
        <v>3.5489770222783018E-2</v>
      </c>
      <c r="AJ35" s="5">
        <v>2.3873741324863855E-2</v>
      </c>
      <c r="AK35" s="5">
        <v>2.465159649959886E-2</v>
      </c>
      <c r="AL35" s="5">
        <v>3.8995400500811087E-2</v>
      </c>
      <c r="AM35" s="5">
        <v>0.25330868205755641</v>
      </c>
      <c r="AN35" s="5">
        <v>0.35454108433861753</v>
      </c>
      <c r="AO35" s="5">
        <v>0.21935031235297495</v>
      </c>
      <c r="AP35" s="5">
        <v>0.34775827696566203</v>
      </c>
      <c r="AQ35" s="5">
        <v>0.32158652239106555</v>
      </c>
      <c r="AR35" s="5">
        <v>4.0372150700631719</v>
      </c>
      <c r="AS35" s="5">
        <v>0.26723191691624182</v>
      </c>
      <c r="AT35" s="5">
        <v>0.72125829404482522</v>
      </c>
      <c r="AU35" s="5">
        <v>0.29621571739721109</v>
      </c>
      <c r="AV35" s="5">
        <v>0.46587511063489551</v>
      </c>
      <c r="AW35" s="5">
        <v>0.27853932693136491</v>
      </c>
      <c r="AX35" s="5">
        <v>0.25886224671088193</v>
      </c>
      <c r="AY35" s="5">
        <v>0.2762322894728132</v>
      </c>
      <c r="AZ35" s="5">
        <v>0.25571378794614891</v>
      </c>
      <c r="BA35" s="5">
        <v>0.51878583822689983</v>
      </c>
      <c r="BB35" s="5">
        <v>0.35618802931111937</v>
      </c>
      <c r="BC35" s="5">
        <v>0.45925890300279426</v>
      </c>
      <c r="BD35" s="5">
        <v>0.36056960945765404</v>
      </c>
      <c r="BE35" s="5">
        <v>0.32706416436341906</v>
      </c>
      <c r="BF35" s="5">
        <v>0.30954956795611072</v>
      </c>
      <c r="BG35" s="5">
        <v>0.34715120024660912</v>
      </c>
      <c r="BH35" s="5"/>
    </row>
    <row r="36" spans="1:60" x14ac:dyDescent="0.25">
      <c r="A36" s="16">
        <v>33</v>
      </c>
      <c r="B36" s="16" t="s">
        <v>78</v>
      </c>
      <c r="C36" s="8" t="s">
        <v>79</v>
      </c>
      <c r="D36" s="8" t="s">
        <v>60</v>
      </c>
      <c r="E36" s="8" t="s">
        <v>80</v>
      </c>
      <c r="F36" s="15">
        <v>1.656814540665881E-2</v>
      </c>
      <c r="G36" s="15">
        <v>1.2826429347965618E-2</v>
      </c>
      <c r="H36" s="15">
        <v>9.3256774289050409E-3</v>
      </c>
      <c r="I36" s="15">
        <v>2.1576432938618148E-2</v>
      </c>
      <c r="J36" s="15">
        <v>2.2121222614024057E-2</v>
      </c>
      <c r="K36" s="15">
        <v>2.3489194127986671E-2</v>
      </c>
      <c r="L36" s="15">
        <v>2.2648480728263913E-2</v>
      </c>
      <c r="M36" s="15">
        <v>1.802269386036703E-2</v>
      </c>
      <c r="N36" s="15">
        <v>1.7989695600668154E-2</v>
      </c>
      <c r="O36" s="15">
        <v>1.3416165916043079E-2</v>
      </c>
      <c r="P36" s="15">
        <v>1.8228657117793135E-2</v>
      </c>
      <c r="Q36" s="15">
        <v>2.0377876587845262E-2</v>
      </c>
      <c r="R36" s="15">
        <v>3.2830347528580953E-2</v>
      </c>
      <c r="S36" s="15">
        <v>2.6766563214533096E-2</v>
      </c>
      <c r="T36" s="15">
        <v>2.2627672269638535E-2</v>
      </c>
      <c r="U36" s="15">
        <v>1.6690026164853624E-2</v>
      </c>
      <c r="V36" s="15">
        <v>1.5111894651030005E-2</v>
      </c>
      <c r="W36" s="15">
        <v>1.7912686723345606E-2</v>
      </c>
      <c r="X36" s="15">
        <v>1.8741289190367209E-2</v>
      </c>
      <c r="Y36" s="15">
        <v>2.6751589250210209E-2</v>
      </c>
      <c r="Z36" s="15">
        <v>2.3822079643259209E-2</v>
      </c>
      <c r="AA36" s="15">
        <v>2.440372785409662E-2</v>
      </c>
      <c r="AB36" s="15">
        <v>1.4121492350596707E-2</v>
      </c>
      <c r="AC36" s="15">
        <v>1.6037302463496241E-2</v>
      </c>
      <c r="AD36" s="15">
        <v>9.5259815825868809E-3</v>
      </c>
      <c r="AE36" s="15">
        <v>1.4369340495347719E-2</v>
      </c>
      <c r="AF36" s="15">
        <v>1.6722790818530189E-2</v>
      </c>
      <c r="AG36" s="15">
        <v>1.9411028946470833E-2</v>
      </c>
      <c r="AH36" s="15">
        <v>1.1500838765902605E-2</v>
      </c>
      <c r="AI36" s="15">
        <v>2.0520228491020712E-2</v>
      </c>
      <c r="AJ36" s="15">
        <v>1.1166624401180764E-2</v>
      </c>
      <c r="AK36" s="15">
        <v>1.1253437226169432E-2</v>
      </c>
      <c r="AL36" s="15">
        <v>1.5292589283228287E-2</v>
      </c>
      <c r="AM36" s="15">
        <v>9.6021482008325304E-2</v>
      </c>
      <c r="AN36" s="15">
        <v>0.10224412520220648</v>
      </c>
      <c r="AO36" s="15">
        <v>8.1383406874635508E-2</v>
      </c>
      <c r="AP36" s="15">
        <v>0.1495010549554539</v>
      </c>
      <c r="AQ36" s="15">
        <v>0.10414065663526943</v>
      </c>
      <c r="AR36" s="15">
        <v>1.3531593375650164</v>
      </c>
      <c r="AS36" s="15">
        <v>7.0047590475259686E-2</v>
      </c>
      <c r="AT36" s="15">
        <v>0.2762664844107891</v>
      </c>
      <c r="AU36" s="15">
        <v>0.15660121712144273</v>
      </c>
      <c r="AV36" s="15">
        <v>0.18219635199660636</v>
      </c>
      <c r="AW36" s="15">
        <v>6.1533187453500233E-2</v>
      </c>
      <c r="AX36" s="15">
        <v>6.8403017658788048E-2</v>
      </c>
      <c r="AY36" s="15">
        <v>9.4993018425048328E-2</v>
      </c>
      <c r="AZ36" s="15">
        <v>5.3950262261229856E-2</v>
      </c>
      <c r="BA36" s="15">
        <v>0.21517871762140678</v>
      </c>
      <c r="BB36" s="15">
        <v>8.5874293343864053E-2</v>
      </c>
      <c r="BC36" s="15">
        <v>9.1119939069073771E-2</v>
      </c>
      <c r="BD36" s="15">
        <v>8.0742021869032163E-2</v>
      </c>
      <c r="BE36" s="15">
        <v>9.3189605684993626E-2</v>
      </c>
      <c r="BF36" s="15">
        <v>8.0750254532474475E-2</v>
      </c>
      <c r="BG36" s="15">
        <v>7.1970197322200724E-2</v>
      </c>
      <c r="BH36" s="5"/>
    </row>
    <row r="37" spans="1:60" x14ac:dyDescent="0.25">
      <c r="A37" s="6">
        <v>34</v>
      </c>
      <c r="B37" s="6" t="s">
        <v>80</v>
      </c>
      <c r="C37" s="7" t="s">
        <v>81</v>
      </c>
      <c r="D37" s="6" t="s">
        <v>14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x14ac:dyDescent="0.25">
      <c r="A38" s="5">
        <v>35</v>
      </c>
      <c r="B38" s="5" t="s">
        <v>82</v>
      </c>
      <c r="C38" s="5" t="s">
        <v>83</v>
      </c>
      <c r="D38" s="5" t="s">
        <v>60</v>
      </c>
      <c r="E38" s="5" t="s">
        <v>84</v>
      </c>
      <c r="F38" s="5">
        <v>0.29943559396987263</v>
      </c>
      <c r="G38" s="5">
        <v>0.27803798924363149</v>
      </c>
      <c r="H38" s="5">
        <v>0.11504055183764066</v>
      </c>
      <c r="I38" s="5">
        <v>0.31392335591888243</v>
      </c>
      <c r="J38" s="5">
        <v>0.22475104539648141</v>
      </c>
      <c r="K38" s="5">
        <v>0.24550197701388146</v>
      </c>
      <c r="L38" s="5">
        <v>0.30288977092126751</v>
      </c>
      <c r="M38" s="5">
        <v>0.27767537294558103</v>
      </c>
      <c r="N38" s="5">
        <v>0.19694733763861558</v>
      </c>
      <c r="O38" s="5">
        <v>0.12856491551571236</v>
      </c>
      <c r="P38" s="5">
        <v>0.23394847924664261</v>
      </c>
      <c r="Q38" s="5">
        <v>0.31320962986819295</v>
      </c>
      <c r="R38" s="5">
        <v>0.45907507292926492</v>
      </c>
      <c r="S38" s="5">
        <v>0.72448740980015525</v>
      </c>
      <c r="T38" s="5">
        <v>0.21129074538452106</v>
      </c>
      <c r="U38" s="5">
        <v>0.22396632082732132</v>
      </c>
      <c r="V38" s="5">
        <v>0.14713368498735679</v>
      </c>
      <c r="W38" s="5">
        <v>0.2778706089184394</v>
      </c>
      <c r="X38" s="5">
        <v>0.2855229537663207</v>
      </c>
      <c r="Y38" s="5">
        <v>0.43867773515251507</v>
      </c>
      <c r="Z38" s="5">
        <v>0.27357172277867281</v>
      </c>
      <c r="AA38" s="5">
        <v>0.35461078891891867</v>
      </c>
      <c r="AB38" s="5">
        <v>0.2132800820278474</v>
      </c>
      <c r="AC38" s="5">
        <v>0.24756697622859344</v>
      </c>
      <c r="AD38" s="5">
        <v>0.17622340767704689</v>
      </c>
      <c r="AE38" s="5">
        <v>0.17073777442698249</v>
      </c>
      <c r="AF38" s="5">
        <v>0.19572051361191334</v>
      </c>
      <c r="AG38" s="5">
        <v>0.29596298215806327</v>
      </c>
      <c r="AH38" s="5">
        <v>0.15522146927415864</v>
      </c>
      <c r="AI38" s="5">
        <v>0.3265319445266559</v>
      </c>
      <c r="AJ38" s="5">
        <v>0.1468145910108897</v>
      </c>
      <c r="AK38" s="5">
        <v>0.1423743829920418</v>
      </c>
      <c r="AL38" s="5">
        <v>0.2179238104530723</v>
      </c>
      <c r="AM38" s="5">
        <v>0.86337019103364354</v>
      </c>
      <c r="AN38" s="5">
        <v>1.1175306953916206</v>
      </c>
      <c r="AO38" s="5">
        <v>0.607517441710131</v>
      </c>
      <c r="AP38" s="5">
        <v>1.5396881752819154</v>
      </c>
      <c r="AQ38" s="5">
        <v>0.97152159145653016</v>
      </c>
      <c r="AR38" s="5">
        <v>12.228811574387345</v>
      </c>
      <c r="AS38" s="5">
        <v>0.79722419106933806</v>
      </c>
      <c r="AT38" s="5">
        <v>2.5161244717705022</v>
      </c>
      <c r="AU38" s="5">
        <v>1.1849921329819519</v>
      </c>
      <c r="AV38" s="5">
        <v>1.59390473372904</v>
      </c>
      <c r="AW38" s="5">
        <v>0.64711175555974831</v>
      </c>
      <c r="AX38" s="5">
        <v>0.71236758581811566</v>
      </c>
      <c r="AY38" s="5">
        <v>0.73899472617015549</v>
      </c>
      <c r="AZ38" s="5">
        <v>0.50422835237133057</v>
      </c>
      <c r="BA38" s="5">
        <v>1.2537979047785783</v>
      </c>
      <c r="BB38" s="5">
        <v>0.77657414970024585</v>
      </c>
      <c r="BC38" s="5">
        <v>0.85561838574252691</v>
      </c>
      <c r="BD38" s="5">
        <v>0.75615185514396277</v>
      </c>
      <c r="BE38" s="5">
        <v>0.95141547913813684</v>
      </c>
      <c r="BF38" s="5">
        <v>0.67121027494604724</v>
      </c>
      <c r="BG38" s="5">
        <v>0.61145194532301306</v>
      </c>
      <c r="BH38" s="5"/>
    </row>
    <row r="39" spans="1:60" x14ac:dyDescent="0.25">
      <c r="A39" s="6">
        <v>36</v>
      </c>
      <c r="B39" s="6" t="s">
        <v>84</v>
      </c>
      <c r="C39" s="7" t="s">
        <v>85</v>
      </c>
      <c r="D39" s="6" t="s">
        <v>14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x14ac:dyDescent="0.25">
      <c r="A40" s="15">
        <v>37</v>
      </c>
      <c r="B40" s="15" t="s">
        <v>86</v>
      </c>
      <c r="C40" s="5" t="s">
        <v>87</v>
      </c>
      <c r="D40" s="5" t="s">
        <v>60</v>
      </c>
      <c r="E40" s="5" t="s">
        <v>88</v>
      </c>
      <c r="F40" s="15">
        <v>0.12340059394340981</v>
      </c>
      <c r="G40" s="15">
        <v>0.11564212794134902</v>
      </c>
      <c r="H40" s="15">
        <v>8.5279977702341955E-2</v>
      </c>
      <c r="I40" s="15">
        <v>0.12644646307648955</v>
      </c>
      <c r="J40" s="15">
        <v>0.14236476557112551</v>
      </c>
      <c r="K40" s="15">
        <v>0.1027814375740717</v>
      </c>
      <c r="L40" s="15">
        <v>9.5213428495555488E-2</v>
      </c>
      <c r="M40" s="15">
        <v>7.2416262358940317E-2</v>
      </c>
      <c r="N40" s="15">
        <v>0.13040147835333388</v>
      </c>
      <c r="O40" s="15">
        <v>7.5455824610482433E-2</v>
      </c>
      <c r="P40" s="15">
        <v>0.11941897889100034</v>
      </c>
      <c r="Q40" s="15">
        <v>8.5690932976339534E-2</v>
      </c>
      <c r="R40" s="15">
        <v>0.11550549174623428</v>
      </c>
      <c r="S40" s="15">
        <v>9.7650068534334847E-2</v>
      </c>
      <c r="T40" s="15">
        <v>0.1877218786581735</v>
      </c>
      <c r="U40" s="15">
        <v>0.10644212048466181</v>
      </c>
      <c r="V40" s="15">
        <v>7.5965962596524911E-2</v>
      </c>
      <c r="W40" s="15">
        <v>6.5592709148511896E-2</v>
      </c>
      <c r="X40" s="15">
        <v>8.267794700952695E-2</v>
      </c>
      <c r="Y40" s="15">
        <v>8.8763211734665379E-2</v>
      </c>
      <c r="Z40" s="15">
        <v>9.9000509454651539E-2</v>
      </c>
      <c r="AA40" s="15">
        <v>7.9844631458115239E-2</v>
      </c>
      <c r="AB40" s="15">
        <v>7.1948375247662621E-2</v>
      </c>
      <c r="AC40" s="15">
        <v>8.4881075439041553E-2</v>
      </c>
      <c r="AD40" s="15">
        <v>5.9087234349501257E-2</v>
      </c>
      <c r="AE40" s="15">
        <v>8.5861750069762099E-2</v>
      </c>
      <c r="AF40" s="15">
        <v>6.7206197240403651E-2</v>
      </c>
      <c r="AG40" s="15">
        <v>6.5827236230011327E-2</v>
      </c>
      <c r="AH40" s="15">
        <v>6.5309510445588498E-2</v>
      </c>
      <c r="AI40" s="15">
        <v>6.2066998956565013E-2</v>
      </c>
      <c r="AJ40" s="15">
        <v>8.805725009727787E-2</v>
      </c>
      <c r="AK40" s="15">
        <v>6.5777511870164285E-2</v>
      </c>
      <c r="AL40" s="15">
        <v>7.203751654043801E-2</v>
      </c>
      <c r="AM40" s="15">
        <v>0.35150317170409207</v>
      </c>
      <c r="AN40" s="15">
        <v>0.40236784677325832</v>
      </c>
      <c r="AO40" s="15">
        <v>0.51110281061315554</v>
      </c>
      <c r="AP40" s="15">
        <v>0.60698814342545471</v>
      </c>
      <c r="AQ40" s="15">
        <v>0.375620766204181</v>
      </c>
      <c r="AR40" s="15">
        <v>5.9676279594897119</v>
      </c>
      <c r="AS40" s="15">
        <v>0.32250257825031842</v>
      </c>
      <c r="AT40" s="15">
        <v>0.95888227043050811</v>
      </c>
      <c r="AU40" s="15">
        <v>0.51632907532427663</v>
      </c>
      <c r="AV40" s="15">
        <v>0.62241360894186759</v>
      </c>
      <c r="AW40" s="15">
        <v>0.24309783810309518</v>
      </c>
      <c r="AX40" s="15">
        <v>0.27019627990977779</v>
      </c>
      <c r="AY40" s="15">
        <v>0.40953109251803704</v>
      </c>
      <c r="AZ40" s="15">
        <v>0.19349338679597847</v>
      </c>
      <c r="BA40" s="15">
        <v>1.3746275824910013</v>
      </c>
      <c r="BB40" s="15">
        <v>0.36046503467961349</v>
      </c>
      <c r="BC40" s="15">
        <v>0.34859448219121386</v>
      </c>
      <c r="BD40" s="15">
        <v>0.28572117851935919</v>
      </c>
      <c r="BE40" s="15">
        <v>0.33458576609927132</v>
      </c>
      <c r="BF40" s="15">
        <v>0.33541235964327709</v>
      </c>
      <c r="BG40" s="15">
        <v>0.4445483308016045</v>
      </c>
      <c r="BH40" s="5"/>
    </row>
    <row r="41" spans="1:60" x14ac:dyDescent="0.25">
      <c r="A41" s="6">
        <v>38</v>
      </c>
      <c r="B41" s="6" t="s">
        <v>88</v>
      </c>
      <c r="C41" s="7" t="s">
        <v>89</v>
      </c>
      <c r="D41" s="6" t="s">
        <v>14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x14ac:dyDescent="0.25">
      <c r="A42" s="5">
        <v>39</v>
      </c>
      <c r="B42" s="5" t="s">
        <v>90</v>
      </c>
      <c r="C42" s="5" t="s">
        <v>91</v>
      </c>
      <c r="D42" s="5" t="s">
        <v>92</v>
      </c>
      <c r="E42" s="5" t="s">
        <v>93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/>
    </row>
    <row r="43" spans="1:60" x14ac:dyDescent="0.25">
      <c r="A43" s="5">
        <v>40</v>
      </c>
      <c r="B43" s="5" t="s">
        <v>94</v>
      </c>
      <c r="C43" s="5" t="s">
        <v>95</v>
      </c>
      <c r="D43" s="5" t="s">
        <v>92</v>
      </c>
      <c r="E43" s="5" t="s">
        <v>93</v>
      </c>
      <c r="F43" s="5">
        <v>9.6962136297017609E-2</v>
      </c>
      <c r="G43" s="5">
        <v>9.5739146536734224E-2</v>
      </c>
      <c r="H43" s="5">
        <v>2.314863051160642E-2</v>
      </c>
      <c r="I43" s="5">
        <v>8.0964828494776139E-2</v>
      </c>
      <c r="J43" s="5">
        <v>0.13285702444148986</v>
      </c>
      <c r="K43" s="5">
        <v>0.17853266519827901</v>
      </c>
      <c r="L43" s="5">
        <v>0.14950682620938599</v>
      </c>
      <c r="M43" s="5">
        <v>0.26731504687484153</v>
      </c>
      <c r="N43" s="5">
        <v>5.1758593433838249E-2</v>
      </c>
      <c r="O43" s="5">
        <v>5.3774602756497036E-2</v>
      </c>
      <c r="P43" s="5">
        <v>0.11012958018393715</v>
      </c>
      <c r="Q43" s="5">
        <v>0.1106380929882116</v>
      </c>
      <c r="R43" s="5">
        <v>0.30429022494797742</v>
      </c>
      <c r="S43" s="5">
        <v>5.3510735338078201E-2</v>
      </c>
      <c r="T43" s="5">
        <v>5.1620505386367387E-2</v>
      </c>
      <c r="U43" s="5">
        <v>9.2199725477094985E-2</v>
      </c>
      <c r="V43" s="5">
        <v>3.6548531927891981E-2</v>
      </c>
      <c r="W43" s="5">
        <v>7.2808486114434356E-2</v>
      </c>
      <c r="X43" s="5">
        <v>8.6054202373593638E-2</v>
      </c>
      <c r="Y43" s="5">
        <v>7.5416971508168368E-2</v>
      </c>
      <c r="Z43" s="5">
        <v>5.0579353873283009E-2</v>
      </c>
      <c r="AA43" s="5">
        <v>8.4489569717966062E-2</v>
      </c>
      <c r="AB43" s="5">
        <v>4.1321021415833367E-2</v>
      </c>
      <c r="AC43" s="5">
        <v>6.4849974305657088E-2</v>
      </c>
      <c r="AD43" s="5">
        <v>2.4900564224221561E-2</v>
      </c>
      <c r="AE43" s="5">
        <v>7.0994535121445698E-2</v>
      </c>
      <c r="AF43" s="5">
        <v>3.8397198019426995E-2</v>
      </c>
      <c r="AG43" s="5">
        <v>4.1209276078376336E-2</v>
      </c>
      <c r="AH43" s="5">
        <v>4.280630614045082E-2</v>
      </c>
      <c r="AI43" s="5">
        <v>5.8452005398220708E-2</v>
      </c>
      <c r="AJ43" s="5">
        <v>6.9677249495028529E-2</v>
      </c>
      <c r="AK43" s="5">
        <v>2.9215579072126491E-2</v>
      </c>
      <c r="AL43" s="5">
        <v>8.226348887648105E-2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/>
    </row>
    <row r="44" spans="1:60" x14ac:dyDescent="0.25">
      <c r="A44" s="6">
        <v>41</v>
      </c>
      <c r="B44" s="6" t="s">
        <v>93</v>
      </c>
      <c r="C44" s="6" t="s">
        <v>96</v>
      </c>
      <c r="D44" s="6" t="s">
        <v>14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x14ac:dyDescent="0.25">
      <c r="A45" s="5">
        <v>43</v>
      </c>
      <c r="B45" s="5" t="s">
        <v>97</v>
      </c>
      <c r="C45" s="5" t="s">
        <v>98</v>
      </c>
      <c r="D45" s="5" t="s">
        <v>92</v>
      </c>
      <c r="E45" s="5" t="s">
        <v>99</v>
      </c>
      <c r="F45" s="5">
        <v>3.1506255621405397</v>
      </c>
      <c r="G45" s="5">
        <v>1.1829686613764641</v>
      </c>
      <c r="H45" s="5">
        <v>0.37713862923309993</v>
      </c>
      <c r="I45" s="5">
        <v>1.6687037269297518</v>
      </c>
      <c r="J45" s="5">
        <v>2.7601377847427586</v>
      </c>
      <c r="K45" s="5">
        <v>5.5662028711406082</v>
      </c>
      <c r="L45" s="5">
        <v>4.3518095668676295</v>
      </c>
      <c r="M45" s="5">
        <v>5.9762334201223224</v>
      </c>
      <c r="N45" s="5">
        <v>1.2600037661519332</v>
      </c>
      <c r="O45" s="5">
        <v>2.6113014257103044</v>
      </c>
      <c r="P45" s="5">
        <v>4.120382889830009</v>
      </c>
      <c r="Q45" s="5">
        <v>1.5129423219443723</v>
      </c>
      <c r="R45" s="5">
        <v>6.3110277128650516</v>
      </c>
      <c r="S45" s="5">
        <v>1.0810274375609568</v>
      </c>
      <c r="T45" s="5">
        <v>2.2450619910764225</v>
      </c>
      <c r="U45" s="5">
        <v>1.9077530878129274</v>
      </c>
      <c r="V45" s="5">
        <v>1.0623653924236502</v>
      </c>
      <c r="W45" s="5">
        <v>1.8553611590916732</v>
      </c>
      <c r="X45" s="5">
        <v>2.5264528170878684</v>
      </c>
      <c r="Y45" s="5">
        <v>3.4081412617408504</v>
      </c>
      <c r="Z45" s="5">
        <v>1.7282335677151468</v>
      </c>
      <c r="AA45" s="5">
        <v>1.8879468097754157</v>
      </c>
      <c r="AB45" s="5">
        <v>0.41580479827970407</v>
      </c>
      <c r="AC45" s="5">
        <v>1.0427738352791447</v>
      </c>
      <c r="AD45" s="5">
        <v>0.63609585003455382</v>
      </c>
      <c r="AE45" s="5">
        <v>1.4185053751812642</v>
      </c>
      <c r="AF45" s="5">
        <v>0.68902559296108157</v>
      </c>
      <c r="AG45" s="5">
        <v>0.75023257510646812</v>
      </c>
      <c r="AH45" s="5">
        <v>0.84317057909814397</v>
      </c>
      <c r="AI45" s="5">
        <v>1.0303346442886141</v>
      </c>
      <c r="AJ45" s="5">
        <v>1.1296071990051331</v>
      </c>
      <c r="AK45" s="5">
        <v>1.0931693468250698</v>
      </c>
      <c r="AL45" s="5">
        <v>1.2564966540049891</v>
      </c>
      <c r="AM45" s="5">
        <v>0.68080572596520117</v>
      </c>
      <c r="AN45" s="5">
        <v>1.0619616555687716</v>
      </c>
      <c r="AO45" s="5">
        <v>0.48642307316193373</v>
      </c>
      <c r="AP45" s="5">
        <v>2.1725483766074873</v>
      </c>
      <c r="AQ45" s="5">
        <v>2.0335783755858552</v>
      </c>
      <c r="AR45" s="5">
        <v>17.270538096712642</v>
      </c>
      <c r="AS45" s="5">
        <v>1.0213297043616894</v>
      </c>
      <c r="AT45" s="5">
        <v>0.99722913228035448</v>
      </c>
      <c r="AU45" s="5">
        <v>2.1095273191627095</v>
      </c>
      <c r="AV45" s="5">
        <v>2.9375043577804689</v>
      </c>
      <c r="AW45" s="5">
        <v>2.6556533515302587</v>
      </c>
      <c r="AX45" s="5">
        <v>0.60316122633461988</v>
      </c>
      <c r="AY45" s="5">
        <v>0.95296433206345588</v>
      </c>
      <c r="AZ45" s="5">
        <v>0.88186045689275006</v>
      </c>
      <c r="BA45" s="5">
        <v>2.3368266003747653</v>
      </c>
      <c r="BB45" s="5">
        <v>1.3738735052633766</v>
      </c>
      <c r="BC45" s="5">
        <v>2.1984094020010492</v>
      </c>
      <c r="BD45" s="5">
        <v>1.6889854222669121</v>
      </c>
      <c r="BE45" s="5">
        <v>1.7822874979995256</v>
      </c>
      <c r="BF45" s="5">
        <v>1.2302108429084546</v>
      </c>
      <c r="BG45" s="5">
        <v>1.1961568011637125</v>
      </c>
      <c r="BH45" s="5"/>
    </row>
    <row r="46" spans="1:60" x14ac:dyDescent="0.25">
      <c r="A46" s="5">
        <v>44</v>
      </c>
      <c r="B46" s="5" t="s">
        <v>100</v>
      </c>
      <c r="C46" s="5" t="s">
        <v>101</v>
      </c>
      <c r="D46" s="5" t="s">
        <v>92</v>
      </c>
      <c r="E46" s="5" t="s">
        <v>102</v>
      </c>
      <c r="F46" s="5">
        <v>54.84846359062734</v>
      </c>
      <c r="G46" s="5">
        <v>13.089172930144121</v>
      </c>
      <c r="H46" s="5">
        <v>25.027746412584523</v>
      </c>
      <c r="I46" s="5">
        <v>21.883655971241097</v>
      </c>
      <c r="J46" s="5">
        <v>100.60021919005064</v>
      </c>
      <c r="K46" s="5">
        <v>257.41715361255802</v>
      </c>
      <c r="L46" s="5">
        <v>75.341790083399943</v>
      </c>
      <c r="M46" s="5">
        <v>321.9960948426974</v>
      </c>
      <c r="N46" s="5">
        <v>29.809742708495754</v>
      </c>
      <c r="O46" s="5">
        <v>46.092197347003832</v>
      </c>
      <c r="P46" s="5">
        <v>48.429119388511673</v>
      </c>
      <c r="Q46" s="5">
        <v>77.969411267653655</v>
      </c>
      <c r="R46" s="5">
        <v>90.951321585871199</v>
      </c>
      <c r="S46" s="5">
        <v>58.558103952182378</v>
      </c>
      <c r="T46" s="5">
        <v>21.518901732358721</v>
      </c>
      <c r="U46" s="5">
        <v>48.529277618153067</v>
      </c>
      <c r="V46" s="5">
        <v>31.754932402196587</v>
      </c>
      <c r="W46" s="5">
        <v>39.381526736999341</v>
      </c>
      <c r="X46" s="5">
        <v>58.385850202151708</v>
      </c>
      <c r="Y46" s="5">
        <v>77.819109873181503</v>
      </c>
      <c r="Z46" s="5">
        <v>35.238955579068175</v>
      </c>
      <c r="AA46" s="5">
        <v>63.32388094738014</v>
      </c>
      <c r="AB46" s="5">
        <v>29.199601771897129</v>
      </c>
      <c r="AC46" s="5">
        <v>31.575208656065996</v>
      </c>
      <c r="AD46" s="5">
        <v>27.239741394502499</v>
      </c>
      <c r="AE46" s="5">
        <v>23.403588074709656</v>
      </c>
      <c r="AF46" s="5">
        <v>37.783376538875238</v>
      </c>
      <c r="AG46" s="5">
        <v>55.422794184318889</v>
      </c>
      <c r="AH46" s="5">
        <v>46.396036087293247</v>
      </c>
      <c r="AI46" s="5">
        <v>63.364446289884121</v>
      </c>
      <c r="AJ46" s="5">
        <v>55.187189232577921</v>
      </c>
      <c r="AK46" s="5">
        <v>62.930053650446908</v>
      </c>
      <c r="AL46" s="5">
        <v>52.940266012992048</v>
      </c>
      <c r="AM46" s="5">
        <v>0</v>
      </c>
      <c r="AN46" s="5">
        <v>0.48788438140154905</v>
      </c>
      <c r="AO46" s="5">
        <v>0</v>
      </c>
      <c r="AP46" s="5">
        <v>0</v>
      </c>
      <c r="AQ46" s="5">
        <v>0.55719325711202106</v>
      </c>
      <c r="AR46" s="5">
        <v>8.7392592442428878</v>
      </c>
      <c r="AS46" s="5">
        <v>0.41688133229512353</v>
      </c>
      <c r="AT46" s="5">
        <v>0</v>
      </c>
      <c r="AU46" s="5">
        <v>0.46417552110325044</v>
      </c>
      <c r="AV46" s="5">
        <v>0.94714915524611087</v>
      </c>
      <c r="AW46" s="5">
        <v>0</v>
      </c>
      <c r="AX46" s="5">
        <v>0.28203018495878851</v>
      </c>
      <c r="AY46" s="5">
        <v>0.45425945809704699</v>
      </c>
      <c r="AZ46" s="5">
        <v>0.21299971124242079</v>
      </c>
      <c r="BA46" s="5">
        <v>0.54453112305308549</v>
      </c>
      <c r="BB46" s="5">
        <v>0.38832182299160301</v>
      </c>
      <c r="BC46" s="5">
        <v>0.57308057063710527</v>
      </c>
      <c r="BD46" s="5">
        <v>0.42009610457958768</v>
      </c>
      <c r="BE46" s="5">
        <v>0.53742037690383726</v>
      </c>
      <c r="BF46" s="5">
        <v>0.32897162560077309</v>
      </c>
      <c r="BG46" s="5">
        <v>1.0604336845273818</v>
      </c>
      <c r="BH46" s="5"/>
    </row>
    <row r="47" spans="1:60" x14ac:dyDescent="0.25">
      <c r="A47" s="6">
        <v>45</v>
      </c>
      <c r="B47" s="6" t="s">
        <v>102</v>
      </c>
      <c r="C47" s="7" t="s">
        <v>103</v>
      </c>
      <c r="D47" s="6" t="s">
        <v>14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x14ac:dyDescent="0.25">
      <c r="A48" s="6">
        <v>46</v>
      </c>
      <c r="B48" s="6" t="s">
        <v>99</v>
      </c>
      <c r="C48" s="6" t="s">
        <v>104</v>
      </c>
      <c r="D48" s="6" t="s">
        <v>14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x14ac:dyDescent="0.25">
      <c r="A49" s="5">
        <v>47</v>
      </c>
      <c r="B49" s="5" t="s">
        <v>105</v>
      </c>
      <c r="C49" s="5" t="s">
        <v>106</v>
      </c>
      <c r="D49" s="5" t="s">
        <v>92</v>
      </c>
      <c r="E49" s="5" t="s">
        <v>99</v>
      </c>
      <c r="F49" s="5">
        <v>39.939766022945363</v>
      </c>
      <c r="G49" s="5">
        <v>13.678476434410436</v>
      </c>
      <c r="H49" s="5">
        <v>4.8496395944020483</v>
      </c>
      <c r="I49" s="5">
        <v>13.132143330682696</v>
      </c>
      <c r="J49" s="5">
        <v>30.393154686151373</v>
      </c>
      <c r="K49" s="5">
        <v>59.773991857224424</v>
      </c>
      <c r="L49" s="5">
        <v>41.146154814777688</v>
      </c>
      <c r="M49" s="5">
        <v>73.409583663411269</v>
      </c>
      <c r="N49" s="5">
        <v>16.936998170772618</v>
      </c>
      <c r="O49" s="5">
        <v>27.102632661817541</v>
      </c>
      <c r="P49" s="5">
        <v>27.74548654491652</v>
      </c>
      <c r="Q49" s="5">
        <v>32.413279086137074</v>
      </c>
      <c r="R49" s="5">
        <v>108.95820645835011</v>
      </c>
      <c r="S49" s="5">
        <v>17.320765898164204</v>
      </c>
      <c r="T49" s="5">
        <v>25.894647479338484</v>
      </c>
      <c r="U49" s="5">
        <v>28.915076726245701</v>
      </c>
      <c r="V49" s="5">
        <v>13.03328427908416</v>
      </c>
      <c r="W49" s="5">
        <v>28.609893173945249</v>
      </c>
      <c r="X49" s="5">
        <v>33.474887580940582</v>
      </c>
      <c r="Y49" s="5">
        <v>43.145597490609369</v>
      </c>
      <c r="Z49" s="5">
        <v>22.621971655280333</v>
      </c>
      <c r="AA49" s="5">
        <v>27.029786543617501</v>
      </c>
      <c r="AB49" s="5">
        <v>10.113914495324725</v>
      </c>
      <c r="AC49" s="5">
        <v>15.701371730308763</v>
      </c>
      <c r="AD49" s="5">
        <v>8.1349734250020216</v>
      </c>
      <c r="AE49" s="5">
        <v>19.302490627417694</v>
      </c>
      <c r="AF49" s="5">
        <v>10.017635761902143</v>
      </c>
      <c r="AG49" s="5">
        <v>11.627808051531058</v>
      </c>
      <c r="AH49" s="5">
        <v>12.22134010228593</v>
      </c>
      <c r="AI49" s="5">
        <v>19.84213374803376</v>
      </c>
      <c r="AJ49" s="5">
        <v>21.051784921285446</v>
      </c>
      <c r="AK49" s="5">
        <v>11.53131668897222</v>
      </c>
      <c r="AL49" s="5">
        <v>14.905334389787013</v>
      </c>
      <c r="AM49" s="5">
        <v>4.316943496553149</v>
      </c>
      <c r="AN49" s="5">
        <v>9.5766971390896529</v>
      </c>
      <c r="AO49" s="5">
        <v>3.7058790247563733</v>
      </c>
      <c r="AP49" s="5">
        <v>15.037991341244112</v>
      </c>
      <c r="AQ49" s="5">
        <v>18.06395029485715</v>
      </c>
      <c r="AR49" s="5">
        <v>91.233708265328175</v>
      </c>
      <c r="AS49" s="5">
        <v>7.614007242751951</v>
      </c>
      <c r="AT49" s="5">
        <v>3.9657713502070315</v>
      </c>
      <c r="AU49" s="5">
        <v>13.166224043410647</v>
      </c>
      <c r="AV49" s="5">
        <v>29.142835870868133</v>
      </c>
      <c r="AW49" s="5">
        <v>16.114633688437866</v>
      </c>
      <c r="AX49" s="5">
        <v>4.9101949656716313</v>
      </c>
      <c r="AY49" s="5">
        <v>10.454861561300191</v>
      </c>
      <c r="AZ49" s="5">
        <v>5.2792469581921484</v>
      </c>
      <c r="BA49" s="5">
        <v>14.346371002125608</v>
      </c>
      <c r="BB49" s="5">
        <v>9.8793160276643874</v>
      </c>
      <c r="BC49" s="5">
        <v>17.61169635270668</v>
      </c>
      <c r="BD49" s="5">
        <v>15.311242642741384</v>
      </c>
      <c r="BE49" s="5">
        <v>14.862463423835433</v>
      </c>
      <c r="BF49" s="5">
        <v>7.0503129873808534</v>
      </c>
      <c r="BG49" s="5">
        <v>8.3758767723268708</v>
      </c>
      <c r="BH49" s="5"/>
    </row>
    <row r="50" spans="1:60" x14ac:dyDescent="0.25">
      <c r="A50" s="6">
        <v>48</v>
      </c>
      <c r="B50" s="6" t="s">
        <v>107</v>
      </c>
      <c r="C50" s="6" t="s">
        <v>108</v>
      </c>
      <c r="D50" s="6" t="s">
        <v>14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x14ac:dyDescent="0.25">
      <c r="A51" s="5">
        <v>49</v>
      </c>
      <c r="B51" s="5" t="s">
        <v>109</v>
      </c>
      <c r="C51" s="5" t="s">
        <v>110</v>
      </c>
      <c r="D51" s="5" t="s">
        <v>92</v>
      </c>
      <c r="E51" s="5" t="s">
        <v>99</v>
      </c>
      <c r="F51" s="5">
        <v>3.1337903724113443</v>
      </c>
      <c r="G51" s="5">
        <v>0.65212025574483234</v>
      </c>
      <c r="H51" s="5">
        <v>0.29413998443990225</v>
      </c>
      <c r="I51" s="5">
        <v>0.72692448656631237</v>
      </c>
      <c r="J51" s="5">
        <v>2.1121352418449124</v>
      </c>
      <c r="K51" s="5">
        <v>2.5857604791886164</v>
      </c>
      <c r="L51" s="5">
        <v>1.6515900853951448</v>
      </c>
      <c r="M51" s="5">
        <v>5.244376412472926</v>
      </c>
      <c r="N51" s="5">
        <v>0.7222201284240275</v>
      </c>
      <c r="O51" s="5">
        <v>0.83982487383859117</v>
      </c>
      <c r="P51" s="5">
        <v>1.2815964490932537</v>
      </c>
      <c r="Q51" s="5">
        <v>0.77990672874875711</v>
      </c>
      <c r="R51" s="5">
        <v>2.5954533759434204</v>
      </c>
      <c r="S51" s="5">
        <v>0.57694444328258332</v>
      </c>
      <c r="T51" s="5">
        <v>1.5814484181381516</v>
      </c>
      <c r="U51" s="5">
        <v>0.97563971835410601</v>
      </c>
      <c r="V51" s="5">
        <v>0.62376069272870871</v>
      </c>
      <c r="W51" s="5">
        <v>0.8307862321717715</v>
      </c>
      <c r="X51" s="5">
        <v>0.91569564541540938</v>
      </c>
      <c r="Y51" s="5">
        <v>0.93211762945619647</v>
      </c>
      <c r="Z51" s="5">
        <v>0.56369268871458167</v>
      </c>
      <c r="AA51" s="5">
        <v>1.0493232708662961</v>
      </c>
      <c r="AB51" s="5">
        <v>0.35243486595168205</v>
      </c>
      <c r="AC51" s="5">
        <v>0.69007188325965196</v>
      </c>
      <c r="AD51" s="5">
        <v>0.38731403388368008</v>
      </c>
      <c r="AE51" s="5">
        <v>1.0831173273016745</v>
      </c>
      <c r="AF51" s="5">
        <v>0.48659451679443155</v>
      </c>
      <c r="AG51" s="5">
        <v>0.44575173593736983</v>
      </c>
      <c r="AH51" s="5">
        <v>0.59910188533850872</v>
      </c>
      <c r="AI51" s="5">
        <v>0.77111334941335052</v>
      </c>
      <c r="AJ51" s="5">
        <v>0.75304820370990566</v>
      </c>
      <c r="AK51" s="5">
        <v>0.69942674972287411</v>
      </c>
      <c r="AL51" s="5">
        <v>0.70829787357409491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0.23637073035416248</v>
      </c>
      <c r="AZ51" s="5">
        <v>0</v>
      </c>
      <c r="BA51" s="5">
        <v>0</v>
      </c>
      <c r="BB51" s="5">
        <v>0</v>
      </c>
      <c r="BC51" s="5">
        <v>0.2818745718363645</v>
      </c>
      <c r="BD51" s="5">
        <v>0.24955579703820596</v>
      </c>
      <c r="BE51" s="5">
        <v>0</v>
      </c>
      <c r="BF51" s="5">
        <v>0</v>
      </c>
      <c r="BG51" s="5">
        <v>0</v>
      </c>
      <c r="BH51" s="5"/>
    </row>
    <row r="52" spans="1:60" x14ac:dyDescent="0.25">
      <c r="A52" s="5">
        <v>50</v>
      </c>
      <c r="B52" s="5" t="s">
        <v>111</v>
      </c>
      <c r="C52" s="5" t="s">
        <v>112</v>
      </c>
      <c r="D52" s="5" t="s">
        <v>92</v>
      </c>
      <c r="E52" s="5" t="s">
        <v>99</v>
      </c>
      <c r="F52" s="5">
        <v>195.16309899530631</v>
      </c>
      <c r="G52" s="5">
        <v>32.98886132921654</v>
      </c>
      <c r="H52" s="5">
        <v>73.025991395684912</v>
      </c>
      <c r="I52" s="5">
        <v>42.573678498970857</v>
      </c>
      <c r="J52" s="5">
        <v>293.39828947078013</v>
      </c>
      <c r="K52" s="5">
        <v>515.51578203020222</v>
      </c>
      <c r="L52" s="5">
        <v>201.83037512992357</v>
      </c>
      <c r="M52" s="5">
        <v>816.0147310915296</v>
      </c>
      <c r="N52" s="5">
        <v>75.023959054031451</v>
      </c>
      <c r="O52" s="5">
        <v>50.063455970666666</v>
      </c>
      <c r="P52" s="5">
        <v>70.0913946790252</v>
      </c>
      <c r="Q52" s="5">
        <v>213.3968764928681</v>
      </c>
      <c r="R52" s="5">
        <v>271.70059586362947</v>
      </c>
      <c r="S52" s="5">
        <v>163.34095121681545</v>
      </c>
      <c r="T52" s="5">
        <v>53.168076484316828</v>
      </c>
      <c r="U52" s="5">
        <v>94.150803538493406</v>
      </c>
      <c r="V52" s="5">
        <v>71.325657190567057</v>
      </c>
      <c r="W52" s="5">
        <v>89.27000995344234</v>
      </c>
      <c r="X52" s="5">
        <v>51.808040483817358</v>
      </c>
      <c r="Y52" s="5">
        <v>113.92957506534079</v>
      </c>
      <c r="Z52" s="5">
        <v>45.706497630953834</v>
      </c>
      <c r="AA52" s="5">
        <v>65.381785241776143</v>
      </c>
      <c r="AB52" s="5">
        <v>111.14679593228419</v>
      </c>
      <c r="AC52" s="5">
        <v>124.83583909655245</v>
      </c>
      <c r="AD52" s="5">
        <v>89.657699639786586</v>
      </c>
      <c r="AE52" s="5">
        <v>109.05134428477361</v>
      </c>
      <c r="AF52" s="5">
        <v>166.41246976849786</v>
      </c>
      <c r="AG52" s="5">
        <v>133.117671015615</v>
      </c>
      <c r="AH52" s="5">
        <v>159.80692188660927</v>
      </c>
      <c r="AI52" s="5">
        <v>336.59004752728475</v>
      </c>
      <c r="AJ52" s="5">
        <v>144.89903486614813</v>
      </c>
      <c r="AK52" s="5">
        <v>190.50756805999347</v>
      </c>
      <c r="AL52" s="5">
        <v>291.23169107910724</v>
      </c>
      <c r="AM52" s="5">
        <v>9.4642531565176746</v>
      </c>
      <c r="AN52" s="5">
        <v>7.9806708708600276</v>
      </c>
      <c r="AO52" s="5">
        <v>11.597593937647881</v>
      </c>
      <c r="AP52" s="5">
        <v>9.0142267389509865</v>
      </c>
      <c r="AQ52" s="5">
        <v>23.068353074543662</v>
      </c>
      <c r="AR52" s="5">
        <v>132.0480390562804</v>
      </c>
      <c r="AS52" s="5">
        <v>6.3518381614796366</v>
      </c>
      <c r="AT52" s="5">
        <v>7.9680567036538337</v>
      </c>
      <c r="AU52" s="5">
        <v>21.09981384031304</v>
      </c>
      <c r="AV52" s="5">
        <v>22.807310191745682</v>
      </c>
      <c r="AW52" s="5">
        <v>13.614551227218872</v>
      </c>
      <c r="AX52" s="5">
        <v>5.7847305462337122</v>
      </c>
      <c r="AY52" s="5">
        <v>12.305658371012333</v>
      </c>
      <c r="AZ52" s="5">
        <v>9.2201527916548862</v>
      </c>
      <c r="BA52" s="5">
        <v>14.640483233484927</v>
      </c>
      <c r="BB52" s="5">
        <v>10.196045108140556</v>
      </c>
      <c r="BC52" s="5">
        <v>15.305983245132976</v>
      </c>
      <c r="BD52" s="5">
        <v>11.206713935251917</v>
      </c>
      <c r="BE52" s="5">
        <v>14.24387863790065</v>
      </c>
      <c r="BF52" s="5">
        <v>13.548919868349316</v>
      </c>
      <c r="BG52" s="5">
        <v>14.64413134066807</v>
      </c>
      <c r="BH52" s="5"/>
    </row>
    <row r="53" spans="1:60" x14ac:dyDescent="0.25">
      <c r="A53" s="5">
        <v>51</v>
      </c>
      <c r="B53" s="5" t="s">
        <v>113</v>
      </c>
      <c r="C53" s="5" t="s">
        <v>114</v>
      </c>
      <c r="D53" s="5" t="s">
        <v>92</v>
      </c>
      <c r="E53" s="5" t="s">
        <v>99</v>
      </c>
      <c r="F53" s="5">
        <v>105.5793059197602</v>
      </c>
      <c r="G53" s="5">
        <v>33.978826541763276</v>
      </c>
      <c r="H53" s="5">
        <v>36.248252996287739</v>
      </c>
      <c r="I53" s="5">
        <v>29.459793189481015</v>
      </c>
      <c r="J53" s="5">
        <v>137.97242845934042</v>
      </c>
      <c r="K53" s="5">
        <v>206.33913061290554</v>
      </c>
      <c r="L53" s="5">
        <v>96.787497922332903</v>
      </c>
      <c r="M53" s="5">
        <v>479.59254516621496</v>
      </c>
      <c r="N53" s="5">
        <v>43.133682652493775</v>
      </c>
      <c r="O53" s="5">
        <v>39.686327816818228</v>
      </c>
      <c r="P53" s="5">
        <v>58.367389525374065</v>
      </c>
      <c r="Q53" s="5">
        <v>96.524218004021108</v>
      </c>
      <c r="R53" s="5">
        <v>146.76810656621035</v>
      </c>
      <c r="S53" s="5">
        <v>66.009684227819577</v>
      </c>
      <c r="T53" s="5">
        <v>40.282906822735825</v>
      </c>
      <c r="U53" s="5">
        <v>45.558265160845146</v>
      </c>
      <c r="V53" s="5">
        <v>57.162339210836137</v>
      </c>
      <c r="W53" s="5">
        <v>44.98833155238114</v>
      </c>
      <c r="X53" s="5">
        <v>30.843545235724367</v>
      </c>
      <c r="Y53" s="5">
        <v>76.690082174025562</v>
      </c>
      <c r="Z53" s="5">
        <v>36.122403443538566</v>
      </c>
      <c r="AA53" s="5">
        <v>38.743969294727997</v>
      </c>
      <c r="AB53" s="5">
        <v>45.652722841546748</v>
      </c>
      <c r="AC53" s="5">
        <v>49.226141602306953</v>
      </c>
      <c r="AD53" s="5">
        <v>38.918893375831829</v>
      </c>
      <c r="AE53" s="5">
        <v>41.861763789999983</v>
      </c>
      <c r="AF53" s="5">
        <v>77.563602106047199</v>
      </c>
      <c r="AG53" s="5">
        <v>51.153348561645572</v>
      </c>
      <c r="AH53" s="5">
        <v>45.781859100717917</v>
      </c>
      <c r="AI53" s="5">
        <v>149.71544686796361</v>
      </c>
      <c r="AJ53" s="5">
        <v>55.638420079263369</v>
      </c>
      <c r="AK53" s="5">
        <v>65.326525378150421</v>
      </c>
      <c r="AL53" s="5">
        <v>136.4300208851991</v>
      </c>
      <c r="AM53" s="5">
        <v>41.256151938379062</v>
      </c>
      <c r="AN53" s="5">
        <v>48.611175748170396</v>
      </c>
      <c r="AO53" s="5">
        <v>182.08349976694697</v>
      </c>
      <c r="AP53" s="5">
        <v>30.922109672533058</v>
      </c>
      <c r="AQ53" s="5">
        <v>65.950103749115627</v>
      </c>
      <c r="AR53" s="5">
        <v>1112.2502393398922</v>
      </c>
      <c r="AS53" s="5">
        <v>29.71686030172885</v>
      </c>
      <c r="AT53" s="5">
        <v>100.86657020696966</v>
      </c>
      <c r="AU53" s="5">
        <v>79.786030637039204</v>
      </c>
      <c r="AV53" s="5">
        <v>62.092162003972071</v>
      </c>
      <c r="AW53" s="5">
        <v>69.406835160037346</v>
      </c>
      <c r="AX53" s="5">
        <v>32.336867509658084</v>
      </c>
      <c r="AY53" s="5">
        <v>22.248459656525405</v>
      </c>
      <c r="AZ53" s="5">
        <v>26.500792807392259</v>
      </c>
      <c r="BA53" s="5">
        <v>49.192492752819931</v>
      </c>
      <c r="BB53" s="5">
        <v>24.670105728190016</v>
      </c>
      <c r="BC53" s="5">
        <v>59.390997652362884</v>
      </c>
      <c r="BD53" s="5">
        <v>34.360260781251768</v>
      </c>
      <c r="BE53" s="5">
        <v>26.914737775776029</v>
      </c>
      <c r="BF53" s="5">
        <v>27.158860957898273</v>
      </c>
      <c r="BG53" s="5">
        <v>94.779922123965676</v>
      </c>
      <c r="BH53" s="5"/>
    </row>
    <row r="54" spans="1:60" x14ac:dyDescent="0.25">
      <c r="A54" s="5">
        <v>52</v>
      </c>
      <c r="B54" s="5" t="s">
        <v>115</v>
      </c>
      <c r="C54" s="5" t="s">
        <v>116</v>
      </c>
      <c r="D54" s="5" t="s">
        <v>117</v>
      </c>
      <c r="E54" s="5" t="s">
        <v>118</v>
      </c>
      <c r="F54" s="5">
        <v>0.31649139199638832</v>
      </c>
      <c r="G54" s="5">
        <v>0</v>
      </c>
      <c r="H54" s="5">
        <v>0.34901880145753539</v>
      </c>
      <c r="I54" s="5">
        <v>0.14298901877889494</v>
      </c>
      <c r="J54" s="5">
        <v>0.39315623486518547</v>
      </c>
      <c r="K54" s="5">
        <v>0.74376322759857416</v>
      </c>
      <c r="L54" s="5">
        <v>0.47550293945747057</v>
      </c>
      <c r="M54" s="5">
        <v>0.68344350573337764</v>
      </c>
      <c r="N54" s="5">
        <v>0.31624747852472518</v>
      </c>
      <c r="O54" s="5">
        <v>0</v>
      </c>
      <c r="P54" s="5">
        <v>0.3675229727551676</v>
      </c>
      <c r="Q54" s="5">
        <v>0.44190779080376535</v>
      </c>
      <c r="R54" s="5">
        <v>0.70015065426289302</v>
      </c>
      <c r="S54" s="5">
        <v>0.39394392436981451</v>
      </c>
      <c r="T54" s="5">
        <v>0.26363131138285334</v>
      </c>
      <c r="U54" s="5">
        <v>0.25487515698617463</v>
      </c>
      <c r="V54" s="5">
        <v>0.42726525655978626</v>
      </c>
      <c r="W54" s="5">
        <v>0.20660183508693383</v>
      </c>
      <c r="X54" s="5">
        <v>0</v>
      </c>
      <c r="Y54" s="5">
        <v>0.47922311418618113</v>
      </c>
      <c r="Z54" s="5">
        <v>0.27857648850145217</v>
      </c>
      <c r="AA54" s="5">
        <v>0.53371423564685627</v>
      </c>
      <c r="AB54" s="5">
        <v>0.2960362804790802</v>
      </c>
      <c r="AC54" s="5">
        <v>0.33134557481101368</v>
      </c>
      <c r="AD54" s="5">
        <v>0.4135447493516532</v>
      </c>
      <c r="AE54" s="5">
        <v>0.27125045466013431</v>
      </c>
      <c r="AF54" s="5">
        <v>0.4903532290596137</v>
      </c>
      <c r="AG54" s="5">
        <v>0.44231640128194644</v>
      </c>
      <c r="AH54" s="5">
        <v>0.24763771023547265</v>
      </c>
      <c r="AI54" s="5">
        <v>0.55775482621880546</v>
      </c>
      <c r="AJ54" s="5">
        <v>0.27870520269123988</v>
      </c>
      <c r="AK54" s="5">
        <v>0.50722851578649508</v>
      </c>
      <c r="AL54" s="5">
        <v>0.82326109511350909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/>
    </row>
    <row r="55" spans="1:60" x14ac:dyDescent="0.25">
      <c r="A55" s="5">
        <v>53</v>
      </c>
      <c r="B55" s="5" t="s">
        <v>119</v>
      </c>
      <c r="C55" s="5" t="s">
        <v>120</v>
      </c>
      <c r="D55" s="5" t="s">
        <v>60</v>
      </c>
      <c r="E55" s="5" t="s">
        <v>69</v>
      </c>
      <c r="F55" s="5">
        <v>1.7177668811691471E-3</v>
      </c>
      <c r="G55" s="5">
        <v>1.0037172981920753E-3</v>
      </c>
      <c r="H55" s="5">
        <v>2.9670500594117016E-4</v>
      </c>
      <c r="I55" s="5">
        <v>1.0349637018381562E-3</v>
      </c>
      <c r="J55" s="5">
        <v>8.3745709964259691E-4</v>
      </c>
      <c r="K55" s="5">
        <v>3.0696034592208211E-4</v>
      </c>
      <c r="L55" s="5">
        <v>1.7432769773012885E-3</v>
      </c>
      <c r="M55" s="5">
        <v>5.3674465130871781E-4</v>
      </c>
      <c r="N55" s="5">
        <v>1.2243234605042387E-3</v>
      </c>
      <c r="O55" s="5">
        <v>0</v>
      </c>
      <c r="P55" s="5">
        <v>9.7434650312778202E-4</v>
      </c>
      <c r="Q55" s="5">
        <v>1.1476087836085067E-3</v>
      </c>
      <c r="R55" s="5">
        <v>1.8432362370404722E-3</v>
      </c>
      <c r="S55" s="5">
        <v>9.4070147067440663E-4</v>
      </c>
      <c r="T55" s="5">
        <v>9.4302006936082918E-4</v>
      </c>
      <c r="U55" s="5">
        <v>9.7054544702320899E-4</v>
      </c>
      <c r="V55" s="5">
        <v>1.6167582948126515E-3</v>
      </c>
      <c r="W55" s="5">
        <v>8.9691845316631331E-4</v>
      </c>
      <c r="X55" s="5">
        <v>6.9592879276721468E-4</v>
      </c>
      <c r="Y55" s="5">
        <v>1.4142329085711576E-3</v>
      </c>
      <c r="Z55" s="5">
        <v>2.6543709405849443E-4</v>
      </c>
      <c r="AA55" s="5">
        <v>1.0132234519057339E-3</v>
      </c>
      <c r="AB55" s="5">
        <v>7.2860576190041824E-3</v>
      </c>
      <c r="AC55" s="5">
        <v>2.24615631633716E-3</v>
      </c>
      <c r="AD55" s="5">
        <v>1.2998331727763226E-3</v>
      </c>
      <c r="AE55" s="5">
        <v>2.3050562076491338E-3</v>
      </c>
      <c r="AF55" s="5">
        <v>3.1126345618390284E-3</v>
      </c>
      <c r="AG55" s="5">
        <v>2.2661112429287105E-3</v>
      </c>
      <c r="AH55" s="5">
        <v>1.2450559366584241E-3</v>
      </c>
      <c r="AI55" s="5">
        <v>2.1054742296340956E-3</v>
      </c>
      <c r="AJ55" s="5">
        <v>1.1998994405995834E-3</v>
      </c>
      <c r="AK55" s="5">
        <v>2.099736550577914E-3</v>
      </c>
      <c r="AL55" s="5">
        <v>0</v>
      </c>
      <c r="AM55" s="5">
        <v>7.562126340741957E-3</v>
      </c>
      <c r="AN55" s="5">
        <v>1.1875455718469522E-2</v>
      </c>
      <c r="AO55" s="5">
        <v>4.2026397523013039E-3</v>
      </c>
      <c r="AP55" s="5">
        <v>1.604493753284034E-2</v>
      </c>
      <c r="AQ55" s="5">
        <v>9.1675192409140984E-3</v>
      </c>
      <c r="AR55" s="5">
        <v>0.11747573378946979</v>
      </c>
      <c r="AS55" s="5">
        <v>6.4108117534065201E-3</v>
      </c>
      <c r="AT55" s="5">
        <v>1.5742357118811612E-2</v>
      </c>
      <c r="AU55" s="5">
        <v>9.3445169937566054E-3</v>
      </c>
      <c r="AV55" s="5">
        <v>1.5398538748392752E-2</v>
      </c>
      <c r="AW55" s="5">
        <v>8.6876958744075174E-3</v>
      </c>
      <c r="AX55" s="5">
        <v>7.5884881628668433E-3</v>
      </c>
      <c r="AY55" s="5">
        <v>7.4036135123310308E-3</v>
      </c>
      <c r="AZ55" s="5">
        <v>3.6210498622049887E-3</v>
      </c>
      <c r="BA55" s="5">
        <v>1.4379218977638155E-2</v>
      </c>
      <c r="BB55" s="5">
        <v>6.1062449349051588E-3</v>
      </c>
      <c r="BC55" s="5">
        <v>8.1450651633506871E-3</v>
      </c>
      <c r="BD55" s="5">
        <v>6.2526417614782934E-3</v>
      </c>
      <c r="BE55" s="5">
        <v>6.9162920740638905E-3</v>
      </c>
      <c r="BF55" s="5">
        <v>4.3635206443033885E-3</v>
      </c>
      <c r="BG55" s="5">
        <v>5.0754768830365542E-3</v>
      </c>
      <c r="BH55" s="5"/>
    </row>
    <row r="56" spans="1:60" x14ac:dyDescent="0.25">
      <c r="A56" s="5">
        <v>54</v>
      </c>
      <c r="B56" s="5" t="s">
        <v>121</v>
      </c>
      <c r="C56" s="5" t="s">
        <v>122</v>
      </c>
      <c r="D56" s="5" t="s">
        <v>60</v>
      </c>
      <c r="E56" s="5" t="s">
        <v>69</v>
      </c>
      <c r="F56" s="5">
        <v>1.8206889710863894E-4</v>
      </c>
      <c r="G56" s="5">
        <v>6.7530879842470689E-4</v>
      </c>
      <c r="H56" s="5">
        <v>8.5991042256070385E-5</v>
      </c>
      <c r="I56" s="5">
        <v>3.032061275176614E-4</v>
      </c>
      <c r="J56" s="5">
        <v>3.6474194023709524E-4</v>
      </c>
      <c r="K56" s="5">
        <v>1.6402170231701429E-4</v>
      </c>
      <c r="L56" s="5">
        <v>6.1113169106955187E-5</v>
      </c>
      <c r="M56" s="5">
        <v>2.7723516430487155E-4</v>
      </c>
      <c r="N56" s="5">
        <v>3.643986659688759E-4</v>
      </c>
      <c r="O56" s="5">
        <v>1.3602382403284595E-4</v>
      </c>
      <c r="P56" s="5">
        <v>0</v>
      </c>
      <c r="Q56" s="5">
        <v>0</v>
      </c>
      <c r="R56" s="5">
        <v>0</v>
      </c>
      <c r="S56" s="5">
        <v>0</v>
      </c>
      <c r="T56" s="5">
        <v>4.5520272403766486E-5</v>
      </c>
      <c r="U56" s="5">
        <v>1.1564060575944716E-4</v>
      </c>
      <c r="V56" s="5">
        <v>8.6361877301960809E-5</v>
      </c>
      <c r="W56" s="5">
        <v>0</v>
      </c>
      <c r="X56" s="5">
        <v>3.9725374710691689E-4</v>
      </c>
      <c r="Y56" s="5">
        <v>9.935738564278583E-5</v>
      </c>
      <c r="Z56" s="5">
        <v>0</v>
      </c>
      <c r="AA56" s="5">
        <v>4.5318434658621387E-5</v>
      </c>
      <c r="AB56" s="5">
        <v>3.2851811082751061E-4</v>
      </c>
      <c r="AC56" s="5">
        <v>0</v>
      </c>
      <c r="AD56" s="5">
        <v>3.3244508074975503E-4</v>
      </c>
      <c r="AE56" s="5">
        <v>2.7984028106090313E-4</v>
      </c>
      <c r="AF56" s="5">
        <v>0</v>
      </c>
      <c r="AG56" s="5">
        <v>4.3260143076207487E-5</v>
      </c>
      <c r="AH56" s="5">
        <v>0</v>
      </c>
      <c r="AI56" s="5">
        <v>0</v>
      </c>
      <c r="AJ56" s="5">
        <v>0</v>
      </c>
      <c r="AK56" s="5">
        <v>1.0605670916373413E-4</v>
      </c>
      <c r="AL56" s="5">
        <v>4.4001468244401538E-4</v>
      </c>
      <c r="AM56" s="5">
        <v>5.084512473178952E-3</v>
      </c>
      <c r="AN56" s="5">
        <v>2.8368797016761274E-3</v>
      </c>
      <c r="AO56" s="5">
        <v>0</v>
      </c>
      <c r="AP56" s="5">
        <v>5.4968372871651329E-3</v>
      </c>
      <c r="AQ56" s="5">
        <v>2.3743051673703591E-3</v>
      </c>
      <c r="AR56" s="5">
        <v>2.0540419916918951E-2</v>
      </c>
      <c r="AS56" s="5">
        <v>1.6849094065135813E-3</v>
      </c>
      <c r="AT56" s="5">
        <v>8.7086926518132688E-3</v>
      </c>
      <c r="AU56" s="5">
        <v>8.2676293707052413E-4</v>
      </c>
      <c r="AV56" s="5">
        <v>4.626766739516325E-3</v>
      </c>
      <c r="AW56" s="5">
        <v>4.9921481797936739E-4</v>
      </c>
      <c r="AX56" s="5">
        <v>2.2737205372272205E-3</v>
      </c>
      <c r="AY56" s="5">
        <v>2.3150950823467445E-3</v>
      </c>
      <c r="AZ56" s="5">
        <v>6.2064219434182413E-4</v>
      </c>
      <c r="BA56" s="5">
        <v>3.2840611117636361E-3</v>
      </c>
      <c r="BB56" s="5">
        <v>2.0912626597632922E-3</v>
      </c>
      <c r="BC56" s="5">
        <v>9.348198894263012E-4</v>
      </c>
      <c r="BD56" s="5">
        <v>1.6800378175190816E-3</v>
      </c>
      <c r="BE56" s="5">
        <v>2.2762625194109607E-3</v>
      </c>
      <c r="BF56" s="5">
        <v>1.0639141574469626E-3</v>
      </c>
      <c r="BG56" s="5">
        <v>1.1051930068577056E-3</v>
      </c>
      <c r="BH56" s="5"/>
    </row>
    <row r="57" spans="1:60" x14ac:dyDescent="0.25">
      <c r="A57" s="6">
        <v>55</v>
      </c>
      <c r="B57" s="6" t="s">
        <v>123</v>
      </c>
      <c r="C57" s="6" t="s">
        <v>124</v>
      </c>
      <c r="D57" s="6" t="s">
        <v>14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x14ac:dyDescent="0.25">
      <c r="A58" s="5">
        <v>56</v>
      </c>
      <c r="B58" s="5" t="s">
        <v>125</v>
      </c>
      <c r="C58" s="5" t="s">
        <v>126</v>
      </c>
      <c r="D58" s="5" t="s">
        <v>117</v>
      </c>
      <c r="E58" s="5" t="s">
        <v>123</v>
      </c>
      <c r="F58" s="5">
        <v>1.6316223541310655</v>
      </c>
      <c r="G58" s="5">
        <v>0.56118955207204446</v>
      </c>
      <c r="H58" s="5">
        <v>0.7710824350059261</v>
      </c>
      <c r="I58" s="5">
        <v>0.62407616036896263</v>
      </c>
      <c r="J58" s="5">
        <v>1.7871139845290283</v>
      </c>
      <c r="K58" s="5">
        <v>1.8415903181510205</v>
      </c>
      <c r="L58" s="5">
        <v>1.8591473160223317</v>
      </c>
      <c r="M58" s="5">
        <v>2.3487289917621519</v>
      </c>
      <c r="N58" s="5">
        <v>1.2383344406774681</v>
      </c>
      <c r="O58" s="5">
        <v>1.1623813254214166</v>
      </c>
      <c r="P58" s="5">
        <v>2.3090873699614214</v>
      </c>
      <c r="Q58" s="5">
        <v>1.5773457250026701</v>
      </c>
      <c r="R58" s="5">
        <v>3.2455447282708825</v>
      </c>
      <c r="S58" s="5">
        <v>0.74342895101118034</v>
      </c>
      <c r="T58" s="5">
        <v>0.91531116907084209</v>
      </c>
      <c r="U58" s="5">
        <v>0.81396793650912935</v>
      </c>
      <c r="V58" s="5">
        <v>1.2877233066316371</v>
      </c>
      <c r="W58" s="5">
        <v>0.69178694197435553</v>
      </c>
      <c r="X58" s="5">
        <v>1.0034021482508939</v>
      </c>
      <c r="Y58" s="5">
        <v>1.2785242530538192</v>
      </c>
      <c r="Z58" s="5">
        <v>0.86737199234760054</v>
      </c>
      <c r="AA58" s="5">
        <v>1.0962131028944195</v>
      </c>
      <c r="AB58" s="5">
        <v>1.2230136065283284</v>
      </c>
      <c r="AC58" s="5">
        <v>2.1540549524314132</v>
      </c>
      <c r="AD58" s="5">
        <v>1.2213204781391624</v>
      </c>
      <c r="AE58" s="5">
        <v>1.4047885216654494</v>
      </c>
      <c r="AF58" s="5">
        <v>2.2191292695507494</v>
      </c>
      <c r="AG58" s="5">
        <v>0.87953037848719862</v>
      </c>
      <c r="AH58" s="5">
        <v>1.2941057643143596</v>
      </c>
      <c r="AI58" s="5">
        <v>1.6728239270340006</v>
      </c>
      <c r="AJ58" s="5">
        <v>0.83019149428075689</v>
      </c>
      <c r="AK58" s="5">
        <v>1.0731178705252007</v>
      </c>
      <c r="AL58" s="5">
        <v>2.7472611251531576</v>
      </c>
      <c r="AM58" s="5">
        <v>0.28521552195119937</v>
      </c>
      <c r="AN58" s="5">
        <v>0.20554826421408853</v>
      </c>
      <c r="AO58" s="5">
        <v>0.39055823588320177</v>
      </c>
      <c r="AP58" s="5">
        <v>0.30144134536462641</v>
      </c>
      <c r="AQ58" s="5">
        <v>0.30442125118257002</v>
      </c>
      <c r="AR58" s="5">
        <v>7.306648066862099</v>
      </c>
      <c r="AS58" s="5">
        <v>0.25254048549543756</v>
      </c>
      <c r="AT58" s="5">
        <v>0.39790926911004465</v>
      </c>
      <c r="AU58" s="5">
        <v>0.37765068218244957</v>
      </c>
      <c r="AV58" s="5">
        <v>0.60929817516331097</v>
      </c>
      <c r="AW58" s="5">
        <v>0.3552737124943709</v>
      </c>
      <c r="AX58" s="5">
        <v>0.25253740277447351</v>
      </c>
      <c r="AY58" s="5">
        <v>0.20026725341081811</v>
      </c>
      <c r="AZ58" s="5">
        <v>0.30161408319745836</v>
      </c>
      <c r="BA58" s="5">
        <v>0.32735461144985678</v>
      </c>
      <c r="BB58" s="5">
        <v>0.48302390128345363</v>
      </c>
      <c r="BC58" s="5">
        <v>0.31771732396473762</v>
      </c>
      <c r="BD58" s="5">
        <v>0.23245297692631275</v>
      </c>
      <c r="BE58" s="5">
        <v>0.30169814451832538</v>
      </c>
      <c r="BF58" s="5">
        <v>0.28097683874208296</v>
      </c>
      <c r="BG58" s="5">
        <v>0.43217725144791541</v>
      </c>
      <c r="BH58" s="5"/>
    </row>
    <row r="59" spans="1:60" x14ac:dyDescent="0.25">
      <c r="A59" s="6">
        <v>57</v>
      </c>
      <c r="B59" s="6" t="s">
        <v>127</v>
      </c>
      <c r="C59" s="6" t="s">
        <v>128</v>
      </c>
      <c r="D59" s="6" t="s">
        <v>14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x14ac:dyDescent="0.25">
      <c r="A60" s="5">
        <v>58</v>
      </c>
      <c r="B60" s="5" t="s">
        <v>129</v>
      </c>
      <c r="C60" s="5" t="s">
        <v>130</v>
      </c>
      <c r="D60" s="5" t="s">
        <v>117</v>
      </c>
      <c r="E60" s="5" t="s">
        <v>127</v>
      </c>
      <c r="F60" s="5">
        <v>11.857448079723138</v>
      </c>
      <c r="G60" s="5">
        <v>7.9974247291922742</v>
      </c>
      <c r="H60" s="5">
        <v>11.708914904273836</v>
      </c>
      <c r="I60" s="5">
        <v>7.6855299197015237</v>
      </c>
      <c r="J60" s="5">
        <v>34.245659285823187</v>
      </c>
      <c r="K60" s="5">
        <v>25.023748316405186</v>
      </c>
      <c r="L60" s="5">
        <v>32.180856621201663</v>
      </c>
      <c r="M60" s="5">
        <v>23.11274293311687</v>
      </c>
      <c r="N60" s="5">
        <v>20.134896415283389</v>
      </c>
      <c r="O60" s="5">
        <v>17.009363022432641</v>
      </c>
      <c r="P60" s="5">
        <v>26.918007061350849</v>
      </c>
      <c r="Q60" s="5">
        <v>26.482510286544272</v>
      </c>
      <c r="R60" s="5">
        <v>44.79236531281947</v>
      </c>
      <c r="S60" s="5">
        <v>18.368525298432729</v>
      </c>
      <c r="T60" s="5">
        <v>22.828977589903829</v>
      </c>
      <c r="U60" s="5">
        <v>23.827416813057379</v>
      </c>
      <c r="V60" s="5">
        <v>35.032025827945333</v>
      </c>
      <c r="W60" s="5">
        <v>13.440879073520255</v>
      </c>
      <c r="X60" s="5">
        <v>17.953942752399428</v>
      </c>
      <c r="Y60" s="5">
        <v>22.695488465855885</v>
      </c>
      <c r="Z60" s="5">
        <v>14.247158394857969</v>
      </c>
      <c r="AA60" s="5">
        <v>21.462183000010114</v>
      </c>
      <c r="AB60" s="5">
        <v>12.589700995347407</v>
      </c>
      <c r="AC60" s="5">
        <v>36.992113956550895</v>
      </c>
      <c r="AD60" s="5">
        <v>17.73998362595535</v>
      </c>
      <c r="AE60" s="5">
        <v>18.81561533797106</v>
      </c>
      <c r="AF60" s="5">
        <v>33.044654747927652</v>
      </c>
      <c r="AG60" s="5">
        <v>27.665976800037889</v>
      </c>
      <c r="AH60" s="5">
        <v>21.724190288594436</v>
      </c>
      <c r="AI60" s="5">
        <v>34.538074793596991</v>
      </c>
      <c r="AJ60" s="5">
        <v>20.229259882001323</v>
      </c>
      <c r="AK60" s="5">
        <v>28.446239140368959</v>
      </c>
      <c r="AL60" s="5">
        <v>50.704356323400759</v>
      </c>
      <c r="AM60" s="5">
        <v>39.186397570486172</v>
      </c>
      <c r="AN60" s="5">
        <v>47.70389204634963</v>
      </c>
      <c r="AO60" s="5">
        <v>37.074715815462099</v>
      </c>
      <c r="AP60" s="5">
        <v>82.064165185570786</v>
      </c>
      <c r="AQ60" s="5">
        <v>49.980593251914918</v>
      </c>
      <c r="AR60" s="5">
        <v>786.05227379191513</v>
      </c>
      <c r="AS60" s="5">
        <v>46.045735743387858</v>
      </c>
      <c r="AT60" s="5">
        <v>92.385126212057258</v>
      </c>
      <c r="AU60" s="5">
        <v>59.597264423800922</v>
      </c>
      <c r="AV60" s="5">
        <v>83.075918019381902</v>
      </c>
      <c r="AW60" s="5">
        <v>83.541220767253989</v>
      </c>
      <c r="AX60" s="5">
        <v>43.911267974754686</v>
      </c>
      <c r="AY60" s="5">
        <v>34.821173920510674</v>
      </c>
      <c r="AZ60" s="5">
        <v>34.881740143102753</v>
      </c>
      <c r="BA60" s="5">
        <v>65.169189787962708</v>
      </c>
      <c r="BB60" s="5">
        <v>58.027377573941436</v>
      </c>
      <c r="BC60" s="5">
        <v>54.729184527506433</v>
      </c>
      <c r="BD60" s="5">
        <v>48.824714028375418</v>
      </c>
      <c r="BE60" s="5">
        <v>54.72159287149676</v>
      </c>
      <c r="BF60" s="5">
        <v>50.212708291340142</v>
      </c>
      <c r="BG60" s="5">
        <v>47.54527957066405</v>
      </c>
      <c r="BH60" s="5"/>
    </row>
    <row r="61" spans="1:60" x14ac:dyDescent="0.25">
      <c r="A61" s="6">
        <v>59</v>
      </c>
      <c r="B61" s="6" t="s">
        <v>118</v>
      </c>
      <c r="C61" s="6" t="s">
        <v>131</v>
      </c>
      <c r="D61" s="6" t="s">
        <v>14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x14ac:dyDescent="0.25">
      <c r="A62" s="5">
        <v>60</v>
      </c>
      <c r="B62" s="5" t="s">
        <v>132</v>
      </c>
      <c r="C62" s="5" t="s">
        <v>133</v>
      </c>
      <c r="D62" s="5" t="s">
        <v>117</v>
      </c>
      <c r="E62" s="5" t="s">
        <v>118</v>
      </c>
      <c r="F62" s="5">
        <v>101.57185970699011</v>
      </c>
      <c r="G62" s="5">
        <v>50.223292979749125</v>
      </c>
      <c r="H62" s="5">
        <v>43.954175993007119</v>
      </c>
      <c r="I62" s="5">
        <v>51.391492368052745</v>
      </c>
      <c r="J62" s="5">
        <v>131.71734846586014</v>
      </c>
      <c r="K62" s="5">
        <v>143.79088244971365</v>
      </c>
      <c r="L62" s="5">
        <v>145.51203893181065</v>
      </c>
      <c r="M62" s="5">
        <v>114.86010302116085</v>
      </c>
      <c r="N62" s="5">
        <v>97.719538245343912</v>
      </c>
      <c r="O62" s="5">
        <v>86.530744674158754</v>
      </c>
      <c r="P62" s="5">
        <v>106.58825539072639</v>
      </c>
      <c r="Q62" s="5">
        <v>151.15959318862065</v>
      </c>
      <c r="R62" s="5">
        <v>359.98005840038593</v>
      </c>
      <c r="S62" s="5">
        <v>90.038196176170757</v>
      </c>
      <c r="T62" s="5">
        <v>92.424144232154461</v>
      </c>
      <c r="U62" s="5">
        <v>103.47173458350973</v>
      </c>
      <c r="V62" s="5">
        <v>89.01367133915366</v>
      </c>
      <c r="W62" s="5">
        <v>74.596182777283232</v>
      </c>
      <c r="X62" s="5">
        <v>102.1753551400179</v>
      </c>
      <c r="Y62" s="5">
        <v>91.805078227248416</v>
      </c>
      <c r="Z62" s="5">
        <v>78.746755552514642</v>
      </c>
      <c r="AA62" s="5">
        <v>91.49029147009432</v>
      </c>
      <c r="AB62" s="5">
        <v>79.775496812989957</v>
      </c>
      <c r="AC62" s="5">
        <v>157.51593321010105</v>
      </c>
      <c r="AD62" s="5">
        <v>111.32207718867689</v>
      </c>
      <c r="AE62" s="5">
        <v>116.12909342929478</v>
      </c>
      <c r="AF62" s="5">
        <v>158.27834053791537</v>
      </c>
      <c r="AG62" s="5">
        <v>92.261352331725305</v>
      </c>
      <c r="AH62" s="5">
        <v>112.94491303095658</v>
      </c>
      <c r="AI62" s="5">
        <v>130.07760086934996</v>
      </c>
      <c r="AJ62" s="5">
        <v>86.740426861996269</v>
      </c>
      <c r="AK62" s="5">
        <v>100.62861079285436</v>
      </c>
      <c r="AL62" s="5">
        <v>154.99493263617808</v>
      </c>
      <c r="AM62" s="5">
        <v>263.66728388933126</v>
      </c>
      <c r="AN62" s="5">
        <v>290.44219177085773</v>
      </c>
      <c r="AO62" s="5">
        <v>293.80832700408502</v>
      </c>
      <c r="AP62" s="5">
        <v>254.70095505419488</v>
      </c>
      <c r="AQ62" s="5">
        <v>362.99140280162629</v>
      </c>
      <c r="AR62" s="5">
        <v>4305.5693375648007</v>
      </c>
      <c r="AS62" s="5">
        <v>330.81569536653944</v>
      </c>
      <c r="AT62" s="5">
        <v>621.4913664918289</v>
      </c>
      <c r="AU62" s="5">
        <v>327.8196599912801</v>
      </c>
      <c r="AV62" s="5">
        <v>432.14836443768132</v>
      </c>
      <c r="AW62" s="5">
        <v>326.56468867925258</v>
      </c>
      <c r="AX62" s="5">
        <v>273.31493451050636</v>
      </c>
      <c r="AY62" s="5">
        <v>181.76831050274686</v>
      </c>
      <c r="AZ62" s="5">
        <v>227.21245228632679</v>
      </c>
      <c r="BA62" s="5">
        <v>270.79408016690689</v>
      </c>
      <c r="BB62" s="5">
        <v>298.95089356952491</v>
      </c>
      <c r="BC62" s="5">
        <v>315.06687094963399</v>
      </c>
      <c r="BD62" s="5">
        <v>302.41413724698759</v>
      </c>
      <c r="BE62" s="5">
        <v>313.98463521243019</v>
      </c>
      <c r="BF62" s="5">
        <v>303.40011678005328</v>
      </c>
      <c r="BG62" s="5">
        <v>330.98496929557547</v>
      </c>
      <c r="BH62" s="5"/>
    </row>
    <row r="63" spans="1:60" x14ac:dyDescent="0.25">
      <c r="A63" s="6">
        <v>61</v>
      </c>
      <c r="B63" s="6" t="s">
        <v>134</v>
      </c>
      <c r="C63" s="6" t="s">
        <v>135</v>
      </c>
      <c r="D63" s="6" t="s">
        <v>14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x14ac:dyDescent="0.25">
      <c r="A64" s="5">
        <v>62</v>
      </c>
      <c r="B64" s="5" t="s">
        <v>136</v>
      </c>
      <c r="C64" s="5" t="s">
        <v>137</v>
      </c>
      <c r="D64" s="5" t="s">
        <v>117</v>
      </c>
      <c r="E64" s="5" t="s">
        <v>134</v>
      </c>
      <c r="F64" s="5">
        <v>11.883686694480348</v>
      </c>
      <c r="G64" s="5">
        <v>3.7887166572018249</v>
      </c>
      <c r="H64" s="5">
        <v>4.8144070052034138</v>
      </c>
      <c r="I64" s="5">
        <v>4.3838923317455336</v>
      </c>
      <c r="J64" s="5">
        <v>11.312600978143317</v>
      </c>
      <c r="K64" s="5">
        <v>11.498117537736659</v>
      </c>
      <c r="L64" s="5">
        <v>18.442999325344108</v>
      </c>
      <c r="M64" s="5">
        <v>13.536081956847472</v>
      </c>
      <c r="N64" s="5">
        <v>7.3712336281783157</v>
      </c>
      <c r="O64" s="5">
        <v>4.2946822541836802</v>
      </c>
      <c r="P64" s="5">
        <v>7.9444210666489923</v>
      </c>
      <c r="Q64" s="5">
        <v>8.1823048872812976</v>
      </c>
      <c r="R64" s="5">
        <v>30.046954299091045</v>
      </c>
      <c r="S64" s="5">
        <v>6.9531303500642352</v>
      </c>
      <c r="T64" s="5">
        <v>13.86377896963984</v>
      </c>
      <c r="U64" s="5">
        <v>9.4329733746327715</v>
      </c>
      <c r="V64" s="5">
        <v>14.029520423166936</v>
      </c>
      <c r="W64" s="5">
        <v>5.868424984311913</v>
      </c>
      <c r="X64" s="5">
        <v>7.3258204014764461</v>
      </c>
      <c r="Y64" s="5">
        <v>7.7160602290739622</v>
      </c>
      <c r="Z64" s="5">
        <v>5.5056953554032768</v>
      </c>
      <c r="AA64" s="5">
        <v>8.5647053101147037</v>
      </c>
      <c r="AB64" s="5">
        <v>5.3570335285124884</v>
      </c>
      <c r="AC64" s="5">
        <v>17.773894833917282</v>
      </c>
      <c r="AD64" s="5">
        <v>8.9910306072194288</v>
      </c>
      <c r="AE64" s="5">
        <v>11.506556636954992</v>
      </c>
      <c r="AF64" s="5">
        <v>17.016566680169543</v>
      </c>
      <c r="AG64" s="5">
        <v>8.4313420676126629</v>
      </c>
      <c r="AH64" s="5">
        <v>10.932732223339544</v>
      </c>
      <c r="AI64" s="5">
        <v>15.359924804429147</v>
      </c>
      <c r="AJ64" s="5">
        <v>8.8773629315752469</v>
      </c>
      <c r="AK64" s="5">
        <v>10.598567294541027</v>
      </c>
      <c r="AL64" s="5">
        <v>25.477776832537263</v>
      </c>
      <c r="AM64" s="5">
        <v>3.9683787518627689</v>
      </c>
      <c r="AN64" s="5">
        <v>4.0440750408383623</v>
      </c>
      <c r="AO64" s="5">
        <v>4.394816098361825</v>
      </c>
      <c r="AP64" s="5">
        <v>6.3890888500747707</v>
      </c>
      <c r="AQ64" s="5">
        <v>5.0805668272699194</v>
      </c>
      <c r="AR64" s="5">
        <v>45.771377725306778</v>
      </c>
      <c r="AS64" s="5">
        <v>5.0121143408023947</v>
      </c>
      <c r="AT64" s="5">
        <v>10.406427834599294</v>
      </c>
      <c r="AU64" s="5">
        <v>4.7782909233502435</v>
      </c>
      <c r="AV64" s="5">
        <v>5.6361570308457924</v>
      </c>
      <c r="AW64" s="5">
        <v>3.9769185620857028</v>
      </c>
      <c r="AX64" s="5">
        <v>3.7935061625842867</v>
      </c>
      <c r="AY64" s="5">
        <v>4.6535190437959741</v>
      </c>
      <c r="AZ64" s="5">
        <v>2.6247553243805561</v>
      </c>
      <c r="BA64" s="5">
        <v>8.0204103495549326</v>
      </c>
      <c r="BB64" s="5">
        <v>6.1685092211543742</v>
      </c>
      <c r="BC64" s="5">
        <v>2.8771675900101079</v>
      </c>
      <c r="BD64" s="5">
        <v>4.3556792750870565</v>
      </c>
      <c r="BE64" s="5">
        <v>4.3452354187191222</v>
      </c>
      <c r="BF64" s="5">
        <v>3.5137053178909219</v>
      </c>
      <c r="BG64" s="5">
        <v>3.7314166074546269</v>
      </c>
      <c r="BH64" s="5"/>
    </row>
    <row r="65" spans="1:60" x14ac:dyDescent="0.25">
      <c r="A65" s="5">
        <v>63</v>
      </c>
      <c r="B65" s="5" t="s">
        <v>138</v>
      </c>
      <c r="C65" s="5" t="s">
        <v>139</v>
      </c>
      <c r="D65" s="5" t="s">
        <v>117</v>
      </c>
      <c r="E65" s="5" t="s">
        <v>134</v>
      </c>
      <c r="F65" s="5">
        <v>13.777115560362377</v>
      </c>
      <c r="G65" s="5">
        <v>6.1869402363786818</v>
      </c>
      <c r="H65" s="5">
        <v>6.1890811055941217</v>
      </c>
      <c r="I65" s="5">
        <v>8.0260580174805849</v>
      </c>
      <c r="J65" s="5">
        <v>18.643836772922398</v>
      </c>
      <c r="K65" s="5">
        <v>17.670626510878868</v>
      </c>
      <c r="L65" s="5">
        <v>16.996047090500547</v>
      </c>
      <c r="M65" s="5">
        <v>12.571547498187288</v>
      </c>
      <c r="N65" s="5">
        <v>12.301608019483412</v>
      </c>
      <c r="O65" s="5">
        <v>7.7373958837697909</v>
      </c>
      <c r="P65" s="5">
        <v>9.1792031152182965</v>
      </c>
      <c r="Q65" s="5">
        <v>15.85743792649027</v>
      </c>
      <c r="R65" s="5">
        <v>31.282901424927768</v>
      </c>
      <c r="S65" s="5">
        <v>11.69247029721191</v>
      </c>
      <c r="T65" s="5">
        <v>16.170209013012617</v>
      </c>
      <c r="U65" s="5">
        <v>16.654724296142369</v>
      </c>
      <c r="V65" s="5">
        <v>21.907701252984811</v>
      </c>
      <c r="W65" s="5">
        <v>8.3795344594163197</v>
      </c>
      <c r="X65" s="5">
        <v>12.887110450776627</v>
      </c>
      <c r="Y65" s="5">
        <v>12.681452836093557</v>
      </c>
      <c r="Z65" s="5">
        <v>6.6395275491475019</v>
      </c>
      <c r="AA65" s="5">
        <v>11.77467188936869</v>
      </c>
      <c r="AB65" s="5">
        <v>10.861212936577557</v>
      </c>
      <c r="AC65" s="5">
        <v>23.256188014046522</v>
      </c>
      <c r="AD65" s="5">
        <v>10.790172448975696</v>
      </c>
      <c r="AE65" s="5">
        <v>14.288718927894186</v>
      </c>
      <c r="AF65" s="5">
        <v>18.782426250977746</v>
      </c>
      <c r="AG65" s="5">
        <v>15.652625688782042</v>
      </c>
      <c r="AH65" s="5">
        <v>15.948230854922613</v>
      </c>
      <c r="AI65" s="5">
        <v>21.359995643915187</v>
      </c>
      <c r="AJ65" s="5">
        <v>13.685283228487206</v>
      </c>
      <c r="AK65" s="5">
        <v>17.698060334716626</v>
      </c>
      <c r="AL65" s="5">
        <v>30.863348904630818</v>
      </c>
      <c r="AM65" s="5">
        <v>20.849326519088269</v>
      </c>
      <c r="AN65" s="5">
        <v>17.53042314692668</v>
      </c>
      <c r="AO65" s="5">
        <v>14.226153272005957</v>
      </c>
      <c r="AP65" s="5">
        <v>37.277824719475603</v>
      </c>
      <c r="AQ65" s="5">
        <v>27.247409087459484</v>
      </c>
      <c r="AR65" s="5">
        <v>233.76494290853418</v>
      </c>
      <c r="AS65" s="5">
        <v>20.070892447488536</v>
      </c>
      <c r="AT65" s="5">
        <v>41.032471029727581</v>
      </c>
      <c r="AU65" s="5">
        <v>19.118018667287114</v>
      </c>
      <c r="AV65" s="5">
        <v>22.840221172391526</v>
      </c>
      <c r="AW65" s="5">
        <v>21.968070359655098</v>
      </c>
      <c r="AX65" s="5">
        <v>28.639426448645853</v>
      </c>
      <c r="AY65" s="5">
        <v>18.557864376453399</v>
      </c>
      <c r="AZ65" s="5">
        <v>12.727130268298799</v>
      </c>
      <c r="BA65" s="5">
        <v>32.736396920799855</v>
      </c>
      <c r="BB65" s="5">
        <v>15.485981450353533</v>
      </c>
      <c r="BC65" s="5">
        <v>16.563097444389765</v>
      </c>
      <c r="BD65" s="5">
        <v>22.397639319813319</v>
      </c>
      <c r="BE65" s="5">
        <v>18.543362543033378</v>
      </c>
      <c r="BF65" s="5">
        <v>14.498551524587317</v>
      </c>
      <c r="BG65" s="5">
        <v>18.602258790437766</v>
      </c>
      <c r="BH65" s="5"/>
    </row>
    <row r="66" spans="1:60" x14ac:dyDescent="0.25">
      <c r="A66" s="5">
        <v>64</v>
      </c>
      <c r="B66" s="5" t="s">
        <v>140</v>
      </c>
      <c r="C66" s="5" t="s">
        <v>141</v>
      </c>
      <c r="D66" s="5" t="s">
        <v>117</v>
      </c>
      <c r="E66" s="5" t="s">
        <v>118</v>
      </c>
      <c r="F66" s="5">
        <v>220.10744839314549</v>
      </c>
      <c r="G66" s="5">
        <v>142.10552734854215</v>
      </c>
      <c r="H66" s="5">
        <v>153.09225125025</v>
      </c>
      <c r="I66" s="5">
        <v>121.36787094214255</v>
      </c>
      <c r="J66" s="5">
        <v>406.77568710186523</v>
      </c>
      <c r="K66" s="5">
        <v>730.19630332807913</v>
      </c>
      <c r="L66" s="5">
        <v>479.902856408682</v>
      </c>
      <c r="M66" s="5">
        <v>632.36537726970403</v>
      </c>
      <c r="N66" s="5">
        <v>204.30972070221171</v>
      </c>
      <c r="O66" s="5">
        <v>236.3496056003587</v>
      </c>
      <c r="P66" s="5">
        <v>310.14418765775804</v>
      </c>
      <c r="Q66" s="5">
        <v>541.53678774149705</v>
      </c>
      <c r="R66" s="5">
        <v>1130.4822129565657</v>
      </c>
      <c r="S66" s="5">
        <v>424.34608999632951</v>
      </c>
      <c r="T66" s="5">
        <v>255.87263460815583</v>
      </c>
      <c r="U66" s="5">
        <v>279.03663764592881</v>
      </c>
      <c r="V66" s="5">
        <v>264.15877039843656</v>
      </c>
      <c r="W66" s="5">
        <v>276.57046277940196</v>
      </c>
      <c r="X66" s="5">
        <v>301.39193934189194</v>
      </c>
      <c r="Y66" s="5">
        <v>358.73938795960976</v>
      </c>
      <c r="Z66" s="5">
        <v>257.55794989351585</v>
      </c>
      <c r="AA66" s="5">
        <v>400.04300469649371</v>
      </c>
      <c r="AB66" s="5">
        <v>296.85770933166765</v>
      </c>
      <c r="AC66" s="5">
        <v>370.76594547439487</v>
      </c>
      <c r="AD66" s="5">
        <v>265.09126126033914</v>
      </c>
      <c r="AE66" s="5">
        <v>206.17384953706409</v>
      </c>
      <c r="AF66" s="5">
        <v>538.55084186560896</v>
      </c>
      <c r="AG66" s="5">
        <v>432.74184679110664</v>
      </c>
      <c r="AH66" s="5">
        <v>361.54471312382833</v>
      </c>
      <c r="AI66" s="5">
        <v>559.67698645157532</v>
      </c>
      <c r="AJ66" s="5">
        <v>276.40551676778216</v>
      </c>
      <c r="AK66" s="5">
        <v>429.82753850809632</v>
      </c>
      <c r="AL66" s="5">
        <v>653.38748153072629</v>
      </c>
      <c r="AM66" s="5">
        <v>11.283569059403192</v>
      </c>
      <c r="AN66" s="5">
        <v>15.073772039835955</v>
      </c>
      <c r="AO66" s="5">
        <v>25.444616193769434</v>
      </c>
      <c r="AP66" s="5">
        <v>14.697845815235061</v>
      </c>
      <c r="AQ66" s="5">
        <v>24.331981857328106</v>
      </c>
      <c r="AR66" s="5">
        <v>364.14827186930751</v>
      </c>
      <c r="AS66" s="5">
        <v>14.359176376395498</v>
      </c>
      <c r="AT66" s="5">
        <v>45.032893052787799</v>
      </c>
      <c r="AU66" s="5">
        <v>16.083042077840794</v>
      </c>
      <c r="AV66" s="5">
        <v>28.351069579737807</v>
      </c>
      <c r="AW66" s="5">
        <v>14.499528987477367</v>
      </c>
      <c r="AX66" s="5">
        <v>11.926073718532828</v>
      </c>
      <c r="AY66" s="5">
        <v>17.908862573229083</v>
      </c>
      <c r="AZ66" s="5">
        <v>13.087391673430727</v>
      </c>
      <c r="BA66" s="5">
        <v>19.172553140260977</v>
      </c>
      <c r="BB66" s="5">
        <v>18.637758428095214</v>
      </c>
      <c r="BC66" s="5">
        <v>19.416269790225357</v>
      </c>
      <c r="BD66" s="5">
        <v>14.930407828711076</v>
      </c>
      <c r="BE66" s="5">
        <v>26.36285731877491</v>
      </c>
      <c r="BF66" s="5">
        <v>23.901300070493029</v>
      </c>
      <c r="BG66" s="5">
        <v>19.162197119751877</v>
      </c>
      <c r="BH66" s="5"/>
    </row>
    <row r="67" spans="1:60" x14ac:dyDescent="0.25">
      <c r="A67" s="5">
        <v>65</v>
      </c>
      <c r="B67" s="5" t="s">
        <v>142</v>
      </c>
      <c r="C67" s="5" t="s">
        <v>143</v>
      </c>
      <c r="D67" s="5" t="s">
        <v>117</v>
      </c>
      <c r="E67" s="5" t="s">
        <v>118</v>
      </c>
      <c r="F67" s="5">
        <v>96.669901538239557</v>
      </c>
      <c r="G67" s="5">
        <v>54.123513029817452</v>
      </c>
      <c r="H67" s="5">
        <v>75.706277726164458</v>
      </c>
      <c r="I67" s="5">
        <v>50.291331835580934</v>
      </c>
      <c r="J67" s="5">
        <v>136.38536381440503</v>
      </c>
      <c r="K67" s="5">
        <v>247.80894002664411</v>
      </c>
      <c r="L67" s="5">
        <v>144.79648190749742</v>
      </c>
      <c r="M67" s="5">
        <v>296.56661223981109</v>
      </c>
      <c r="N67" s="5">
        <v>74.662168915267884</v>
      </c>
      <c r="O67" s="5">
        <v>38.781676660899137</v>
      </c>
      <c r="P67" s="5">
        <v>62.646686068664302</v>
      </c>
      <c r="Q67" s="5">
        <v>160.18129815235653</v>
      </c>
      <c r="R67" s="5">
        <v>254.6350515110976</v>
      </c>
      <c r="S67" s="5">
        <v>118.43020109480481</v>
      </c>
      <c r="T67" s="5">
        <v>72.573548471176466</v>
      </c>
      <c r="U67" s="5">
        <v>70.523107925505954</v>
      </c>
      <c r="V67" s="5">
        <v>76.450820284303632</v>
      </c>
      <c r="W67" s="5">
        <v>63.386144929990607</v>
      </c>
      <c r="X67" s="5">
        <v>61.723969893953964</v>
      </c>
      <c r="Y67" s="5">
        <v>77.508379907752925</v>
      </c>
      <c r="Z67" s="5">
        <v>61.522559025471345</v>
      </c>
      <c r="AA67" s="5">
        <v>74.638450801589244</v>
      </c>
      <c r="AB67" s="5">
        <v>125.75317859663345</v>
      </c>
      <c r="AC67" s="5">
        <v>114.1405267923049</v>
      </c>
      <c r="AD67" s="5">
        <v>109.58819445799287</v>
      </c>
      <c r="AE67" s="5">
        <v>86.300900267412487</v>
      </c>
      <c r="AF67" s="5">
        <v>171.04290358326827</v>
      </c>
      <c r="AG67" s="5">
        <v>131.26547134019211</v>
      </c>
      <c r="AH67" s="5">
        <v>136.75106219089778</v>
      </c>
      <c r="AI67" s="5">
        <v>211.22308033213625</v>
      </c>
      <c r="AJ67" s="5">
        <v>121.31126374675424</v>
      </c>
      <c r="AK67" s="5">
        <v>141.69774792650756</v>
      </c>
      <c r="AL67" s="5">
        <v>236.33011954077054</v>
      </c>
      <c r="AM67" s="5">
        <v>97.264936201618326</v>
      </c>
      <c r="AN67" s="5">
        <v>91.878911647319327</v>
      </c>
      <c r="AO67" s="5">
        <v>98.608771588300357</v>
      </c>
      <c r="AP67" s="5">
        <v>73.817487572005703</v>
      </c>
      <c r="AQ67" s="5">
        <v>89.82979401488447</v>
      </c>
      <c r="AR67" s="5">
        <v>1305.0618642207444</v>
      </c>
      <c r="AS67" s="5">
        <v>77.485763113108845</v>
      </c>
      <c r="AT67" s="5">
        <v>129.10999186309272</v>
      </c>
      <c r="AU67" s="5">
        <v>112.08859109780292</v>
      </c>
      <c r="AV67" s="5">
        <v>118.32882455359909</v>
      </c>
      <c r="AW67" s="5">
        <v>87.844734270034152</v>
      </c>
      <c r="AX67" s="5">
        <v>68.903464682654203</v>
      </c>
      <c r="AY67" s="5">
        <v>60.129065921959842</v>
      </c>
      <c r="AZ67" s="5">
        <v>41.832539204623032</v>
      </c>
      <c r="BA67" s="5">
        <v>81.466904620771047</v>
      </c>
      <c r="BB67" s="5">
        <v>54.156151165887138</v>
      </c>
      <c r="BC67" s="5">
        <v>84.039453749030756</v>
      </c>
      <c r="BD67" s="5">
        <v>73.582980901347284</v>
      </c>
      <c r="BE67" s="5">
        <v>83.012440217284194</v>
      </c>
      <c r="BF67" s="5">
        <v>68.444177391944905</v>
      </c>
      <c r="BG67" s="5">
        <v>104.21857149535954</v>
      </c>
      <c r="BH67" s="5"/>
    </row>
    <row r="68" spans="1:60" x14ac:dyDescent="0.25">
      <c r="A68" s="5">
        <v>67</v>
      </c>
      <c r="B68" s="5" t="s">
        <v>144</v>
      </c>
      <c r="C68" s="5" t="s">
        <v>145</v>
      </c>
      <c r="D68" s="5" t="s">
        <v>146</v>
      </c>
      <c r="E68" s="5" t="s">
        <v>147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/>
    </row>
    <row r="69" spans="1:60" x14ac:dyDescent="0.25">
      <c r="A69" s="6">
        <v>68</v>
      </c>
      <c r="B69" s="6" t="s">
        <v>147</v>
      </c>
      <c r="C69" s="6" t="s">
        <v>148</v>
      </c>
      <c r="D69" s="6" t="s">
        <v>14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x14ac:dyDescent="0.25">
      <c r="A70" s="6">
        <v>69</v>
      </c>
      <c r="B70" s="6" t="s">
        <v>149</v>
      </c>
      <c r="C70" s="6" t="s">
        <v>150</v>
      </c>
      <c r="D70" s="6" t="s">
        <v>14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x14ac:dyDescent="0.25">
      <c r="A71" s="5">
        <v>70</v>
      </c>
      <c r="B71" s="5" t="s">
        <v>151</v>
      </c>
      <c r="C71" s="5" t="s">
        <v>152</v>
      </c>
      <c r="D71" s="5" t="s">
        <v>146</v>
      </c>
      <c r="E71" s="5" t="s">
        <v>149</v>
      </c>
      <c r="F71" s="5">
        <v>6.3929486453595486E-3</v>
      </c>
      <c r="G71" s="5">
        <v>1.3278628626632606E-2</v>
      </c>
      <c r="H71" s="5">
        <v>4.3140445135962527E-3</v>
      </c>
      <c r="I71" s="5">
        <v>1.2942098382357303E-2</v>
      </c>
      <c r="J71" s="5">
        <v>7.0599393608586037E-3</v>
      </c>
      <c r="K71" s="5">
        <v>1.5415842620676364E-2</v>
      </c>
      <c r="L71" s="5">
        <v>2.4284472366004169E-2</v>
      </c>
      <c r="M71" s="5">
        <v>2.1634773663089454E-2</v>
      </c>
      <c r="N71" s="5">
        <v>1.0551930192832345E-2</v>
      </c>
      <c r="O71" s="5">
        <v>6.0156659508422312E-3</v>
      </c>
      <c r="P71" s="5">
        <v>1.0739509181978244E-2</v>
      </c>
      <c r="Q71" s="5">
        <v>2.6127850427015768E-2</v>
      </c>
      <c r="R71" s="5">
        <v>4.6600357293747861E-2</v>
      </c>
      <c r="S71" s="5">
        <v>5.6131404464362482E-2</v>
      </c>
      <c r="T71" s="5">
        <v>2.387316045906878E-2</v>
      </c>
      <c r="U71" s="5">
        <v>2.6824254804828935E-2</v>
      </c>
      <c r="V71" s="5">
        <v>1.205752170811048E-2</v>
      </c>
      <c r="W71" s="5">
        <v>4.2671657167319743E-2</v>
      </c>
      <c r="X71" s="5">
        <v>3.9255198964329122E-2</v>
      </c>
      <c r="Y71" s="5">
        <v>6.3377790090061364E-2</v>
      </c>
      <c r="Z71" s="5">
        <v>2.4645800314080112E-2</v>
      </c>
      <c r="AA71" s="5">
        <v>3.5946814540412438E-2</v>
      </c>
      <c r="AB71" s="5">
        <v>3.2206553491841722E-3</v>
      </c>
      <c r="AC71" s="5">
        <v>1.2186439578922244E-2</v>
      </c>
      <c r="AD71" s="5">
        <v>8.2320904094231699E-3</v>
      </c>
      <c r="AE71" s="5">
        <v>1.2542619616862177E-2</v>
      </c>
      <c r="AF71" s="5">
        <v>1.0064486498926611E-2</v>
      </c>
      <c r="AG71" s="5">
        <v>1.7755805936167192E-2</v>
      </c>
      <c r="AH71" s="5">
        <v>1.6864970466929776E-2</v>
      </c>
      <c r="AI71" s="5">
        <v>5.199748010997058E-2</v>
      </c>
      <c r="AJ71" s="5">
        <v>1.7836658602014561E-2</v>
      </c>
      <c r="AK71" s="5">
        <v>1.272812906766641E-2</v>
      </c>
      <c r="AL71" s="5">
        <v>1.3727173652758757E-2</v>
      </c>
      <c r="AM71" s="5">
        <v>7.3848925597829981E-4</v>
      </c>
      <c r="AN71" s="5">
        <v>6.6285376935823785E-4</v>
      </c>
      <c r="AO71" s="5">
        <v>0</v>
      </c>
      <c r="AP71" s="5">
        <v>3.09276791944602E-4</v>
      </c>
      <c r="AQ71" s="5">
        <v>1.0981667949004742E-3</v>
      </c>
      <c r="AR71" s="5">
        <v>1.7866553012868859E-2</v>
      </c>
      <c r="AS71" s="5">
        <v>1.1147160056830961E-3</v>
      </c>
      <c r="AT71" s="5">
        <v>5.7007663042249002E-4</v>
      </c>
      <c r="AU71" s="5">
        <v>1.5672964854976518E-3</v>
      </c>
      <c r="AV71" s="5">
        <v>1.3084412188066501E-3</v>
      </c>
      <c r="AW71" s="5">
        <v>2.0512447600501129E-3</v>
      </c>
      <c r="AX71" s="5">
        <v>4.3252782406387946E-4</v>
      </c>
      <c r="AY71" s="5">
        <v>6.758010552722196E-4</v>
      </c>
      <c r="AZ71" s="5">
        <v>4.1215887937278312E-4</v>
      </c>
      <c r="BA71" s="5">
        <v>9.3138298739437592E-4</v>
      </c>
      <c r="BB71" s="5">
        <v>5.5638957220403211E-4</v>
      </c>
      <c r="BC71" s="5">
        <v>5.2982884844306492E-4</v>
      </c>
      <c r="BD71" s="5">
        <v>9.0488345429177902E-5</v>
      </c>
      <c r="BE71" s="5">
        <v>7.5637733315895574E-4</v>
      </c>
      <c r="BF71" s="5">
        <v>3.7468938165689824E-4</v>
      </c>
      <c r="BG71" s="5">
        <v>7.9460781375500144E-4</v>
      </c>
      <c r="BH71" s="5"/>
    </row>
    <row r="72" spans="1:60" x14ac:dyDescent="0.25">
      <c r="A72" s="5">
        <v>71</v>
      </c>
      <c r="B72" s="5" t="s">
        <v>153</v>
      </c>
      <c r="C72" s="5" t="s">
        <v>154</v>
      </c>
      <c r="D72" s="5" t="s">
        <v>146</v>
      </c>
      <c r="E72" s="5" t="s">
        <v>147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/>
    </row>
    <row r="73" spans="1:60" x14ac:dyDescent="0.25">
      <c r="A73" s="6">
        <v>72</v>
      </c>
      <c r="B73" s="6" t="s">
        <v>155</v>
      </c>
      <c r="C73" s="6" t="s">
        <v>156</v>
      </c>
      <c r="D73" s="6" t="s">
        <v>14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x14ac:dyDescent="0.25">
      <c r="A74" s="5">
        <v>73</v>
      </c>
      <c r="B74" s="5" t="s">
        <v>157</v>
      </c>
      <c r="C74" s="5" t="s">
        <v>158</v>
      </c>
      <c r="D74" s="5" t="s">
        <v>159</v>
      </c>
      <c r="E74" s="5" t="s">
        <v>155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/>
    </row>
    <row r="75" spans="1:60" x14ac:dyDescent="0.25">
      <c r="A75" s="5">
        <v>74</v>
      </c>
      <c r="B75" s="5" t="s">
        <v>160</v>
      </c>
      <c r="C75" s="5" t="s">
        <v>161</v>
      </c>
      <c r="D75" s="5" t="s">
        <v>159</v>
      </c>
      <c r="E75" s="5" t="s">
        <v>155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/>
    </row>
    <row r="76" spans="1:60" x14ac:dyDescent="0.25">
      <c r="A76" s="6">
        <v>75</v>
      </c>
      <c r="B76" s="6" t="s">
        <v>162</v>
      </c>
      <c r="C76" s="6" t="s">
        <v>163</v>
      </c>
      <c r="D76" s="6" t="s">
        <v>14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x14ac:dyDescent="0.25">
      <c r="A77" s="5">
        <v>76</v>
      </c>
      <c r="B77" s="5" t="s">
        <v>164</v>
      </c>
      <c r="C77" s="5" t="s">
        <v>165</v>
      </c>
      <c r="D77" s="5" t="s">
        <v>159</v>
      </c>
      <c r="E77" s="5" t="s">
        <v>162</v>
      </c>
      <c r="F77" s="5">
        <v>0.49687970256245417</v>
      </c>
      <c r="G77" s="5">
        <v>0.35449120524844402</v>
      </c>
      <c r="H77" s="5">
        <v>0.34798476524867206</v>
      </c>
      <c r="I77" s="5">
        <v>0.46637975423472344</v>
      </c>
      <c r="J77" s="5">
        <v>1.7516988095131381</v>
      </c>
      <c r="K77" s="5">
        <v>2.9153152786683276</v>
      </c>
      <c r="L77" s="5">
        <v>1.2682957424526242</v>
      </c>
      <c r="M77" s="5">
        <v>4.5957771701673682</v>
      </c>
      <c r="N77" s="5">
        <v>0.32780196544978152</v>
      </c>
      <c r="O77" s="5">
        <v>0.35183413608474035</v>
      </c>
      <c r="P77" s="5">
        <v>0.71574191005882037</v>
      </c>
      <c r="Q77" s="5">
        <v>1.0478352744940573</v>
      </c>
      <c r="R77" s="5">
        <v>3.5698817923404662</v>
      </c>
      <c r="S77" s="5">
        <v>0.65335420457572491</v>
      </c>
      <c r="T77" s="5">
        <v>0.49330766404598786</v>
      </c>
      <c r="U77" s="5">
        <v>0.84067823233515915</v>
      </c>
      <c r="V77" s="5">
        <v>0.42361093676660283</v>
      </c>
      <c r="W77" s="5">
        <v>0.61945309074580368</v>
      </c>
      <c r="X77" s="5">
        <v>0.97432783930651978</v>
      </c>
      <c r="Y77" s="5">
        <v>1.8424256920924975</v>
      </c>
      <c r="Z77" s="5">
        <v>1.0165209043414356</v>
      </c>
      <c r="AA77" s="5">
        <v>0.97453579781755817</v>
      </c>
      <c r="AB77" s="5">
        <v>0.23643706087906402</v>
      </c>
      <c r="AC77" s="5">
        <v>0.49267712691235371</v>
      </c>
      <c r="AD77" s="5">
        <v>0.26442833595964393</v>
      </c>
      <c r="AE77" s="5">
        <v>0.53149090626616369</v>
      </c>
      <c r="AF77" s="5">
        <v>0.55002291613826559</v>
      </c>
      <c r="AG77" s="5">
        <v>0.84603445216601181</v>
      </c>
      <c r="AH77" s="5">
        <v>0.56181149211989068</v>
      </c>
      <c r="AI77" s="5">
        <v>1.0483905469829804</v>
      </c>
      <c r="AJ77" s="5">
        <v>0.56201655469275391</v>
      </c>
      <c r="AK77" s="5">
        <v>0.50631225501038424</v>
      </c>
      <c r="AL77" s="5">
        <v>0.68889740512244635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/>
    </row>
    <row r="78" spans="1:60" x14ac:dyDescent="0.25">
      <c r="A78" s="5">
        <v>77</v>
      </c>
      <c r="B78" s="5" t="s">
        <v>166</v>
      </c>
      <c r="C78" s="5" t="s">
        <v>167</v>
      </c>
      <c r="D78" s="5" t="s">
        <v>146</v>
      </c>
      <c r="E78" s="5" t="s">
        <v>147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/>
    </row>
    <row r="79" spans="1:60" x14ac:dyDescent="0.25">
      <c r="A79" s="5">
        <v>78</v>
      </c>
      <c r="B79" s="5" t="s">
        <v>168</v>
      </c>
      <c r="C79" s="5" t="s">
        <v>169</v>
      </c>
      <c r="D79" s="5" t="s">
        <v>159</v>
      </c>
      <c r="E79" s="5" t="s">
        <v>155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/>
    </row>
    <row r="80" spans="1:60" x14ac:dyDescent="0.25">
      <c r="A80" s="5">
        <v>79</v>
      </c>
      <c r="B80" s="5" t="s">
        <v>170</v>
      </c>
      <c r="C80" s="5" t="s">
        <v>171</v>
      </c>
      <c r="D80" s="5" t="s">
        <v>146</v>
      </c>
      <c r="E80" s="5" t="s">
        <v>147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/>
    </row>
    <row r="81" spans="1:60" x14ac:dyDescent="0.25">
      <c r="A81" s="5">
        <v>81</v>
      </c>
      <c r="B81" s="5" t="s">
        <v>172</v>
      </c>
      <c r="C81" s="5" t="s">
        <v>173</v>
      </c>
      <c r="D81" s="5" t="s">
        <v>159</v>
      </c>
      <c r="E81" s="5" t="s">
        <v>155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/>
    </row>
    <row r="82" spans="1:60" x14ac:dyDescent="0.25">
      <c r="A82" s="5">
        <v>82</v>
      </c>
      <c r="B82" s="5" t="s">
        <v>174</v>
      </c>
      <c r="C82" s="5" t="s">
        <v>175</v>
      </c>
      <c r="D82" s="5" t="s">
        <v>146</v>
      </c>
      <c r="E82" s="5" t="s">
        <v>176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/>
    </row>
    <row r="83" spans="1:60" x14ac:dyDescent="0.25">
      <c r="A83" s="5">
        <v>84</v>
      </c>
      <c r="B83" s="5" t="s">
        <v>177</v>
      </c>
      <c r="C83" s="5" t="s">
        <v>178</v>
      </c>
      <c r="D83" s="5" t="s">
        <v>146</v>
      </c>
      <c r="E83" s="5" t="s">
        <v>179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/>
    </row>
    <row r="84" spans="1:60" x14ac:dyDescent="0.25">
      <c r="A84" s="5">
        <v>86</v>
      </c>
      <c r="B84" s="5" t="s">
        <v>180</v>
      </c>
      <c r="C84" s="5" t="s">
        <v>181</v>
      </c>
      <c r="D84" s="5" t="s">
        <v>159</v>
      </c>
      <c r="E84" s="5" t="s">
        <v>176</v>
      </c>
      <c r="F84" s="5">
        <v>0.34480443452900289</v>
      </c>
      <c r="G84" s="5">
        <v>0.33779127865344111</v>
      </c>
      <c r="H84" s="5">
        <v>8.1262530805225081E-2</v>
      </c>
      <c r="I84" s="5">
        <v>0.28119464297258434</v>
      </c>
      <c r="J84" s="5">
        <v>0.72586191037581715</v>
      </c>
      <c r="K84" s="5">
        <v>1.5959888178443822</v>
      </c>
      <c r="L84" s="5">
        <v>0.92665812774359024</v>
      </c>
      <c r="M84" s="5">
        <v>0.45775978219334684</v>
      </c>
      <c r="N84" s="5">
        <v>0.11916798297894951</v>
      </c>
      <c r="O84" s="5">
        <v>0.25099063298047486</v>
      </c>
      <c r="P84" s="5">
        <v>0.42147845814710139</v>
      </c>
      <c r="Q84" s="5">
        <v>1.4848869336621116</v>
      </c>
      <c r="R84" s="5">
        <v>11.62591231205913</v>
      </c>
      <c r="S84" s="5">
        <v>0</v>
      </c>
      <c r="T84" s="5">
        <v>0.66374990110938659</v>
      </c>
      <c r="U84" s="5">
        <v>0.88959584304389661</v>
      </c>
      <c r="V84" s="5">
        <v>0.31409155975191821</v>
      </c>
      <c r="W84" s="5">
        <v>0.63376423673714077</v>
      </c>
      <c r="X84" s="5">
        <v>0.99678098844851348</v>
      </c>
      <c r="Y84" s="5">
        <v>0.29680169206777679</v>
      </c>
      <c r="Z84" s="5">
        <v>0.17493006321107682</v>
      </c>
      <c r="AA84" s="5">
        <v>0.3184060057717113</v>
      </c>
      <c r="AB84" s="5">
        <v>0.40561703898209689</v>
      </c>
      <c r="AC84" s="5">
        <v>1.3643290196532192</v>
      </c>
      <c r="AD84" s="5">
        <v>9.7134462625051862E-2</v>
      </c>
      <c r="AE84" s="5">
        <v>0.56021975448883621</v>
      </c>
      <c r="AF84" s="5">
        <v>1.127503496674795</v>
      </c>
      <c r="AG84" s="5">
        <v>0.35748001859743789</v>
      </c>
      <c r="AH84" s="5">
        <v>0.47994505955571715</v>
      </c>
      <c r="AI84" s="5">
        <v>1.0984018893706504</v>
      </c>
      <c r="AJ84" s="5">
        <v>0.57952111480161417</v>
      </c>
      <c r="AK84" s="5">
        <v>0.24741214945583767</v>
      </c>
      <c r="AL84" s="5">
        <v>1.0867596887813518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0.74605034364288614</v>
      </c>
      <c r="AZ84" s="5">
        <v>0</v>
      </c>
      <c r="BA84" s="5">
        <v>0.30001405805215237</v>
      </c>
      <c r="BB84" s="5">
        <v>0.40452661212723084</v>
      </c>
      <c r="BC84" s="5">
        <v>0.16179944092130677</v>
      </c>
      <c r="BD84" s="5">
        <v>0.15830892324877799</v>
      </c>
      <c r="BE84" s="5">
        <v>0</v>
      </c>
      <c r="BF84" s="5">
        <v>0</v>
      </c>
      <c r="BG84" s="5">
        <v>0</v>
      </c>
      <c r="BH84" s="5"/>
    </row>
    <row r="85" spans="1:60" x14ac:dyDescent="0.25">
      <c r="A85" s="5">
        <v>88</v>
      </c>
      <c r="B85" s="5" t="s">
        <v>182</v>
      </c>
      <c r="C85" s="5" t="s">
        <v>183</v>
      </c>
      <c r="D85" s="5" t="s">
        <v>159</v>
      </c>
      <c r="E85" s="5" t="s">
        <v>179</v>
      </c>
      <c r="F85" s="5">
        <v>0.43492461258272336</v>
      </c>
      <c r="G85" s="5">
        <v>0.5409883616864174</v>
      </c>
      <c r="H85" s="5">
        <v>0.11887019877607508</v>
      </c>
      <c r="I85" s="5">
        <v>0.24058198594929259</v>
      </c>
      <c r="J85" s="5">
        <v>0.92524533042584012</v>
      </c>
      <c r="K85" s="5">
        <v>0.59157941807852377</v>
      </c>
      <c r="L85" s="5">
        <v>0.69372827845367435</v>
      </c>
      <c r="M85" s="5">
        <v>0.39616867113629128</v>
      </c>
      <c r="N85" s="5">
        <v>0.19530480231331646</v>
      </c>
      <c r="O85" s="5">
        <v>0.15274466911409093</v>
      </c>
      <c r="P85" s="5">
        <v>0.3438511732789043</v>
      </c>
      <c r="Q85" s="5">
        <v>0.35332876960595988</v>
      </c>
      <c r="R85" s="5">
        <v>3.2622509917438696</v>
      </c>
      <c r="S85" s="5">
        <v>0.11708182639748763</v>
      </c>
      <c r="T85" s="5">
        <v>0.34505508930365153</v>
      </c>
      <c r="U85" s="5">
        <v>0.23328335267978761</v>
      </c>
      <c r="V85" s="5">
        <v>0.19927338540130626</v>
      </c>
      <c r="W85" s="5">
        <v>0.10653722864721311</v>
      </c>
      <c r="X85" s="5">
        <v>0.14864233459214546</v>
      </c>
      <c r="Y85" s="5">
        <v>0.20185020757392425</v>
      </c>
      <c r="Z85" s="5">
        <v>0.13066931808668539</v>
      </c>
      <c r="AA85" s="5">
        <v>0.1836297727090484</v>
      </c>
      <c r="AB85" s="5">
        <v>0.10474415378243501</v>
      </c>
      <c r="AC85" s="5">
        <v>0.36319359463403544</v>
      </c>
      <c r="AD85" s="5">
        <v>9.2961941362892903E-2</v>
      </c>
      <c r="AE85" s="5">
        <v>0.29959897747730807</v>
      </c>
      <c r="AF85" s="5">
        <v>0.20900645954841787</v>
      </c>
      <c r="AG85" s="5">
        <v>0.11655723316852698</v>
      </c>
      <c r="AH85" s="5">
        <v>0.16534075597221048</v>
      </c>
      <c r="AI85" s="5">
        <v>0.32125568032593171</v>
      </c>
      <c r="AJ85" s="5">
        <v>0.28991632270531881</v>
      </c>
      <c r="AK85" s="5">
        <v>0.12325281433956536</v>
      </c>
      <c r="AL85" s="5">
        <v>0.2543276369933774</v>
      </c>
      <c r="AM85" s="5">
        <v>1.546588826556921E-2</v>
      </c>
      <c r="AN85" s="5">
        <v>4.0407542312541671E-2</v>
      </c>
      <c r="AO85" s="5">
        <v>0</v>
      </c>
      <c r="AP85" s="5">
        <v>0.12333322620184062</v>
      </c>
      <c r="AQ85" s="5">
        <v>6.6543498454524425E-2</v>
      </c>
      <c r="AR85" s="5">
        <v>0</v>
      </c>
      <c r="AS85" s="5">
        <v>3.5654551648657079E-2</v>
      </c>
      <c r="AT85" s="5">
        <v>0</v>
      </c>
      <c r="AU85" s="5">
        <v>5.3017929620019125E-2</v>
      </c>
      <c r="AV85" s="5">
        <v>5.7773822766874539E-2</v>
      </c>
      <c r="AW85" s="5">
        <v>4.6481582150551468E-2</v>
      </c>
      <c r="AX85" s="5">
        <v>1.4907357859578335E-2</v>
      </c>
      <c r="AY85" s="5">
        <v>0.17112712675686056</v>
      </c>
      <c r="AZ85" s="5">
        <v>4.3371919495623634E-2</v>
      </c>
      <c r="BA85" s="5">
        <v>0.19670500876655406</v>
      </c>
      <c r="BB85" s="5">
        <v>0.10604075478149436</v>
      </c>
      <c r="BC85" s="5">
        <v>8.1333609608286159E-2</v>
      </c>
      <c r="BD85" s="5">
        <v>4.5178154177500589E-2</v>
      </c>
      <c r="BE85" s="5">
        <v>0.11296873019063548</v>
      </c>
      <c r="BF85" s="5">
        <v>8.2365272369663289E-2</v>
      </c>
      <c r="BG85" s="5">
        <v>4.0887827433533627E-2</v>
      </c>
      <c r="BH85" s="5"/>
    </row>
    <row r="86" spans="1:60" x14ac:dyDescent="0.25">
      <c r="A86" s="5">
        <v>90</v>
      </c>
      <c r="B86" s="5" t="s">
        <v>184</v>
      </c>
      <c r="C86" s="5" t="s">
        <v>185</v>
      </c>
      <c r="D86" s="5" t="s">
        <v>186</v>
      </c>
      <c r="E86" s="5" t="s">
        <v>187</v>
      </c>
      <c r="F86" s="5">
        <v>1.0356657594170739E-2</v>
      </c>
      <c r="G86" s="5">
        <v>4.7434894412334231E-3</v>
      </c>
      <c r="H86" s="5">
        <v>4.1415114204465305E-3</v>
      </c>
      <c r="I86" s="5">
        <v>5.5977269760829262E-3</v>
      </c>
      <c r="J86" s="5">
        <v>4.6740799778572503E-3</v>
      </c>
      <c r="K86" s="5">
        <v>4.5801037978910842E-3</v>
      </c>
      <c r="L86" s="5">
        <v>2.0387474615389451E-3</v>
      </c>
      <c r="M86" s="5">
        <v>2.5410049005894875E-3</v>
      </c>
      <c r="N86" s="5">
        <v>3.0669407687373266E-3</v>
      </c>
      <c r="O86" s="5">
        <v>6.6549930361675053E-3</v>
      </c>
      <c r="P86" s="5">
        <v>6.5899069371975648E-3</v>
      </c>
      <c r="Q86" s="5">
        <v>2.2484281711023283E-3</v>
      </c>
      <c r="R86" s="5">
        <v>1.3315963413874294E-2</v>
      </c>
      <c r="S86" s="5">
        <v>1.005294056069012E-3</v>
      </c>
      <c r="T86" s="5">
        <v>5.0803770308960683E-3</v>
      </c>
      <c r="U86" s="5">
        <v>0</v>
      </c>
      <c r="V86" s="5">
        <v>5.2134299264118313E-3</v>
      </c>
      <c r="W86" s="5">
        <v>2.4120702850207012E-3</v>
      </c>
      <c r="X86" s="5">
        <v>3.7621278230116793E-3</v>
      </c>
      <c r="Y86" s="5">
        <v>0</v>
      </c>
      <c r="Z86" s="5">
        <v>1.0179179790158963E-3</v>
      </c>
      <c r="AA86" s="5">
        <v>2.6704800460178551E-3</v>
      </c>
      <c r="AB86" s="5">
        <v>2.7381926611757643E-3</v>
      </c>
      <c r="AC86" s="5">
        <v>1.4196241583129768E-2</v>
      </c>
      <c r="AD86" s="5">
        <v>6.3079477124123135E-3</v>
      </c>
      <c r="AE86" s="5">
        <v>9.9453647295690527E-3</v>
      </c>
      <c r="AF86" s="5">
        <v>0</v>
      </c>
      <c r="AG86" s="5">
        <v>0</v>
      </c>
      <c r="AH86" s="5">
        <v>2.9226447094249952E-3</v>
      </c>
      <c r="AI86" s="5">
        <v>1.8501783632875394E-3</v>
      </c>
      <c r="AJ86" s="5">
        <v>0</v>
      </c>
      <c r="AK86" s="5">
        <v>3.0161006114099412E-3</v>
      </c>
      <c r="AL86" s="5">
        <v>2.6543524973600165E-3</v>
      </c>
      <c r="AM86" s="5">
        <v>0</v>
      </c>
      <c r="AN86" s="5">
        <v>6.0997639371167109E-3</v>
      </c>
      <c r="AO86" s="5">
        <v>0</v>
      </c>
      <c r="AP86" s="5">
        <v>0</v>
      </c>
      <c r="AQ86" s="5">
        <v>1.4082195702739877E-2</v>
      </c>
      <c r="AR86" s="5">
        <v>0</v>
      </c>
      <c r="AS86" s="5">
        <v>0</v>
      </c>
      <c r="AT86" s="5">
        <v>0</v>
      </c>
      <c r="AU86" s="5">
        <v>0</v>
      </c>
      <c r="AV86" s="5">
        <v>9.345123714587943E-3</v>
      </c>
      <c r="AW86" s="5">
        <v>0</v>
      </c>
      <c r="AX86" s="5">
        <v>0</v>
      </c>
      <c r="AY86" s="5">
        <v>1.6139255921184862E-3</v>
      </c>
      <c r="AZ86" s="5">
        <v>0</v>
      </c>
      <c r="BA86" s="5">
        <v>0</v>
      </c>
      <c r="BB86" s="5">
        <v>5.2695045384204353E-3</v>
      </c>
      <c r="BC86" s="5">
        <v>0</v>
      </c>
      <c r="BD86" s="5">
        <v>9.894311495078625E-4</v>
      </c>
      <c r="BE86" s="5">
        <v>2.3403292351932025E-3</v>
      </c>
      <c r="BF86" s="5">
        <v>0</v>
      </c>
      <c r="BG86" s="5">
        <v>0</v>
      </c>
      <c r="BH86" s="5"/>
    </row>
    <row r="87" spans="1:60" x14ac:dyDescent="0.25">
      <c r="A87" s="5">
        <v>91</v>
      </c>
      <c r="B87" s="5" t="s">
        <v>188</v>
      </c>
      <c r="C87" s="5" t="s">
        <v>189</v>
      </c>
      <c r="D87" s="5" t="s">
        <v>186</v>
      </c>
      <c r="E87" s="5" t="s">
        <v>187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/>
    </row>
    <row r="88" spans="1:60" x14ac:dyDescent="0.25">
      <c r="A88" s="5">
        <v>92</v>
      </c>
      <c r="B88" s="5" t="s">
        <v>190</v>
      </c>
      <c r="C88" s="5" t="s">
        <v>191</v>
      </c>
      <c r="D88" s="5" t="s">
        <v>186</v>
      </c>
      <c r="E88" s="5" t="s">
        <v>187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6.9294727782919951E-2</v>
      </c>
      <c r="T88" s="5">
        <v>0.36953216791933169</v>
      </c>
      <c r="U88" s="5">
        <v>4.4765269610451026E-2</v>
      </c>
      <c r="V88" s="5">
        <v>7.7761501444178829E-2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/>
    </row>
    <row r="89" spans="1:60" x14ac:dyDescent="0.25">
      <c r="A89" s="5">
        <v>93</v>
      </c>
      <c r="B89" s="5" t="s">
        <v>192</v>
      </c>
      <c r="C89" s="5" t="s">
        <v>193</v>
      </c>
      <c r="D89" s="5" t="s">
        <v>194</v>
      </c>
      <c r="E89" s="5" t="s">
        <v>187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/>
    </row>
    <row r="90" spans="1:60" x14ac:dyDescent="0.25">
      <c r="A90" s="5">
        <v>94</v>
      </c>
      <c r="B90" s="5" t="s">
        <v>195</v>
      </c>
      <c r="C90" s="5" t="s">
        <v>196</v>
      </c>
      <c r="D90" s="5" t="s">
        <v>186</v>
      </c>
      <c r="E90" s="5" t="s">
        <v>197</v>
      </c>
      <c r="F90" s="5">
        <v>0.38848312406935276</v>
      </c>
      <c r="G90" s="5">
        <v>1.8514032846597295</v>
      </c>
      <c r="H90" s="5">
        <v>0.89133868116405246</v>
      </c>
      <c r="I90" s="5">
        <v>3.3243432078348225</v>
      </c>
      <c r="J90" s="5">
        <v>1.1781828988606107</v>
      </c>
      <c r="K90" s="5">
        <v>2.1034343892954097</v>
      </c>
      <c r="L90" s="5">
        <v>0.6933386437836655</v>
      </c>
      <c r="M90" s="5">
        <v>1.3291744548008759</v>
      </c>
      <c r="N90" s="5">
        <v>0.51326596655780665</v>
      </c>
      <c r="O90" s="5">
        <v>0.43253067003578854</v>
      </c>
      <c r="P90" s="5">
        <v>0.63903232892169703</v>
      </c>
      <c r="Q90" s="5">
        <v>1.4697670219404211</v>
      </c>
      <c r="R90" s="5">
        <v>2.2473731802295998</v>
      </c>
      <c r="S90" s="5">
        <v>5.375316697432126</v>
      </c>
      <c r="T90" s="5">
        <v>7.0926594159103145</v>
      </c>
      <c r="U90" s="5">
        <v>2.0697628512495005</v>
      </c>
      <c r="V90" s="5">
        <v>5.0650609975547392</v>
      </c>
      <c r="W90" s="5">
        <v>1.2672124748976634</v>
      </c>
      <c r="X90" s="5">
        <v>1.1542161333766536</v>
      </c>
      <c r="Y90" s="5">
        <v>1.2659521287245346</v>
      </c>
      <c r="Z90" s="5">
        <v>0.79889853547732403</v>
      </c>
      <c r="AA90" s="5">
        <v>0.94353642028719809</v>
      </c>
      <c r="AB90" s="5">
        <v>0.34965950947669161</v>
      </c>
      <c r="AC90" s="5">
        <v>0.49395008307389998</v>
      </c>
      <c r="AD90" s="5">
        <v>0.27460134622327942</v>
      </c>
      <c r="AE90" s="5">
        <v>1.0446836579971022</v>
      </c>
      <c r="AF90" s="5">
        <v>0.90060837377485792</v>
      </c>
      <c r="AG90" s="5">
        <v>1.6865234930550261</v>
      </c>
      <c r="AH90" s="5">
        <v>0.47675243455729205</v>
      </c>
      <c r="AI90" s="5">
        <v>1.2584138585274407</v>
      </c>
      <c r="AJ90" s="5">
        <v>0.61956813104087893</v>
      </c>
      <c r="AK90" s="5">
        <v>0.39493105109929499</v>
      </c>
      <c r="AL90" s="5">
        <v>0.84894859659982203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/>
    </row>
    <row r="91" spans="1:60" x14ac:dyDescent="0.25">
      <c r="A91" s="5">
        <v>95</v>
      </c>
      <c r="B91" s="5" t="s">
        <v>198</v>
      </c>
      <c r="C91" s="5" t="s">
        <v>199</v>
      </c>
      <c r="D91" s="5" t="s">
        <v>186</v>
      </c>
      <c r="E91" s="5" t="s">
        <v>187</v>
      </c>
      <c r="F91" s="5">
        <v>2.5600071798606985E-2</v>
      </c>
      <c r="G91" s="5">
        <v>8.1794348152211455E-2</v>
      </c>
      <c r="H91" s="5">
        <v>5.1400164468128048E-2</v>
      </c>
      <c r="I91" s="5">
        <v>0.13570966787773484</v>
      </c>
      <c r="J91" s="5">
        <v>3.8082518862836381E-2</v>
      </c>
      <c r="K91" s="5">
        <v>0</v>
      </c>
      <c r="L91" s="5">
        <v>0</v>
      </c>
      <c r="M91" s="5">
        <v>0</v>
      </c>
      <c r="N91" s="5">
        <v>7.2226649061824912E-3</v>
      </c>
      <c r="O91" s="5">
        <v>0</v>
      </c>
      <c r="P91" s="5">
        <v>1.4692077660747703E-2</v>
      </c>
      <c r="Q91" s="5">
        <v>3.3342214479009605E-2</v>
      </c>
      <c r="R91" s="5">
        <v>0</v>
      </c>
      <c r="S91" s="5">
        <v>8.0769828616903627E-2</v>
      </c>
      <c r="T91" s="5">
        <v>0.134311853076825</v>
      </c>
      <c r="U91" s="5">
        <v>2.6032607667203281E-2</v>
      </c>
      <c r="V91" s="5">
        <v>7.4381702506561898E-2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0.12310311704568899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/>
    </row>
    <row r="92" spans="1:60" x14ac:dyDescent="0.25">
      <c r="A92" s="5">
        <v>96</v>
      </c>
      <c r="B92" s="5" t="s">
        <v>200</v>
      </c>
      <c r="C92" s="5" t="s">
        <v>201</v>
      </c>
      <c r="D92" s="5" t="s">
        <v>186</v>
      </c>
      <c r="E92" s="5" t="s">
        <v>187</v>
      </c>
      <c r="F92" s="5">
        <v>2.9072247531667709E-2</v>
      </c>
      <c r="G92" s="5">
        <v>6.2613689822704044E-2</v>
      </c>
      <c r="H92" s="5">
        <v>6.621838434275848E-2</v>
      </c>
      <c r="I92" s="5">
        <v>0.10514984620091451</v>
      </c>
      <c r="J92" s="5">
        <v>3.0748534440188977E-2</v>
      </c>
      <c r="K92" s="5">
        <v>1.1968583831346025E-2</v>
      </c>
      <c r="L92" s="5">
        <v>2.0879844398101349E-2</v>
      </c>
      <c r="M92" s="5">
        <v>1.2412664406706729E-2</v>
      </c>
      <c r="N92" s="5">
        <v>4.5356616593231324E-3</v>
      </c>
      <c r="O92" s="5">
        <v>0</v>
      </c>
      <c r="P92" s="5">
        <v>1.7484994983661618E-2</v>
      </c>
      <c r="Q92" s="5">
        <v>3.0350719266047484E-2</v>
      </c>
      <c r="R92" s="5">
        <v>0</v>
      </c>
      <c r="S92" s="5">
        <v>7.9505531895119275E-2</v>
      </c>
      <c r="T92" s="5">
        <v>0.11725933858236749</v>
      </c>
      <c r="U92" s="5">
        <v>3.2167389651652604E-2</v>
      </c>
      <c r="V92" s="5">
        <v>8.6598168946905599E-2</v>
      </c>
      <c r="W92" s="5">
        <v>1.2742330780528823E-2</v>
      </c>
      <c r="X92" s="5">
        <v>9.034155098600458E-3</v>
      </c>
      <c r="Y92" s="5">
        <v>7.7735790937454323E-4</v>
      </c>
      <c r="Z92" s="5">
        <v>2.8674786632077705E-3</v>
      </c>
      <c r="AA92" s="5">
        <v>9.2204694045592023E-3</v>
      </c>
      <c r="AB92" s="5">
        <v>7.1685470349703512E-3</v>
      </c>
      <c r="AC92" s="5">
        <v>2.1204757341725267E-2</v>
      </c>
      <c r="AD92" s="5">
        <v>1.2236313878366885E-2</v>
      </c>
      <c r="AE92" s="5">
        <v>7.3009307874040807E-2</v>
      </c>
      <c r="AF92" s="5">
        <v>2.8122321808921762E-2</v>
      </c>
      <c r="AG92" s="5">
        <v>1.4455706813799403E-2</v>
      </c>
      <c r="AH92" s="5">
        <v>4.2610660813800685E-3</v>
      </c>
      <c r="AI92" s="5">
        <v>1.6943780236537854E-2</v>
      </c>
      <c r="AJ92" s="5">
        <v>5.6305586222791023E-3</v>
      </c>
      <c r="AK92" s="5">
        <v>6.6425922481165439E-3</v>
      </c>
      <c r="AL92" s="5">
        <v>2.7823869881571782E-2</v>
      </c>
      <c r="AM92" s="5">
        <v>3.9175541312523928E-3</v>
      </c>
      <c r="AN92" s="5">
        <v>2.9884967554450349E-3</v>
      </c>
      <c r="AO92" s="5">
        <v>2.1376110888385948E-2</v>
      </c>
      <c r="AP92" s="5">
        <v>2.7561255476014094E-3</v>
      </c>
      <c r="AQ92" s="5">
        <v>0</v>
      </c>
      <c r="AR92" s="5">
        <v>0</v>
      </c>
      <c r="AS92" s="5">
        <v>2.209975466468013E-3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6.0006224496298843E-3</v>
      </c>
      <c r="BE92" s="5">
        <v>0</v>
      </c>
      <c r="BF92" s="5">
        <v>0</v>
      </c>
      <c r="BG92" s="5">
        <v>0</v>
      </c>
      <c r="BH92" s="5"/>
    </row>
    <row r="93" spans="1:60" x14ac:dyDescent="0.25">
      <c r="A93" s="6">
        <v>97</v>
      </c>
      <c r="B93" s="6" t="s">
        <v>197</v>
      </c>
      <c r="C93" s="6" t="s">
        <v>202</v>
      </c>
      <c r="D93" s="6" t="s">
        <v>14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x14ac:dyDescent="0.25">
      <c r="A94" s="6">
        <v>98</v>
      </c>
      <c r="B94" s="6" t="s">
        <v>203</v>
      </c>
      <c r="C94" s="6" t="s">
        <v>204</v>
      </c>
      <c r="D94" s="6" t="s">
        <v>14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x14ac:dyDescent="0.25">
      <c r="A95" s="5">
        <v>99</v>
      </c>
      <c r="B95" s="5" t="s">
        <v>205</v>
      </c>
      <c r="C95" s="5" t="s">
        <v>206</v>
      </c>
      <c r="D95" s="5" t="s">
        <v>186</v>
      </c>
      <c r="E95" s="5" t="s">
        <v>187</v>
      </c>
      <c r="F95" s="5">
        <v>4.9864728620802614</v>
      </c>
      <c r="G95" s="5">
        <v>10.481331674631688</v>
      </c>
      <c r="H95" s="5">
        <v>5.1724120856477525</v>
      </c>
      <c r="I95" s="5">
        <v>18.334122963096892</v>
      </c>
      <c r="J95" s="5">
        <v>4.048100862664386</v>
      </c>
      <c r="K95" s="5">
        <v>1.6362646066054876</v>
      </c>
      <c r="L95" s="5">
        <v>3.7871105399406679</v>
      </c>
      <c r="M95" s="5">
        <v>1.118810730727994</v>
      </c>
      <c r="N95" s="5">
        <v>1.081685456165892</v>
      </c>
      <c r="O95" s="5">
        <v>0.32086582190767332</v>
      </c>
      <c r="P95" s="5">
        <v>1.762015604010805</v>
      </c>
      <c r="Q95" s="5">
        <v>3.8933694230732709</v>
      </c>
      <c r="R95" s="5">
        <v>5.94800548782578</v>
      </c>
      <c r="S95" s="5">
        <v>12.246944630508429</v>
      </c>
      <c r="T95" s="5">
        <v>27.856398623435261</v>
      </c>
      <c r="U95" s="5">
        <v>7.1623330221060693</v>
      </c>
      <c r="V95" s="5">
        <v>9.6917827651269199</v>
      </c>
      <c r="W95" s="5">
        <v>2.3998559803837658</v>
      </c>
      <c r="X95" s="5">
        <v>1.3321555426340583</v>
      </c>
      <c r="Y95" s="5">
        <v>0.3608196202288621</v>
      </c>
      <c r="Z95" s="5">
        <v>0.39143608441754679</v>
      </c>
      <c r="AA95" s="5">
        <v>0.99933417070935437</v>
      </c>
      <c r="AB95" s="5">
        <v>0.95039577141987719</v>
      </c>
      <c r="AC95" s="5">
        <v>4.7564531507131056</v>
      </c>
      <c r="AD95" s="5">
        <v>1.3185495872475599</v>
      </c>
      <c r="AE95" s="5">
        <v>9.7334942302029503</v>
      </c>
      <c r="AF95" s="5">
        <v>2.5375713048660895</v>
      </c>
      <c r="AG95" s="5">
        <v>3.8316649961662765</v>
      </c>
      <c r="AH95" s="5">
        <v>1.2710238324082757</v>
      </c>
      <c r="AI95" s="5">
        <v>2.2205232852482935</v>
      </c>
      <c r="AJ95" s="5">
        <v>0.90861929598839908</v>
      </c>
      <c r="AK95" s="5">
        <v>0.6404758065308982</v>
      </c>
      <c r="AL95" s="5">
        <v>2.5737432162590639</v>
      </c>
      <c r="AM95" s="5">
        <v>0.11141314110819357</v>
      </c>
      <c r="AN95" s="5">
        <v>0.15156076464286658</v>
      </c>
      <c r="AO95" s="5">
        <v>8.4913030872976553E-2</v>
      </c>
      <c r="AP95" s="5">
        <v>0.44677956420258513</v>
      </c>
      <c r="AQ95" s="5">
        <v>0.12025675447283707</v>
      </c>
      <c r="AR95" s="5">
        <v>1.7456802207756421</v>
      </c>
      <c r="AS95" s="5">
        <v>0.14826250553254719</v>
      </c>
      <c r="AT95" s="5">
        <v>0.71110016452764191</v>
      </c>
      <c r="AU95" s="5">
        <v>0.13523615605999437</v>
      </c>
      <c r="AV95" s="5">
        <v>0.15549483272310582</v>
      </c>
      <c r="AW95" s="5">
        <v>0.38917852661073549</v>
      </c>
      <c r="AX95" s="5">
        <v>0.41683929265017916</v>
      </c>
      <c r="AY95" s="5">
        <v>0.57928476718839506</v>
      </c>
      <c r="AZ95" s="5">
        <v>0.21550228967562884</v>
      </c>
      <c r="BA95" s="5">
        <v>0.34308422697525531</v>
      </c>
      <c r="BB95" s="5">
        <v>0.47900585081151675</v>
      </c>
      <c r="BC95" s="5">
        <v>0.50429933155487283</v>
      </c>
      <c r="BD95" s="5">
        <v>0.15758482769843773</v>
      </c>
      <c r="BE95" s="5">
        <v>0.28327644114276113</v>
      </c>
      <c r="BF95" s="5">
        <v>0.3469546673158686</v>
      </c>
      <c r="BG95" s="5">
        <v>0.31604829791240763</v>
      </c>
      <c r="BH95" s="5"/>
    </row>
    <row r="96" spans="1:60" x14ac:dyDescent="0.25">
      <c r="A96" s="5">
        <v>100</v>
      </c>
      <c r="B96" s="5" t="s">
        <v>207</v>
      </c>
      <c r="C96" s="5" t="s">
        <v>208</v>
      </c>
      <c r="D96" s="5" t="s">
        <v>186</v>
      </c>
      <c r="E96" s="5" t="s">
        <v>197</v>
      </c>
      <c r="F96" s="5">
        <v>236.61187007559406</v>
      </c>
      <c r="G96" s="5">
        <v>272.36216416430926</v>
      </c>
      <c r="H96" s="5">
        <v>238.37201026172463</v>
      </c>
      <c r="I96" s="5">
        <v>295.5849934791803</v>
      </c>
      <c r="J96" s="5">
        <v>515.86535867488942</v>
      </c>
      <c r="K96" s="5">
        <v>391.31373639191071</v>
      </c>
      <c r="L96" s="5">
        <v>378.51256987174281</v>
      </c>
      <c r="M96" s="5">
        <v>376.71760216049245</v>
      </c>
      <c r="N96" s="5">
        <v>278.93987203397757</v>
      </c>
      <c r="O96" s="5">
        <v>292.70797916202588</v>
      </c>
      <c r="P96" s="5">
        <v>445.01963402183287</v>
      </c>
      <c r="Q96" s="5">
        <v>30.608828000405381</v>
      </c>
      <c r="R96" s="5">
        <v>78.230672327135338</v>
      </c>
      <c r="S96" s="5">
        <v>51.570475281040395</v>
      </c>
      <c r="T96" s="5">
        <v>67.667113188126635</v>
      </c>
      <c r="U96" s="5">
        <v>58.43359600570232</v>
      </c>
      <c r="V96" s="5">
        <v>101.81704526196991</v>
      </c>
      <c r="W96" s="5">
        <v>72.380650952270159</v>
      </c>
      <c r="X96" s="5">
        <v>100.30725425631634</v>
      </c>
      <c r="Y96" s="5">
        <v>213.77537954110952</v>
      </c>
      <c r="Z96" s="5">
        <v>134.0504832903016</v>
      </c>
      <c r="AA96" s="5">
        <v>86.56135559850172</v>
      </c>
      <c r="AB96" s="5">
        <v>21.477835526131006</v>
      </c>
      <c r="AC96" s="5">
        <v>27.484487362628052</v>
      </c>
      <c r="AD96" s="5">
        <v>13.400207911506563</v>
      </c>
      <c r="AE96" s="5">
        <v>15.172652246661093</v>
      </c>
      <c r="AF96" s="5">
        <v>27.233305732680005</v>
      </c>
      <c r="AG96" s="5">
        <v>45.425843211117318</v>
      </c>
      <c r="AH96" s="5">
        <v>29.650703321582757</v>
      </c>
      <c r="AI96" s="5">
        <v>29.02695830280155</v>
      </c>
      <c r="AJ96" s="5">
        <v>22.754314678479343</v>
      </c>
      <c r="AK96" s="5">
        <v>38.392147265481434</v>
      </c>
      <c r="AL96" s="5">
        <v>33.412169324287461</v>
      </c>
      <c r="AM96" s="5">
        <v>0.42656549316258774</v>
      </c>
      <c r="AN96" s="5">
        <v>1.1624676105859724</v>
      </c>
      <c r="AO96" s="5">
        <v>2.6697992046369809</v>
      </c>
      <c r="AP96" s="5">
        <v>1.534711577634722</v>
      </c>
      <c r="AQ96" s="5">
        <v>1.640005886087966</v>
      </c>
      <c r="AR96" s="5">
        <v>59.531096671363798</v>
      </c>
      <c r="AS96" s="5">
        <v>1.4048546845822429</v>
      </c>
      <c r="AT96" s="5">
        <v>2.3449650384105314</v>
      </c>
      <c r="AU96" s="5">
        <v>1.0898721698925928</v>
      </c>
      <c r="AV96" s="5">
        <v>2.344781115499913</v>
      </c>
      <c r="AW96" s="5">
        <v>0.89689958829676764</v>
      </c>
      <c r="AX96" s="5">
        <v>0.6541255766378794</v>
      </c>
      <c r="AY96" s="5">
        <v>0.48650413399996978</v>
      </c>
      <c r="AZ96" s="5">
        <v>0.5305726024961861</v>
      </c>
      <c r="BA96" s="5">
        <v>1.2384033033721393</v>
      </c>
      <c r="BB96" s="5">
        <v>0.77144608990631935</v>
      </c>
      <c r="BC96" s="5">
        <v>1.0592928829638064</v>
      </c>
      <c r="BD96" s="5">
        <v>0.36002047335197701</v>
      </c>
      <c r="BE96" s="5">
        <v>1.3984236452831957</v>
      </c>
      <c r="BF96" s="5">
        <v>0.93721916505292613</v>
      </c>
      <c r="BG96" s="5">
        <v>0.84284093217952016</v>
      </c>
      <c r="BH96" s="5"/>
    </row>
    <row r="97" spans="1:60" x14ac:dyDescent="0.25">
      <c r="A97" s="5">
        <v>101</v>
      </c>
      <c r="B97" s="5" t="s">
        <v>209</v>
      </c>
      <c r="C97" s="5" t="s">
        <v>210</v>
      </c>
      <c r="D97" s="5" t="s">
        <v>186</v>
      </c>
      <c r="E97" s="5" t="s">
        <v>197</v>
      </c>
      <c r="F97" s="5">
        <v>3.0540648416956597</v>
      </c>
      <c r="G97" s="5">
        <v>6.2431128092765658</v>
      </c>
      <c r="H97" s="5">
        <v>3.4716124903390404</v>
      </c>
      <c r="I97" s="5">
        <v>7.9642456621568618</v>
      </c>
      <c r="J97" s="5">
        <v>7.7620955570991681</v>
      </c>
      <c r="K97" s="5">
        <v>7.9934874950255326</v>
      </c>
      <c r="L97" s="5">
        <v>6.1078766989399877</v>
      </c>
      <c r="M97" s="5">
        <v>8.2184658104680626</v>
      </c>
      <c r="N97" s="5">
        <v>4.7251507708193969</v>
      </c>
      <c r="O97" s="5">
        <v>5.6427848381114867</v>
      </c>
      <c r="P97" s="5">
        <v>6.9070464524362833</v>
      </c>
      <c r="Q97" s="5">
        <v>4.5154572779818105</v>
      </c>
      <c r="R97" s="5">
        <v>6.6983134269492028</v>
      </c>
      <c r="S97" s="5">
        <v>9.2086777060831402</v>
      </c>
      <c r="T97" s="5">
        <v>11.829933795613506</v>
      </c>
      <c r="U97" s="5">
        <v>6.0945848606802713</v>
      </c>
      <c r="V97" s="5">
        <v>8.5907424384859485</v>
      </c>
      <c r="W97" s="5">
        <v>6.7070485571608209</v>
      </c>
      <c r="X97" s="5">
        <v>7.5545242268034158</v>
      </c>
      <c r="Y97" s="5">
        <v>12.319946924954092</v>
      </c>
      <c r="Z97" s="5">
        <v>9.0122670552511668</v>
      </c>
      <c r="AA97" s="5">
        <v>7.941028763056373</v>
      </c>
      <c r="AB97" s="5">
        <v>2.9407306593929605</v>
      </c>
      <c r="AC97" s="5">
        <v>2.6476313169976025</v>
      </c>
      <c r="AD97" s="5">
        <v>1.9044145885470876</v>
      </c>
      <c r="AE97" s="5">
        <v>2.8510185913680708</v>
      </c>
      <c r="AF97" s="5">
        <v>3.7074385148770261</v>
      </c>
      <c r="AG97" s="5">
        <v>6.1452612848681341</v>
      </c>
      <c r="AH97" s="5">
        <v>3.3653213585890369</v>
      </c>
      <c r="AI97" s="5">
        <v>3.7332050611796426</v>
      </c>
      <c r="AJ97" s="5">
        <v>4.1148775176765069</v>
      </c>
      <c r="AK97" s="5">
        <v>4.7528282868334335</v>
      </c>
      <c r="AL97" s="5">
        <v>3.6503738659965497</v>
      </c>
      <c r="AM97" s="5">
        <v>2.0199414738457731E-2</v>
      </c>
      <c r="AN97" s="5">
        <v>4.5763417972684531E-2</v>
      </c>
      <c r="AO97" s="5">
        <v>0.21030785073945923</v>
      </c>
      <c r="AP97" s="5">
        <v>6.6276838341214867E-2</v>
      </c>
      <c r="AQ97" s="5">
        <v>5.5419116179206654E-2</v>
      </c>
      <c r="AR97" s="5">
        <v>1.3586216448250243</v>
      </c>
      <c r="AS97" s="5">
        <v>3.1127166156068295E-2</v>
      </c>
      <c r="AT97" s="5">
        <v>7.0787341906242487E-2</v>
      </c>
      <c r="AU97" s="5">
        <v>7.9114183149649006E-2</v>
      </c>
      <c r="AV97" s="5">
        <v>7.1912628938113482E-2</v>
      </c>
      <c r="AW97" s="5">
        <v>6.7239959319576978E-2</v>
      </c>
      <c r="AX97" s="5">
        <v>2.6123518945363852E-2</v>
      </c>
      <c r="AY97" s="5">
        <v>4.0696964525784161E-2</v>
      </c>
      <c r="AZ97" s="5">
        <v>1.9681851646516563E-2</v>
      </c>
      <c r="BA97" s="5">
        <v>5.423394728900393E-2</v>
      </c>
      <c r="BB97" s="5">
        <v>4.0620163150511993E-2</v>
      </c>
      <c r="BC97" s="5">
        <v>4.2394830959740865E-2</v>
      </c>
      <c r="BD97" s="5">
        <v>4.1430443403043138E-2</v>
      </c>
      <c r="BE97" s="5">
        <v>4.7344997171095866E-2</v>
      </c>
      <c r="BF97" s="5">
        <v>5.0323069367671343E-2</v>
      </c>
      <c r="BG97" s="5">
        <v>7.7999561535707723E-2</v>
      </c>
      <c r="BH97" s="5"/>
    </row>
    <row r="98" spans="1:60" x14ac:dyDescent="0.25">
      <c r="A98" s="6">
        <v>102</v>
      </c>
      <c r="B98" s="6" t="s">
        <v>187</v>
      </c>
      <c r="C98" s="6" t="s">
        <v>211</v>
      </c>
      <c r="D98" s="6" t="s">
        <v>14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 x14ac:dyDescent="0.25">
      <c r="A99" s="5">
        <v>103</v>
      </c>
      <c r="B99" s="5" t="s">
        <v>212</v>
      </c>
      <c r="C99" s="5" t="s">
        <v>213</v>
      </c>
      <c r="D99" s="5" t="s">
        <v>186</v>
      </c>
      <c r="E99" s="5" t="s">
        <v>187</v>
      </c>
      <c r="F99" s="5">
        <v>1.7294196361102949</v>
      </c>
      <c r="G99" s="5">
        <v>2.3878337019721516</v>
      </c>
      <c r="H99" s="5">
        <v>1.4824729114980926</v>
      </c>
      <c r="I99" s="5">
        <v>3.2684222657202229</v>
      </c>
      <c r="J99" s="5">
        <v>2.333004144204474</v>
      </c>
      <c r="K99" s="5">
        <v>0.71193445751747864</v>
      </c>
      <c r="L99" s="5">
        <v>1.7105238670931189</v>
      </c>
      <c r="M99" s="5">
        <v>0.55204475140879095</v>
      </c>
      <c r="N99" s="5">
        <v>1.2009296625924661</v>
      </c>
      <c r="O99" s="5">
        <v>0.68257136829275156</v>
      </c>
      <c r="P99" s="5">
        <v>1.0750239223707347</v>
      </c>
      <c r="Q99" s="5">
        <v>1.3845455747189961</v>
      </c>
      <c r="R99" s="5">
        <v>2.6651995939408533</v>
      </c>
      <c r="S99" s="5">
        <v>2.0218633950111546</v>
      </c>
      <c r="T99" s="5">
        <v>6.4671172856696124</v>
      </c>
      <c r="U99" s="5">
        <v>1.5211829719283605</v>
      </c>
      <c r="V99" s="5">
        <v>1.8233916158600074</v>
      </c>
      <c r="W99" s="5">
        <v>0.82819357289806472</v>
      </c>
      <c r="X99" s="5">
        <v>0.63231240260284038</v>
      </c>
      <c r="Y99" s="5">
        <v>0.21049321395780585</v>
      </c>
      <c r="Z99" s="5">
        <v>0.39104958447075017</v>
      </c>
      <c r="AA99" s="5">
        <v>0.72317246265058954</v>
      </c>
      <c r="AB99" s="5">
        <v>0.76390628365053825</v>
      </c>
      <c r="AC99" s="5">
        <v>1.8980057844119325</v>
      </c>
      <c r="AD99" s="5">
        <v>0.75470168489429357</v>
      </c>
      <c r="AE99" s="5">
        <v>2.1651251927943447</v>
      </c>
      <c r="AF99" s="5">
        <v>1.0643578874438215</v>
      </c>
      <c r="AG99" s="5">
        <v>1.0458278134704628</v>
      </c>
      <c r="AH99" s="5">
        <v>0.77494635973525405</v>
      </c>
      <c r="AI99" s="5">
        <v>1.0998944479372554</v>
      </c>
      <c r="AJ99" s="5">
        <v>0.69909478729337582</v>
      </c>
      <c r="AK99" s="5">
        <v>0.79233235422495496</v>
      </c>
      <c r="AL99" s="5">
        <v>0.95680984713900807</v>
      </c>
      <c r="AM99" s="5">
        <v>0.20996703889741233</v>
      </c>
      <c r="AN99" s="5">
        <v>0.39381055810231091</v>
      </c>
      <c r="AO99" s="5">
        <v>0.13962624109360366</v>
      </c>
      <c r="AP99" s="5">
        <v>0.51309971700965884</v>
      </c>
      <c r="AQ99" s="5">
        <v>0.27787011133680328</v>
      </c>
      <c r="AR99" s="5">
        <v>2.4267866532627891</v>
      </c>
      <c r="AS99" s="5">
        <v>0.30637217978616837</v>
      </c>
      <c r="AT99" s="5">
        <v>0.7219830929695138</v>
      </c>
      <c r="AU99" s="5">
        <v>0.31247436830417552</v>
      </c>
      <c r="AV99" s="5">
        <v>0.34516588534607939</v>
      </c>
      <c r="AW99" s="5">
        <v>0.22862324284652147</v>
      </c>
      <c r="AX99" s="5">
        <v>0.31382837594522639</v>
      </c>
      <c r="AY99" s="5">
        <v>0.72306084069959053</v>
      </c>
      <c r="AZ99" s="5">
        <v>0.34322932425077385</v>
      </c>
      <c r="BA99" s="5">
        <v>0.40960198040526274</v>
      </c>
      <c r="BB99" s="5">
        <v>0.41489684976405328</v>
      </c>
      <c r="BC99" s="5">
        <v>0.38784861996130893</v>
      </c>
      <c r="BD99" s="5">
        <v>0.31882960127886911</v>
      </c>
      <c r="BE99" s="5">
        <v>0.41270899884010254</v>
      </c>
      <c r="BF99" s="5">
        <v>0.41555645424732962</v>
      </c>
      <c r="BG99" s="5">
        <v>0.47241526753185964</v>
      </c>
      <c r="BH99" s="5"/>
    </row>
    <row r="100" spans="1:60" x14ac:dyDescent="0.25">
      <c r="A100" s="5">
        <v>104</v>
      </c>
      <c r="B100" s="5" t="s">
        <v>214</v>
      </c>
      <c r="C100" s="5" t="s">
        <v>215</v>
      </c>
      <c r="D100" s="5" t="s">
        <v>186</v>
      </c>
      <c r="E100" s="5" t="s">
        <v>179</v>
      </c>
      <c r="F100" s="5">
        <v>0.94434150881921708</v>
      </c>
      <c r="G100" s="5">
        <v>2.7401410482394661</v>
      </c>
      <c r="H100" s="5">
        <v>1.4832038983042475</v>
      </c>
      <c r="I100" s="5">
        <v>1.6923087793910974</v>
      </c>
      <c r="J100" s="5">
        <v>2.7690007102945744</v>
      </c>
      <c r="K100" s="5">
        <v>4.5419391787706607</v>
      </c>
      <c r="L100" s="5">
        <v>3.3926199893162141</v>
      </c>
      <c r="M100" s="5">
        <v>3.9500693269682281</v>
      </c>
      <c r="N100" s="5">
        <v>1.9182893477215468</v>
      </c>
      <c r="O100" s="5">
        <v>1.6028448682646308</v>
      </c>
      <c r="P100" s="5">
        <v>1.9545907668549911</v>
      </c>
      <c r="Q100" s="5">
        <v>2.3095704081197215</v>
      </c>
      <c r="R100" s="5">
        <v>12.623085012525328</v>
      </c>
      <c r="S100" s="5">
        <v>2.3171703833833979</v>
      </c>
      <c r="T100" s="5">
        <v>2.453417906655845</v>
      </c>
      <c r="U100" s="5">
        <v>2.5915809291566441</v>
      </c>
      <c r="V100" s="5">
        <v>4.3396162789255994</v>
      </c>
      <c r="W100" s="5">
        <v>2.4214060033529443</v>
      </c>
      <c r="X100" s="5">
        <v>2.5500656303026412</v>
      </c>
      <c r="Y100" s="5">
        <v>5.7621385076568545</v>
      </c>
      <c r="Z100" s="5">
        <v>3.51720435711283</v>
      </c>
      <c r="AA100" s="5">
        <v>2.3122490403476577</v>
      </c>
      <c r="AB100" s="5">
        <v>1.2432286176756742</v>
      </c>
      <c r="AC100" s="5">
        <v>2.3092731945085379</v>
      </c>
      <c r="AD100" s="5">
        <v>0.94859690016248044</v>
      </c>
      <c r="AE100" s="5">
        <v>1.3272777740082404</v>
      </c>
      <c r="AF100" s="5">
        <v>4.4795359358197873</v>
      </c>
      <c r="AG100" s="5">
        <v>1.6665782891478569</v>
      </c>
      <c r="AH100" s="5">
        <v>1.4546712319018806</v>
      </c>
      <c r="AI100" s="5">
        <v>4.385718878781697</v>
      </c>
      <c r="AJ100" s="5">
        <v>1.5450000467710827</v>
      </c>
      <c r="AK100" s="5">
        <v>1.9045031138838453</v>
      </c>
      <c r="AL100" s="5">
        <v>3.5431377231199512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7.5093036055242618E-2</v>
      </c>
      <c r="AZ100" s="5">
        <v>6.5779308853135918E-2</v>
      </c>
      <c r="BA100" s="5">
        <v>8.7358517870332872E-2</v>
      </c>
      <c r="BB100" s="5">
        <v>5.6182042674772628E-2</v>
      </c>
      <c r="BC100" s="5">
        <v>0</v>
      </c>
      <c r="BD100" s="5">
        <v>3.6628039447540728E-2</v>
      </c>
      <c r="BE100" s="5">
        <v>0</v>
      </c>
      <c r="BF100" s="5">
        <v>7.5755270431956137E-2</v>
      </c>
      <c r="BG100" s="5">
        <v>0</v>
      </c>
      <c r="BH100" s="5"/>
    </row>
    <row r="101" spans="1:60" x14ac:dyDescent="0.25">
      <c r="A101" s="5">
        <v>105</v>
      </c>
      <c r="B101" s="5" t="s">
        <v>216</v>
      </c>
      <c r="C101" s="5" t="s">
        <v>217</v>
      </c>
      <c r="D101" s="5" t="s">
        <v>186</v>
      </c>
      <c r="E101" s="5" t="s">
        <v>179</v>
      </c>
      <c r="F101" s="5">
        <v>0.48579480115980533</v>
      </c>
      <c r="G101" s="5">
        <v>0.62895764878934923</v>
      </c>
      <c r="H101" s="5">
        <v>0.36442949213802422</v>
      </c>
      <c r="I101" s="5">
        <v>0.31378317669113587</v>
      </c>
      <c r="J101" s="5">
        <v>0.90779785717946471</v>
      </c>
      <c r="K101" s="5">
        <v>1.1180883634056824</v>
      </c>
      <c r="L101" s="5">
        <v>0.75291432591485019</v>
      </c>
      <c r="M101" s="5">
        <v>0.25262034461800675</v>
      </c>
      <c r="N101" s="5">
        <v>0.33204633487588769</v>
      </c>
      <c r="O101" s="5">
        <v>0.24354596928975392</v>
      </c>
      <c r="P101" s="5">
        <v>0.2987964634570528</v>
      </c>
      <c r="Q101" s="5">
        <v>0.98664174286695772</v>
      </c>
      <c r="R101" s="5">
        <v>7.6617416557407845</v>
      </c>
      <c r="S101" s="5">
        <v>0.23801293398090786</v>
      </c>
      <c r="T101" s="5">
        <v>0.34206288859227157</v>
      </c>
      <c r="U101" s="5">
        <v>0.43711062133228673</v>
      </c>
      <c r="V101" s="5">
        <v>0.55978586232125238</v>
      </c>
      <c r="W101" s="5">
        <v>0.33839757738889575</v>
      </c>
      <c r="X101" s="5">
        <v>0.42107028802383373</v>
      </c>
      <c r="Y101" s="5">
        <v>0.28481049022205662</v>
      </c>
      <c r="Z101" s="5">
        <v>0.13036827617393962</v>
      </c>
      <c r="AA101" s="5">
        <v>0.22403847756930539</v>
      </c>
      <c r="AB101" s="5">
        <v>0.55057961018786339</v>
      </c>
      <c r="AC101" s="5">
        <v>2.1098943538830861</v>
      </c>
      <c r="AD101" s="5">
        <v>0.43236054684494507</v>
      </c>
      <c r="AE101" s="5">
        <v>0.62577736380964999</v>
      </c>
      <c r="AF101" s="5">
        <v>2.8851777141807555</v>
      </c>
      <c r="AG101" s="5">
        <v>0.37688606131393182</v>
      </c>
      <c r="AH101" s="5">
        <v>0.53978000032487727</v>
      </c>
      <c r="AI101" s="5">
        <v>2.2807292862390893</v>
      </c>
      <c r="AJ101" s="5">
        <v>0.31505953021010447</v>
      </c>
      <c r="AK101" s="5">
        <v>0.3368118528121819</v>
      </c>
      <c r="AL101" s="5">
        <v>2.1410057600026238</v>
      </c>
      <c r="AM101" s="5">
        <v>0.37553952803569673</v>
      </c>
      <c r="AN101" s="5">
        <v>0.3453467827187896</v>
      </c>
      <c r="AO101" s="5">
        <v>0.15421408003840112</v>
      </c>
      <c r="AP101" s="5">
        <v>0.38250253269412615</v>
      </c>
      <c r="AQ101" s="5">
        <v>0.36627837014789177</v>
      </c>
      <c r="AR101" s="5">
        <v>3.8353534347215779</v>
      </c>
      <c r="AS101" s="5">
        <v>0.65464713082294479</v>
      </c>
      <c r="AT101" s="5">
        <v>1.3817443077057368</v>
      </c>
      <c r="AU101" s="5">
        <v>0.41968727915202875</v>
      </c>
      <c r="AV101" s="5">
        <v>0.52357858392980927</v>
      </c>
      <c r="AW101" s="5">
        <v>0.45805875609303498</v>
      </c>
      <c r="AX101" s="5">
        <v>0.56799052926014826</v>
      </c>
      <c r="AY101" s="5">
        <v>1.7800675582469434</v>
      </c>
      <c r="AZ101" s="5">
        <v>0.84597288380688129</v>
      </c>
      <c r="BA101" s="5">
        <v>1.0312033004574517</v>
      </c>
      <c r="BB101" s="5">
        <v>1.3552283274974783</v>
      </c>
      <c r="BC101" s="5">
        <v>1.0218962332705048</v>
      </c>
      <c r="BD101" s="5">
        <v>0.64514709628115752</v>
      </c>
      <c r="BE101" s="5">
        <v>0.69074654386470002</v>
      </c>
      <c r="BF101" s="5">
        <v>1.2961906939125745</v>
      </c>
      <c r="BG101" s="5">
        <v>0.89966889670871331</v>
      </c>
      <c r="BH101" s="5"/>
    </row>
    <row r="102" spans="1:60" x14ac:dyDescent="0.25">
      <c r="A102" s="5">
        <v>106</v>
      </c>
      <c r="B102" s="5" t="s">
        <v>218</v>
      </c>
      <c r="C102" s="5" t="s">
        <v>219</v>
      </c>
      <c r="D102" s="5" t="s">
        <v>186</v>
      </c>
      <c r="E102" s="5" t="s">
        <v>187</v>
      </c>
      <c r="F102" s="5">
        <v>1.2232571895113411</v>
      </c>
      <c r="G102" s="5">
        <v>0.9205138972864999</v>
      </c>
      <c r="H102" s="5">
        <v>0.95714308719208596</v>
      </c>
      <c r="I102" s="5">
        <v>1.1247749918918928</v>
      </c>
      <c r="J102" s="5">
        <v>1.5535261664038253</v>
      </c>
      <c r="K102" s="5">
        <v>0.4370347335224245</v>
      </c>
      <c r="L102" s="5">
        <v>1.1558980096471247</v>
      </c>
      <c r="M102" s="5">
        <v>0.42771208185358817</v>
      </c>
      <c r="N102" s="5">
        <v>0.96762888736868735</v>
      </c>
      <c r="O102" s="5">
        <v>0.41935200925756544</v>
      </c>
      <c r="P102" s="5">
        <v>0.74151143002185615</v>
      </c>
      <c r="Q102" s="5">
        <v>0.60229287865935544</v>
      </c>
      <c r="R102" s="5">
        <v>1.3623075632796584</v>
      </c>
      <c r="S102" s="5">
        <v>0.57512501288742168</v>
      </c>
      <c r="T102" s="5">
        <v>2.8784479889585226</v>
      </c>
      <c r="U102" s="5">
        <v>0.90443194546305083</v>
      </c>
      <c r="V102" s="5">
        <v>0.75679308446300353</v>
      </c>
      <c r="W102" s="5">
        <v>0.63560368300198267</v>
      </c>
      <c r="X102" s="5">
        <v>0.48898855782340322</v>
      </c>
      <c r="Y102" s="5">
        <v>0.13804784590526564</v>
      </c>
      <c r="Z102" s="5">
        <v>0.24965687557672622</v>
      </c>
      <c r="AA102" s="5">
        <v>0.57397896519345348</v>
      </c>
      <c r="AB102" s="5">
        <v>0.65094370261428613</v>
      </c>
      <c r="AC102" s="5">
        <v>1.1901538312167019</v>
      </c>
      <c r="AD102" s="5">
        <v>0.62808169580069084</v>
      </c>
      <c r="AE102" s="5">
        <v>0.86424465397805561</v>
      </c>
      <c r="AF102" s="5">
        <v>0.85758178685244291</v>
      </c>
      <c r="AG102" s="5">
        <v>0.59270774924378344</v>
      </c>
      <c r="AH102" s="5">
        <v>0.67732307847863005</v>
      </c>
      <c r="AI102" s="5">
        <v>1.209925358441283</v>
      </c>
      <c r="AJ102" s="5">
        <v>0.55475543825500995</v>
      </c>
      <c r="AK102" s="5">
        <v>0.58959901389990432</v>
      </c>
      <c r="AL102" s="5">
        <v>0.93869885330372771</v>
      </c>
      <c r="AM102" s="5">
        <v>0.10957197607475706</v>
      </c>
      <c r="AN102" s="5">
        <v>0.18723532477248703</v>
      </c>
      <c r="AO102" s="5">
        <v>5.9340647279411796E-2</v>
      </c>
      <c r="AP102" s="5">
        <v>0.18632826605805067</v>
      </c>
      <c r="AQ102" s="5">
        <v>0.1265243165530274</v>
      </c>
      <c r="AR102" s="5">
        <v>1.4296921866855223</v>
      </c>
      <c r="AS102" s="5">
        <v>0.10503862404250509</v>
      </c>
      <c r="AT102" s="5">
        <v>0.22112369784059083</v>
      </c>
      <c r="AU102" s="5">
        <v>0.1091478975558797</v>
      </c>
      <c r="AV102" s="5">
        <v>0.13765634376969579</v>
      </c>
      <c r="AW102" s="5">
        <v>0.13367342601560309</v>
      </c>
      <c r="AX102" s="5">
        <v>0.12070611909047167</v>
      </c>
      <c r="AY102" s="5">
        <v>0.32621934833215233</v>
      </c>
      <c r="AZ102" s="5">
        <v>0.10691298756432793</v>
      </c>
      <c r="BA102" s="5">
        <v>0.15861555890002321</v>
      </c>
      <c r="BB102" s="5">
        <v>0.16612025671855676</v>
      </c>
      <c r="BC102" s="5">
        <v>0.16543402262807877</v>
      </c>
      <c r="BD102" s="5">
        <v>0.10606034107958211</v>
      </c>
      <c r="BE102" s="5">
        <v>0.12147446920963252</v>
      </c>
      <c r="BF102" s="5">
        <v>0.13576475586768572</v>
      </c>
      <c r="BG102" s="5">
        <v>0.17015370833985452</v>
      </c>
      <c r="BH102" s="5"/>
    </row>
    <row r="103" spans="1:60" x14ac:dyDescent="0.25">
      <c r="A103" s="5">
        <v>107</v>
      </c>
      <c r="B103" s="5" t="s">
        <v>220</v>
      </c>
      <c r="C103" s="5" t="s">
        <v>221</v>
      </c>
      <c r="D103" s="5" t="s">
        <v>186</v>
      </c>
      <c r="E103" s="5" t="s">
        <v>187</v>
      </c>
      <c r="F103" s="5">
        <v>1.0662133890251995</v>
      </c>
      <c r="G103" s="5">
        <v>1.422973807993076</v>
      </c>
      <c r="H103" s="5">
        <v>0.60950904984916432</v>
      </c>
      <c r="I103" s="5">
        <v>2.3312861050985836</v>
      </c>
      <c r="J103" s="5">
        <v>1.1807555510534931</v>
      </c>
      <c r="K103" s="5">
        <v>0.49843275544865523</v>
      </c>
      <c r="L103" s="5">
        <v>0.87651499283889389</v>
      </c>
      <c r="M103" s="5">
        <v>0.22722448549692642</v>
      </c>
      <c r="N103" s="5">
        <v>0.24587364494464195</v>
      </c>
      <c r="O103" s="5">
        <v>0.17326785537060793</v>
      </c>
      <c r="P103" s="5">
        <v>0.33624782180438423</v>
      </c>
      <c r="Q103" s="5">
        <v>1.1040740480719813</v>
      </c>
      <c r="R103" s="5">
        <v>3.5537785087596538</v>
      </c>
      <c r="S103" s="5">
        <v>1.4925852302610345</v>
      </c>
      <c r="T103" s="5">
        <v>3.2482913786488732</v>
      </c>
      <c r="U103" s="5">
        <v>1.0267279350732113</v>
      </c>
      <c r="V103" s="5">
        <v>1.7927941082193029</v>
      </c>
      <c r="W103" s="5">
        <v>0.32705182749836093</v>
      </c>
      <c r="X103" s="5">
        <v>0.22773316247672884</v>
      </c>
      <c r="Y103" s="5">
        <v>0.19961455885228555</v>
      </c>
      <c r="Z103" s="5">
        <v>0.12501412838371595</v>
      </c>
      <c r="AA103" s="5">
        <v>0.21308818284745001</v>
      </c>
      <c r="AB103" s="5">
        <v>0.23716104161254292</v>
      </c>
      <c r="AC103" s="5">
        <v>1.4717985741862585</v>
      </c>
      <c r="AD103" s="5">
        <v>0.26753263700467156</v>
      </c>
      <c r="AE103" s="5">
        <v>1.6077362626454623</v>
      </c>
      <c r="AF103" s="5">
        <v>0.83380850566669962</v>
      </c>
      <c r="AG103" s="5">
        <v>0.59988113531010123</v>
      </c>
      <c r="AH103" s="5">
        <v>0.43870652943448535</v>
      </c>
      <c r="AI103" s="5">
        <v>0.7373806262175111</v>
      </c>
      <c r="AJ103" s="5">
        <v>0.24315530096052904</v>
      </c>
      <c r="AK103" s="5">
        <v>0.23505863127877885</v>
      </c>
      <c r="AL103" s="5">
        <v>0.87574260841940199</v>
      </c>
      <c r="AM103" s="5">
        <v>0.33842346195495426</v>
      </c>
      <c r="AN103" s="5">
        <v>0.36950624466949455</v>
      </c>
      <c r="AO103" s="5">
        <v>0.15726248737767551</v>
      </c>
      <c r="AP103" s="5">
        <v>0.60449160532234747</v>
      </c>
      <c r="AQ103" s="5">
        <v>0.1848459166048185</v>
      </c>
      <c r="AR103" s="5">
        <v>6.8339873042914094</v>
      </c>
      <c r="AS103" s="5">
        <v>0.22914923995863687</v>
      </c>
      <c r="AT103" s="5">
        <v>0.6299085422506483</v>
      </c>
      <c r="AU103" s="5">
        <v>0.22117521606241924</v>
      </c>
      <c r="AV103" s="5">
        <v>0.2205771961293754</v>
      </c>
      <c r="AW103" s="5">
        <v>0.35434057799557356</v>
      </c>
      <c r="AX103" s="5">
        <v>0.22713671512742376</v>
      </c>
      <c r="AY103" s="5">
        <v>1.9521455489152557</v>
      </c>
      <c r="AZ103" s="5">
        <v>0.47346846892290551</v>
      </c>
      <c r="BA103" s="5">
        <v>0.67060720415999275</v>
      </c>
      <c r="BB103" s="5">
        <v>0.4525940182130912</v>
      </c>
      <c r="BC103" s="5">
        <v>0.59470751906131725</v>
      </c>
      <c r="BD103" s="5">
        <v>0.33203629774419996</v>
      </c>
      <c r="BE103" s="5">
        <v>0.56800873135500785</v>
      </c>
      <c r="BF103" s="5">
        <v>0.88499457624154143</v>
      </c>
      <c r="BG103" s="5">
        <v>0.63033504753589809</v>
      </c>
      <c r="BH103" s="5"/>
    </row>
    <row r="104" spans="1:60" x14ac:dyDescent="0.25">
      <c r="A104" s="5">
        <v>108</v>
      </c>
      <c r="B104" s="5" t="s">
        <v>222</v>
      </c>
      <c r="C104" s="5" t="s">
        <v>223</v>
      </c>
      <c r="D104" s="5" t="s">
        <v>186</v>
      </c>
      <c r="E104" s="5" t="s">
        <v>187</v>
      </c>
      <c r="F104" s="5">
        <v>0.25893991003768119</v>
      </c>
      <c r="G104" s="5">
        <v>1.079836295281648</v>
      </c>
      <c r="H104" s="5">
        <v>0.79811210139069078</v>
      </c>
      <c r="I104" s="5">
        <v>1.8556274911793469</v>
      </c>
      <c r="J104" s="5">
        <v>0.50268395347886197</v>
      </c>
      <c r="K104" s="5">
        <v>0.14468351506745616</v>
      </c>
      <c r="L104" s="5">
        <v>0.40152066889570959</v>
      </c>
      <c r="M104" s="5">
        <v>0.10432757725392884</v>
      </c>
      <c r="N104" s="5">
        <v>0.14919211094870313</v>
      </c>
      <c r="O104" s="5">
        <v>7.2678705510882832E-2</v>
      </c>
      <c r="P104" s="5">
        <v>0.12678777063520585</v>
      </c>
      <c r="Q104" s="5">
        <v>0.40627396716372305</v>
      </c>
      <c r="R104" s="5">
        <v>0.867246339100473</v>
      </c>
      <c r="S104" s="5">
        <v>1.7311268779292444</v>
      </c>
      <c r="T104" s="5">
        <v>2.6520414039828322</v>
      </c>
      <c r="U104" s="5">
        <v>0.911947587334626</v>
      </c>
      <c r="V104" s="5">
        <v>1.2455419856426595</v>
      </c>
      <c r="W104" s="5">
        <v>0.16995866278777036</v>
      </c>
      <c r="X104" s="5">
        <v>0.16473392013999244</v>
      </c>
      <c r="Y104" s="5">
        <v>1.9651862590393396E-2</v>
      </c>
      <c r="Z104" s="5">
        <v>4.6399503299366554E-2</v>
      </c>
      <c r="AA104" s="5">
        <v>0.16550120329765575</v>
      </c>
      <c r="AB104" s="5">
        <v>9.5023297809740823E-2</v>
      </c>
      <c r="AC104" s="5">
        <v>0.57304530777250617</v>
      </c>
      <c r="AD104" s="5">
        <v>0.1668803167831826</v>
      </c>
      <c r="AE104" s="5">
        <v>1.6031453705945173</v>
      </c>
      <c r="AF104" s="5">
        <v>0.28471004994243543</v>
      </c>
      <c r="AG104" s="5">
        <v>0.69386505574461921</v>
      </c>
      <c r="AH104" s="5">
        <v>0.23393059450443776</v>
      </c>
      <c r="AI104" s="5">
        <v>0.29561682625978453</v>
      </c>
      <c r="AJ104" s="5">
        <v>0.1492477802386834</v>
      </c>
      <c r="AK104" s="5">
        <v>9.7529543060165397E-2</v>
      </c>
      <c r="AL104" s="5">
        <v>0.23481694441696402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/>
    </row>
    <row r="105" spans="1:60" x14ac:dyDescent="0.25">
      <c r="A105" s="5">
        <v>109</v>
      </c>
      <c r="B105" s="5" t="s">
        <v>224</v>
      </c>
      <c r="C105" s="5" t="s">
        <v>225</v>
      </c>
      <c r="D105" s="5" t="s">
        <v>186</v>
      </c>
      <c r="E105" s="5" t="s">
        <v>187</v>
      </c>
      <c r="F105" s="5">
        <v>0.19583040800934967</v>
      </c>
      <c r="G105" s="5">
        <v>0.54850969920269288</v>
      </c>
      <c r="H105" s="5">
        <v>0.38718219107913981</v>
      </c>
      <c r="I105" s="5">
        <v>1.0572534927052097</v>
      </c>
      <c r="J105" s="5">
        <v>0.30372184215802839</v>
      </c>
      <c r="K105" s="5">
        <v>0.10016371087701657</v>
      </c>
      <c r="L105" s="5">
        <v>0.17705092529008043</v>
      </c>
      <c r="M105" s="5">
        <v>6.6537070882924113E-2</v>
      </c>
      <c r="N105" s="5">
        <v>7.9025668792132533E-2</v>
      </c>
      <c r="O105" s="5">
        <v>3.4151878581438484E-2</v>
      </c>
      <c r="P105" s="5">
        <v>7.1854113782449158E-2</v>
      </c>
      <c r="Q105" s="5">
        <v>0.19341675091740504</v>
      </c>
      <c r="R105" s="5">
        <v>0.410418736897526</v>
      </c>
      <c r="S105" s="5">
        <v>0.91097397028256577</v>
      </c>
      <c r="T105" s="5">
        <v>2.0277925888456183</v>
      </c>
      <c r="U105" s="5">
        <v>0.48334302089079778</v>
      </c>
      <c r="V105" s="5">
        <v>0.78566323440173291</v>
      </c>
      <c r="W105" s="5">
        <v>0.11497969692298975</v>
      </c>
      <c r="X105" s="5">
        <v>5.8036586540152431E-2</v>
      </c>
      <c r="Y105" s="5">
        <v>2.6315783919508257E-2</v>
      </c>
      <c r="Z105" s="5">
        <v>2.2295285402916535E-2</v>
      </c>
      <c r="AA105" s="5">
        <v>8.4092077360359299E-2</v>
      </c>
      <c r="AB105" s="5">
        <v>4.6217657924531627E-2</v>
      </c>
      <c r="AC105" s="5">
        <v>0.3398920181113379</v>
      </c>
      <c r="AD105" s="5">
        <v>8.0052631713385058E-2</v>
      </c>
      <c r="AE105" s="5">
        <v>0.77467827433281466</v>
      </c>
      <c r="AF105" s="5">
        <v>0.14635126841725155</v>
      </c>
      <c r="AG105" s="5">
        <v>0.45137657396129049</v>
      </c>
      <c r="AH105" s="5">
        <v>9.921220703270274E-2</v>
      </c>
      <c r="AI105" s="5">
        <v>0.12445084718381587</v>
      </c>
      <c r="AJ105" s="5">
        <v>5.5226283816365226E-2</v>
      </c>
      <c r="AK105" s="5">
        <v>4.0769099826619463E-2</v>
      </c>
      <c r="AL105" s="5">
        <v>0.17565334249277978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/>
    </row>
    <row r="106" spans="1:60" x14ac:dyDescent="0.25">
      <c r="A106" s="5">
        <v>110</v>
      </c>
      <c r="B106" s="5" t="s">
        <v>224</v>
      </c>
      <c r="C106" s="5" t="s">
        <v>225</v>
      </c>
      <c r="D106" s="5" t="s">
        <v>186</v>
      </c>
      <c r="E106" s="5" t="s">
        <v>187</v>
      </c>
      <c r="F106" s="5">
        <v>0.43528557346908464</v>
      </c>
      <c r="G106" s="5">
        <v>1.5626579625889991</v>
      </c>
      <c r="H106" s="5">
        <v>1.0893315451841437</v>
      </c>
      <c r="I106" s="5">
        <v>2.4798413808018269</v>
      </c>
      <c r="J106" s="5">
        <v>0.79643827819678403</v>
      </c>
      <c r="K106" s="5">
        <v>0.29404065943875801</v>
      </c>
      <c r="L106" s="5">
        <v>0.53848365627695605</v>
      </c>
      <c r="M106" s="5">
        <v>0.14035864603918097</v>
      </c>
      <c r="N106" s="5">
        <v>0.22249864565033198</v>
      </c>
      <c r="O106" s="5">
        <v>9.4725965368611068E-2</v>
      </c>
      <c r="P106" s="5">
        <v>0.2770461741765699</v>
      </c>
      <c r="Q106" s="5">
        <v>0.68370717936725678</v>
      </c>
      <c r="R106" s="5">
        <v>1.3320651112227588</v>
      </c>
      <c r="S106" s="5">
        <v>3.0952760906072876</v>
      </c>
      <c r="T106" s="5">
        <v>6.7252580342992987</v>
      </c>
      <c r="U106" s="5">
        <v>1.6245041243304483</v>
      </c>
      <c r="V106" s="5">
        <v>2.7959168098389373</v>
      </c>
      <c r="W106" s="5">
        <v>0.43137231182443403</v>
      </c>
      <c r="X106" s="5">
        <v>0.25001902303737517</v>
      </c>
      <c r="Y106" s="5">
        <v>9.0062031615251642E-2</v>
      </c>
      <c r="Z106" s="5">
        <v>7.1218780937073942E-2</v>
      </c>
      <c r="AA106" s="5">
        <v>0.31695393351375062</v>
      </c>
      <c r="AB106" s="5">
        <v>0.15577052915290762</v>
      </c>
      <c r="AC106" s="5">
        <v>1.0580543125415769</v>
      </c>
      <c r="AD106" s="5">
        <v>0.29438322046281706</v>
      </c>
      <c r="AE106" s="5">
        <v>2.5863949379394957</v>
      </c>
      <c r="AF106" s="5">
        <v>0.58446289052129885</v>
      </c>
      <c r="AG106" s="5">
        <v>1.4761422224969303</v>
      </c>
      <c r="AH106" s="5">
        <v>0.35163388354947839</v>
      </c>
      <c r="AI106" s="5">
        <v>0.47588750235706401</v>
      </c>
      <c r="AJ106" s="5">
        <v>0.20066377500054172</v>
      </c>
      <c r="AK106" s="5">
        <v>0.17991649459825004</v>
      </c>
      <c r="AL106" s="5">
        <v>0.60690884947986201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/>
    </row>
    <row r="107" spans="1:60" x14ac:dyDescent="0.25">
      <c r="A107" s="5">
        <v>111</v>
      </c>
      <c r="B107" s="5" t="s">
        <v>226</v>
      </c>
      <c r="C107" s="5" t="s">
        <v>227</v>
      </c>
      <c r="D107" s="5" t="s">
        <v>186</v>
      </c>
      <c r="E107" s="5" t="s">
        <v>187</v>
      </c>
      <c r="F107" s="5">
        <v>6.9420568434011912E-2</v>
      </c>
      <c r="G107" s="5">
        <v>5.6177225817814661E-2</v>
      </c>
      <c r="H107" s="5">
        <v>8.3975255017241096E-2</v>
      </c>
      <c r="I107" s="5">
        <v>5.2153052595774532E-2</v>
      </c>
      <c r="J107" s="5">
        <v>0.26157211271354913</v>
      </c>
      <c r="K107" s="5">
        <v>5.3200780380827352E-2</v>
      </c>
      <c r="L107" s="5">
        <v>0.20389264690074868</v>
      </c>
      <c r="M107" s="5">
        <v>2.0485385798233779E-2</v>
      </c>
      <c r="N107" s="5">
        <v>6.8198884928781373E-2</v>
      </c>
      <c r="O107" s="5">
        <v>2.0362914378342065E-2</v>
      </c>
      <c r="P107" s="5">
        <v>9.3440852364654325E-2</v>
      </c>
      <c r="Q107" s="5">
        <v>4.0123306758336724E-2</v>
      </c>
      <c r="R107" s="5">
        <v>0.21885139014206828</v>
      </c>
      <c r="S107" s="5">
        <v>5.3192669421067408E-2</v>
      </c>
      <c r="T107" s="5">
        <v>0.20487532443973464</v>
      </c>
      <c r="U107" s="5">
        <v>7.568458966664128E-2</v>
      </c>
      <c r="V107" s="5">
        <v>0.14049181583068382</v>
      </c>
      <c r="W107" s="5">
        <v>0</v>
      </c>
      <c r="X107" s="5">
        <v>2.2252946599185173E-2</v>
      </c>
      <c r="Y107" s="5">
        <v>2.6140447494333977E-2</v>
      </c>
      <c r="Z107" s="5">
        <v>3.1679817174233238E-2</v>
      </c>
      <c r="AA107" s="5">
        <v>7.4284964312344659E-2</v>
      </c>
      <c r="AB107" s="5">
        <v>3.195364628929432E-2</v>
      </c>
      <c r="AC107" s="5">
        <v>0.1705048640893225</v>
      </c>
      <c r="AD107" s="5">
        <v>4.2833412704246059E-2</v>
      </c>
      <c r="AE107" s="5">
        <v>7.4047330431393069E-2</v>
      </c>
      <c r="AF107" s="5">
        <v>6.5840194600025756E-2</v>
      </c>
      <c r="AG107" s="5">
        <v>8.8794283105677108E-2</v>
      </c>
      <c r="AH107" s="5">
        <v>6.5654353601053955E-2</v>
      </c>
      <c r="AI107" s="5">
        <v>5.1805857322254865E-2</v>
      </c>
      <c r="AJ107" s="5">
        <v>4.6897530020229207E-2</v>
      </c>
      <c r="AK107" s="5">
        <v>9.3934647129609819E-2</v>
      </c>
      <c r="AL107" s="5">
        <v>8.3809384935112904E-2</v>
      </c>
      <c r="AM107" s="5">
        <v>4.9078111706131265E-2</v>
      </c>
      <c r="AN107" s="5">
        <v>0.11474867362009572</v>
      </c>
      <c r="AO107" s="5">
        <v>0</v>
      </c>
      <c r="AP107" s="5">
        <v>0.38869877389528618</v>
      </c>
      <c r="AQ107" s="5">
        <v>7.6043270176515854E-2</v>
      </c>
      <c r="AR107" s="5">
        <v>1.9312503351245887</v>
      </c>
      <c r="AS107" s="5">
        <v>0.13098387917065091</v>
      </c>
      <c r="AT107" s="5">
        <v>0.13582747578192819</v>
      </c>
      <c r="AU107" s="5">
        <v>0.1434952252464709</v>
      </c>
      <c r="AV107" s="5">
        <v>0.13629048007663799</v>
      </c>
      <c r="AW107" s="5">
        <v>0.18142209678082447</v>
      </c>
      <c r="AX107" s="5">
        <v>4.887850682379595E-2</v>
      </c>
      <c r="AY107" s="5">
        <v>0.16796986828369126</v>
      </c>
      <c r="AZ107" s="5">
        <v>0.16914744920917479</v>
      </c>
      <c r="BA107" s="5">
        <v>0.31954240515265486</v>
      </c>
      <c r="BB107" s="5">
        <v>0.1505350418442124</v>
      </c>
      <c r="BC107" s="5">
        <v>0.10840591879312569</v>
      </c>
      <c r="BD107" s="5">
        <v>9.2141644851220131E-2</v>
      </c>
      <c r="BE107" s="5">
        <v>0.15401111666505629</v>
      </c>
      <c r="BF107" s="5">
        <v>0.16649860941861658</v>
      </c>
      <c r="BG107" s="5">
        <v>0.1169486698572407</v>
      </c>
      <c r="BH107" s="5"/>
    </row>
    <row r="108" spans="1:60" x14ac:dyDescent="0.25">
      <c r="A108" s="5">
        <v>112</v>
      </c>
      <c r="B108" s="5" t="s">
        <v>228</v>
      </c>
      <c r="C108" s="5" t="s">
        <v>229</v>
      </c>
      <c r="D108" s="5" t="s">
        <v>186</v>
      </c>
      <c r="E108" s="5" t="s">
        <v>179</v>
      </c>
      <c r="F108" s="5">
        <v>0.22397453533060999</v>
      </c>
      <c r="G108" s="5">
        <v>1.0424348792907632</v>
      </c>
      <c r="H108" s="5">
        <v>0.23639699795846122</v>
      </c>
      <c r="I108" s="5">
        <v>0.58813803710786272</v>
      </c>
      <c r="J108" s="5">
        <v>0.2714293060206393</v>
      </c>
      <c r="K108" s="5">
        <v>0.6007868950502554</v>
      </c>
      <c r="L108" s="5">
        <v>0.24772170487983713</v>
      </c>
      <c r="M108" s="5">
        <v>2.7552888592677946E-2</v>
      </c>
      <c r="N108" s="5">
        <v>4.2146659337064671E-2</v>
      </c>
      <c r="O108" s="5">
        <v>3.8424028529360811E-2</v>
      </c>
      <c r="P108" s="5">
        <v>4.1232416644511563E-2</v>
      </c>
      <c r="Q108" s="5">
        <v>0.68038783655108848</v>
      </c>
      <c r="R108" s="5">
        <v>1.4133451739969201</v>
      </c>
      <c r="S108" s="5">
        <v>0.42633980352758599</v>
      </c>
      <c r="T108" s="5">
        <v>1.0419775257843089</v>
      </c>
      <c r="U108" s="5">
        <v>0.25823163090657431</v>
      </c>
      <c r="V108" s="5">
        <v>0.62545291654015622</v>
      </c>
      <c r="W108" s="5">
        <v>5.7775558128579062E-2</v>
      </c>
      <c r="X108" s="5">
        <v>9.166407072212196E-2</v>
      </c>
      <c r="Y108" s="5">
        <v>3.1176909741476262E-2</v>
      </c>
      <c r="Z108" s="5">
        <v>1.3103714138450063E-2</v>
      </c>
      <c r="AA108" s="5">
        <v>6.7794502556702191E-2</v>
      </c>
      <c r="AB108" s="5">
        <v>0</v>
      </c>
      <c r="AC108" s="5">
        <v>0.26978390395801322</v>
      </c>
      <c r="AD108" s="5">
        <v>6.460635777995738E-2</v>
      </c>
      <c r="AE108" s="5">
        <v>0.29292982944956331</v>
      </c>
      <c r="AF108" s="5">
        <v>0</v>
      </c>
      <c r="AG108" s="5">
        <v>0.1157692019702193</v>
      </c>
      <c r="AH108" s="5">
        <v>5.6351698492856803E-2</v>
      </c>
      <c r="AI108" s="5">
        <v>0.19025861747716516</v>
      </c>
      <c r="AJ108" s="5">
        <v>6.3730349284604207E-2</v>
      </c>
      <c r="AK108" s="5">
        <v>3.2250256764808173E-2</v>
      </c>
      <c r="AL108" s="5">
        <v>0.44054736328580441</v>
      </c>
      <c r="AM108" s="5">
        <v>3.3661662904217717E-2</v>
      </c>
      <c r="AN108" s="5">
        <v>0</v>
      </c>
      <c r="AO108" s="5">
        <v>0</v>
      </c>
      <c r="AP108" s="5">
        <v>5.5807733508590987E-2</v>
      </c>
      <c r="AQ108" s="5">
        <v>3.8651762736128803E-2</v>
      </c>
      <c r="AR108" s="5">
        <v>0</v>
      </c>
      <c r="AS108" s="5">
        <v>5.9037737652767971E-2</v>
      </c>
      <c r="AT108" s="5">
        <v>0.12190665790142965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0.12807821889477858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/>
    </row>
    <row r="109" spans="1:60" x14ac:dyDescent="0.25">
      <c r="A109" s="5">
        <v>113</v>
      </c>
      <c r="B109" s="5" t="s">
        <v>230</v>
      </c>
      <c r="C109" s="5" t="s">
        <v>231</v>
      </c>
      <c r="D109" s="5" t="s">
        <v>186</v>
      </c>
      <c r="E109" s="5" t="s">
        <v>187</v>
      </c>
      <c r="F109" s="5">
        <v>0.4683621661694809</v>
      </c>
      <c r="G109" s="5">
        <v>0.18576406814854377</v>
      </c>
      <c r="H109" s="5">
        <v>0.22939768300023491</v>
      </c>
      <c r="I109" s="5">
        <v>0.16159903479992541</v>
      </c>
      <c r="J109" s="5">
        <v>0.59236864338256978</v>
      </c>
      <c r="K109" s="5">
        <v>0.16771912049491769</v>
      </c>
      <c r="L109" s="5">
        <v>0.61622954739384261</v>
      </c>
      <c r="M109" s="5">
        <v>0.11802673069521037</v>
      </c>
      <c r="N109" s="5">
        <v>0.18972171480249711</v>
      </c>
      <c r="O109" s="5">
        <v>7.8513844624275769E-2</v>
      </c>
      <c r="P109" s="5">
        <v>0.24749635266764763</v>
      </c>
      <c r="Q109" s="5">
        <v>0.2576732228812238</v>
      </c>
      <c r="R109" s="5">
        <v>1.5388891468180135</v>
      </c>
      <c r="S109" s="5">
        <v>0.13283409905405541</v>
      </c>
      <c r="T109" s="5">
        <v>0.39859273220261116</v>
      </c>
      <c r="U109" s="5">
        <v>0.17377587709652514</v>
      </c>
      <c r="V109" s="5">
        <v>0.30965866529647562</v>
      </c>
      <c r="W109" s="5">
        <v>6.851898453621455E-2</v>
      </c>
      <c r="X109" s="5">
        <v>6.4905561673982565E-2</v>
      </c>
      <c r="Y109" s="5">
        <v>5.6873669043540645E-2</v>
      </c>
      <c r="Z109" s="5">
        <v>7.0253825026636268E-2</v>
      </c>
      <c r="AA109" s="5">
        <v>0.13122800069676552</v>
      </c>
      <c r="AB109" s="5">
        <v>9.6742548461293584E-2</v>
      </c>
      <c r="AC109" s="5">
        <v>0.52235841471010391</v>
      </c>
      <c r="AD109" s="5">
        <v>0.13790404010818638</v>
      </c>
      <c r="AE109" s="5">
        <v>0.28371980418272036</v>
      </c>
      <c r="AF109" s="5">
        <v>0.57687148676708921</v>
      </c>
      <c r="AG109" s="5">
        <v>0.16505306535888889</v>
      </c>
      <c r="AH109" s="5">
        <v>0.20534333760235535</v>
      </c>
      <c r="AI109" s="5">
        <v>0.24622174617752768</v>
      </c>
      <c r="AJ109" s="5">
        <v>0.13362623620147934</v>
      </c>
      <c r="AK109" s="5">
        <v>0.10350111652629199</v>
      </c>
      <c r="AL109" s="5">
        <v>0.40660058766021323</v>
      </c>
      <c r="AM109" s="5">
        <v>0.15189663008617271</v>
      </c>
      <c r="AN109" s="5">
        <v>0.19351239110325727</v>
      </c>
      <c r="AO109" s="5">
        <v>7.477119318510729E-2</v>
      </c>
      <c r="AP109" s="5">
        <v>0.36805747317038673</v>
      </c>
      <c r="AQ109" s="5">
        <v>0.18297804024361397</v>
      </c>
      <c r="AR109" s="5">
        <v>4.600019686916637</v>
      </c>
      <c r="AS109" s="5">
        <v>0.24634825888367443</v>
      </c>
      <c r="AT109" s="5">
        <v>0.37287818065993983</v>
      </c>
      <c r="AU109" s="5">
        <v>0.20910072579755479</v>
      </c>
      <c r="AV109" s="5">
        <v>0.23060740206503388</v>
      </c>
      <c r="AW109" s="5">
        <v>0.26291422950145582</v>
      </c>
      <c r="AX109" s="5">
        <v>0.17789015041367412</v>
      </c>
      <c r="AY109" s="5">
        <v>0.63482041285087509</v>
      </c>
      <c r="AZ109" s="5">
        <v>0.27116880416838351</v>
      </c>
      <c r="BA109" s="5">
        <v>0.49430565299783774</v>
      </c>
      <c r="BB109" s="5">
        <v>0.28784979016817469</v>
      </c>
      <c r="BC109" s="5">
        <v>0.24062366470162078</v>
      </c>
      <c r="BD109" s="5">
        <v>0.1971786626615627</v>
      </c>
      <c r="BE109" s="5">
        <v>0.29622928823092576</v>
      </c>
      <c r="BF109" s="5">
        <v>0.4079891701375204</v>
      </c>
      <c r="BG109" s="5">
        <v>0.25344033022284479</v>
      </c>
      <c r="BH109" s="5"/>
    </row>
    <row r="110" spans="1:60" x14ac:dyDescent="0.25">
      <c r="A110" s="6">
        <v>115</v>
      </c>
      <c r="B110" s="6" t="s">
        <v>176</v>
      </c>
      <c r="C110" s="6" t="s">
        <v>232</v>
      </c>
      <c r="D110" s="6" t="s">
        <v>14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 x14ac:dyDescent="0.25">
      <c r="A111" s="5">
        <v>116</v>
      </c>
      <c r="B111" s="5" t="s">
        <v>233</v>
      </c>
      <c r="C111" s="5" t="s">
        <v>234</v>
      </c>
      <c r="D111" s="5" t="s">
        <v>186</v>
      </c>
      <c r="E111" s="5" t="s">
        <v>187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0.13266695923323787</v>
      </c>
      <c r="O111" s="5">
        <v>5.6265861321877636E-2</v>
      </c>
      <c r="P111" s="5">
        <v>7.1685035168824532E-2</v>
      </c>
      <c r="Q111" s="5">
        <v>0</v>
      </c>
      <c r="R111" s="5">
        <v>0.48633830888431423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7.5334095749183205E-2</v>
      </c>
      <c r="Y111" s="5">
        <v>0</v>
      </c>
      <c r="Z111" s="5">
        <v>0</v>
      </c>
      <c r="AA111" s="5">
        <v>8.7291446472779227E-2</v>
      </c>
      <c r="AB111" s="5">
        <v>0.1247176718155977</v>
      </c>
      <c r="AC111" s="5">
        <v>0.29622712976929799</v>
      </c>
      <c r="AD111" s="5">
        <v>8.3193985766367176E-2</v>
      </c>
      <c r="AE111" s="5">
        <v>0</v>
      </c>
      <c r="AF111" s="5">
        <v>0.22276951136666001</v>
      </c>
      <c r="AG111" s="5">
        <v>0</v>
      </c>
      <c r="AH111" s="5">
        <v>0.14767210563399136</v>
      </c>
      <c r="AI111" s="5">
        <v>0.14811400909360509</v>
      </c>
      <c r="AJ111" s="5">
        <v>0.14773226470864056</v>
      </c>
      <c r="AK111" s="5">
        <v>0</v>
      </c>
      <c r="AL111" s="5">
        <v>0.21664839829431443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/>
    </row>
    <row r="112" spans="1:60" x14ac:dyDescent="0.25">
      <c r="A112" s="5">
        <v>117</v>
      </c>
      <c r="B112" s="5" t="s">
        <v>235</v>
      </c>
      <c r="C112" s="5" t="s">
        <v>236</v>
      </c>
      <c r="D112" s="5" t="s">
        <v>186</v>
      </c>
      <c r="E112" s="5" t="s">
        <v>187</v>
      </c>
      <c r="F112" s="5">
        <v>0.65703203606592553</v>
      </c>
      <c r="G112" s="5">
        <v>1.6702720833898026</v>
      </c>
      <c r="H112" s="5">
        <v>1.3578251436609035</v>
      </c>
      <c r="I112" s="5">
        <v>1.4197308923984895</v>
      </c>
      <c r="J112" s="5">
        <v>1.8061508633772012</v>
      </c>
      <c r="K112" s="5">
        <v>3.1450642889289844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2.1953617385380819</v>
      </c>
      <c r="R112" s="5">
        <v>13.409240023375897</v>
      </c>
      <c r="S112" s="5">
        <v>1.5766981556458342</v>
      </c>
      <c r="T112" s="5">
        <v>3.4309994961481576</v>
      </c>
      <c r="U112" s="5">
        <v>1.8609463066997771</v>
      </c>
      <c r="V112" s="5">
        <v>1.8640796279527596</v>
      </c>
      <c r="W112" s="5">
        <v>1.0893296210343453</v>
      </c>
      <c r="X112" s="5">
        <v>1.4149197960386035</v>
      </c>
      <c r="Y112" s="5">
        <v>0</v>
      </c>
      <c r="Z112" s="5">
        <v>0</v>
      </c>
      <c r="AA112" s="5">
        <v>0.30395807066310521</v>
      </c>
      <c r="AB112" s="5">
        <v>1.673722399049868</v>
      </c>
      <c r="AC112" s="5">
        <v>4.041266835106736</v>
      </c>
      <c r="AD112" s="5">
        <v>0.70153535272769108</v>
      </c>
      <c r="AE112" s="5">
        <v>1.8290877354681652</v>
      </c>
      <c r="AF112" s="5">
        <v>6.5132069284056477</v>
      </c>
      <c r="AG112" s="5">
        <v>1.5345288427423109</v>
      </c>
      <c r="AH112" s="5">
        <v>0.8196525532985327</v>
      </c>
      <c r="AI112" s="5">
        <v>7.3866700199725361</v>
      </c>
      <c r="AJ112" s="5">
        <v>0.48936398449348273</v>
      </c>
      <c r="AK112" s="5">
        <v>1.4262794584135059</v>
      </c>
      <c r="AL112" s="5">
        <v>6.417948840340264</v>
      </c>
      <c r="AM112" s="5">
        <v>0.7297560329715882</v>
      </c>
      <c r="AN112" s="5">
        <v>0.55083614816944049</v>
      </c>
      <c r="AO112" s="5">
        <v>0</v>
      </c>
      <c r="AP112" s="5">
        <v>1.6820712824587352</v>
      </c>
      <c r="AQ112" s="5">
        <v>0.55481556784521879</v>
      </c>
      <c r="AR112" s="5">
        <v>19.127175568064896</v>
      </c>
      <c r="AS112" s="5">
        <v>1.2220530805285874</v>
      </c>
      <c r="AT112" s="5">
        <v>1.6562222471714816</v>
      </c>
      <c r="AU112" s="5">
        <v>1.43615883764727</v>
      </c>
      <c r="AV112" s="5">
        <v>1.8212942951565216</v>
      </c>
      <c r="AW112" s="5">
        <v>1.3113959763898084</v>
      </c>
      <c r="AX112" s="5">
        <v>0.93191349105933197</v>
      </c>
      <c r="AY112" s="5">
        <v>6.3197597669820436</v>
      </c>
      <c r="AZ112" s="5">
        <v>2.4435966282631862</v>
      </c>
      <c r="BA112" s="5">
        <v>2.5229992758884068</v>
      </c>
      <c r="BB112" s="5">
        <v>2.5605040472916913</v>
      </c>
      <c r="BC112" s="5">
        <v>2.9297265865531941</v>
      </c>
      <c r="BD112" s="5">
        <v>0.87939604690056228</v>
      </c>
      <c r="BE112" s="5">
        <v>1.3077873050840385</v>
      </c>
      <c r="BF112" s="5">
        <v>3.5202470092665332</v>
      </c>
      <c r="BG112" s="5">
        <v>1.6087356591628863</v>
      </c>
      <c r="BH112" s="5"/>
    </row>
    <row r="113" spans="1:60" x14ac:dyDescent="0.25">
      <c r="A113" s="5">
        <v>118</v>
      </c>
      <c r="B113" s="5" t="s">
        <v>237</v>
      </c>
      <c r="C113" s="5" t="s">
        <v>238</v>
      </c>
      <c r="D113" s="5" t="s">
        <v>186</v>
      </c>
      <c r="E113" s="5" t="s">
        <v>187</v>
      </c>
      <c r="F113" s="5">
        <v>0.10111627544518437</v>
      </c>
      <c r="G113" s="5">
        <v>0.24622871705106866</v>
      </c>
      <c r="H113" s="5">
        <v>0.10603741324030179</v>
      </c>
      <c r="I113" s="5">
        <v>0.34214476512647901</v>
      </c>
      <c r="J113" s="5">
        <v>0.13862419970042281</v>
      </c>
      <c r="K113" s="5">
        <v>6.2160821967905455E-2</v>
      </c>
      <c r="L113" s="5">
        <v>0.16397421331622258</v>
      </c>
      <c r="M113" s="5">
        <v>4.9780834858166575E-2</v>
      </c>
      <c r="N113" s="5">
        <v>9.98848253424479E-2</v>
      </c>
      <c r="O113" s="5">
        <v>4.4310519459700021E-2</v>
      </c>
      <c r="P113" s="5">
        <v>0.10115270286322518</v>
      </c>
      <c r="Q113" s="5">
        <v>0.13424803485641537</v>
      </c>
      <c r="R113" s="5">
        <v>0.38161527082594859</v>
      </c>
      <c r="S113" s="5">
        <v>0.25803467052106205</v>
      </c>
      <c r="T113" s="5">
        <v>0.7409073382281286</v>
      </c>
      <c r="U113" s="5">
        <v>0.12776817790575412</v>
      </c>
      <c r="V113" s="5">
        <v>0.20882592474477568</v>
      </c>
      <c r="W113" s="5">
        <v>0.10477986030626982</v>
      </c>
      <c r="X113" s="5">
        <v>6.737872081975893E-2</v>
      </c>
      <c r="Y113" s="5">
        <v>3.0637162294119776E-2</v>
      </c>
      <c r="Z113" s="5">
        <v>3.0322625566958049E-2</v>
      </c>
      <c r="AA113" s="5">
        <v>0.10128447147340042</v>
      </c>
      <c r="AB113" s="5">
        <v>8.4046027124855455E-2</v>
      </c>
      <c r="AC113" s="5">
        <v>0.27227806810756022</v>
      </c>
      <c r="AD113" s="5">
        <v>7.9675354424302763E-2</v>
      </c>
      <c r="AE113" s="5">
        <v>0.33977645341075796</v>
      </c>
      <c r="AF113" s="5">
        <v>0.13258949995803079</v>
      </c>
      <c r="AG113" s="5">
        <v>0.15747815875490892</v>
      </c>
      <c r="AH113" s="5">
        <v>9.0946592045573621E-2</v>
      </c>
      <c r="AI113" s="5">
        <v>0.14997644055942977</v>
      </c>
      <c r="AJ113" s="5">
        <v>7.093893918060297E-2</v>
      </c>
      <c r="AK113" s="5">
        <v>8.8046182909825882E-2</v>
      </c>
      <c r="AL113" s="5">
        <v>0.12044091685797478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1.0664167149188277E-2</v>
      </c>
      <c r="AZ113" s="5">
        <v>4.2637671221959859E-3</v>
      </c>
      <c r="BA113" s="5">
        <v>1.0115758837469653E-2</v>
      </c>
      <c r="BB113" s="5">
        <v>3.60139643494276E-3</v>
      </c>
      <c r="BC113" s="5">
        <v>0</v>
      </c>
      <c r="BD113" s="5">
        <v>6.4988210241047947E-3</v>
      </c>
      <c r="BE113" s="5">
        <v>4.9413608152157279E-3</v>
      </c>
      <c r="BF113" s="5">
        <v>5.1879211522729458E-3</v>
      </c>
      <c r="BG113" s="5">
        <v>0</v>
      </c>
      <c r="BH113" s="5"/>
    </row>
    <row r="114" spans="1:60" x14ac:dyDescent="0.25">
      <c r="A114" s="5">
        <v>119</v>
      </c>
      <c r="B114" s="5" t="s">
        <v>239</v>
      </c>
      <c r="C114" s="5" t="s">
        <v>240</v>
      </c>
      <c r="D114" s="5" t="s">
        <v>186</v>
      </c>
      <c r="E114" s="5" t="s">
        <v>187</v>
      </c>
      <c r="F114" s="5">
        <v>0.15373290008188176</v>
      </c>
      <c r="G114" s="5">
        <v>0.60924827020526962</v>
      </c>
      <c r="H114" s="5">
        <v>0.2078537974226364</v>
      </c>
      <c r="I114" s="5">
        <v>0.88729493581651264</v>
      </c>
      <c r="J114" s="5">
        <v>0.15828917255592198</v>
      </c>
      <c r="K114" s="5">
        <v>8.2912112971245552E-2</v>
      </c>
      <c r="L114" s="5">
        <v>0.15125782612360716</v>
      </c>
      <c r="M114" s="5">
        <v>4.5784737647699997E-2</v>
      </c>
      <c r="N114" s="5">
        <v>4.418496770834051E-2</v>
      </c>
      <c r="O114" s="5">
        <v>2.1763735629373629E-2</v>
      </c>
      <c r="P114" s="5">
        <v>7.7190230744090885E-2</v>
      </c>
      <c r="Q114" s="5">
        <v>0.21836279035450709</v>
      </c>
      <c r="R114" s="5">
        <v>0.60145145805023204</v>
      </c>
      <c r="S114" s="5">
        <v>0.74374600636762367</v>
      </c>
      <c r="T114" s="5">
        <v>1.9006276622886089</v>
      </c>
      <c r="U114" s="5">
        <v>0.29540482416623481</v>
      </c>
      <c r="V114" s="5">
        <v>0.53719257755090233</v>
      </c>
      <c r="W114" s="5">
        <v>0.10854659875603098</v>
      </c>
      <c r="X114" s="5">
        <v>6.865140627351364E-2</v>
      </c>
      <c r="Y114" s="5">
        <v>2.6827478162184434E-2</v>
      </c>
      <c r="Z114" s="5">
        <v>1.8164635327117248E-2</v>
      </c>
      <c r="AA114" s="5">
        <v>5.9614208205565157E-2</v>
      </c>
      <c r="AB114" s="5">
        <v>6.2838051732885439E-2</v>
      </c>
      <c r="AC114" s="5">
        <v>0.43855140249886948</v>
      </c>
      <c r="AD114" s="5">
        <v>6.0738004086576702E-2</v>
      </c>
      <c r="AE114" s="5">
        <v>0.76111270123983632</v>
      </c>
      <c r="AF114" s="5">
        <v>0.20946060515655188</v>
      </c>
      <c r="AG114" s="5">
        <v>0.26800307048024885</v>
      </c>
      <c r="AH114" s="5">
        <v>0.10697737500362238</v>
      </c>
      <c r="AI114" s="5">
        <v>0.13804448834967326</v>
      </c>
      <c r="AJ114" s="5">
        <v>4.5400353562644158E-2</v>
      </c>
      <c r="AK114" s="5">
        <v>2.4778051469976369E-2</v>
      </c>
      <c r="AL114" s="5">
        <v>0.1799193207853719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/>
    </row>
    <row r="115" spans="1:60" x14ac:dyDescent="0.25">
      <c r="A115" s="5">
        <v>120</v>
      </c>
      <c r="B115" s="5" t="s">
        <v>241</v>
      </c>
      <c r="C115" s="5" t="s">
        <v>242</v>
      </c>
      <c r="D115" s="5" t="s">
        <v>186</v>
      </c>
      <c r="E115" s="5" t="s">
        <v>179</v>
      </c>
      <c r="F115" s="5">
        <v>0.10146703101076772</v>
      </c>
      <c r="G115" s="5">
        <v>0.10570058461238294</v>
      </c>
      <c r="H115" s="5">
        <v>5.1646896120958359E-2</v>
      </c>
      <c r="I115" s="5">
        <v>3.8966647070203128E-2</v>
      </c>
      <c r="J115" s="5">
        <v>0.21731595608370927</v>
      </c>
      <c r="K115" s="5">
        <v>7.3461798093271954E-2</v>
      </c>
      <c r="L115" s="5">
        <v>0.15179672133610797</v>
      </c>
      <c r="M115" s="5">
        <v>4.4378377370647169E-2</v>
      </c>
      <c r="N115" s="5">
        <v>5.1891119555881188E-2</v>
      </c>
      <c r="O115" s="5">
        <v>1.6529929591252494E-2</v>
      </c>
      <c r="P115" s="5">
        <v>5.5223862972122978E-2</v>
      </c>
      <c r="Q115" s="5">
        <v>5.1857064672684611E-2</v>
      </c>
      <c r="R115" s="5">
        <v>0.49531857480104874</v>
      </c>
      <c r="S115" s="5">
        <v>2.1636663253689414E-2</v>
      </c>
      <c r="T115" s="5">
        <v>7.8312133743444839E-2</v>
      </c>
      <c r="U115" s="5">
        <v>3.8499562343333397E-2</v>
      </c>
      <c r="V115" s="5">
        <v>0.12784372267188515</v>
      </c>
      <c r="W115" s="5">
        <v>1.4738557390146106E-2</v>
      </c>
      <c r="X115" s="5">
        <v>1.0965239804208868E-2</v>
      </c>
      <c r="Y115" s="5">
        <v>3.2682878091558669E-2</v>
      </c>
      <c r="Z115" s="5">
        <v>1.9682027045991656E-2</v>
      </c>
      <c r="AA115" s="5">
        <v>2.3259112790209341E-2</v>
      </c>
      <c r="AB115" s="5">
        <v>2.5009348419239633E-2</v>
      </c>
      <c r="AC115" s="5">
        <v>0.13647165121634172</v>
      </c>
      <c r="AD115" s="5">
        <v>3.8848563773611566E-2</v>
      </c>
      <c r="AE115" s="5">
        <v>6.7855219133841349E-2</v>
      </c>
      <c r="AF115" s="5">
        <v>0.10403203825573919</v>
      </c>
      <c r="AG115" s="5">
        <v>2.4806007947093506E-2</v>
      </c>
      <c r="AH115" s="5">
        <v>5.4897602683068682E-2</v>
      </c>
      <c r="AI115" s="5">
        <v>6.1831422241070091E-2</v>
      </c>
      <c r="AJ115" s="5">
        <v>2.4906667225640066E-2</v>
      </c>
      <c r="AK115" s="5">
        <v>2.821406094192077E-2</v>
      </c>
      <c r="AL115" s="5">
        <v>8.9525566312078614E-2</v>
      </c>
      <c r="AM115" s="5">
        <v>5.3748585626640366E-2</v>
      </c>
      <c r="AN115" s="5">
        <v>5.9105546380169134E-2</v>
      </c>
      <c r="AO115" s="5">
        <v>2.0776319581523341E-2</v>
      </c>
      <c r="AP115" s="5">
        <v>6.4800475156593595E-2</v>
      </c>
      <c r="AQ115" s="5">
        <v>4.2165317693371535E-2</v>
      </c>
      <c r="AR115" s="5">
        <v>0.43703280770925401</v>
      </c>
      <c r="AS115" s="5">
        <v>6.278381039430013E-2</v>
      </c>
      <c r="AT115" s="5">
        <v>9.1804695564627004E-2</v>
      </c>
      <c r="AU115" s="5">
        <v>2.9847326867108892E-2</v>
      </c>
      <c r="AV115" s="5">
        <v>3.732046662099299E-2</v>
      </c>
      <c r="AW115" s="5">
        <v>2.7564270920018855E-2</v>
      </c>
      <c r="AX115" s="5">
        <v>4.2269828361236918E-2</v>
      </c>
      <c r="AY115" s="5">
        <v>0.17661582737595669</v>
      </c>
      <c r="AZ115" s="5">
        <v>0.10866087990811271</v>
      </c>
      <c r="BA115" s="5">
        <v>0.18841317519351616</v>
      </c>
      <c r="BB115" s="5">
        <v>0.15688293451978214</v>
      </c>
      <c r="BC115" s="5">
        <v>8.7949743693357021E-2</v>
      </c>
      <c r="BD115" s="5">
        <v>5.7297276905145238E-2</v>
      </c>
      <c r="BE115" s="5">
        <v>0.12521017689793643</v>
      </c>
      <c r="BF115" s="5">
        <v>0.16173195433723161</v>
      </c>
      <c r="BG115" s="5">
        <v>5.7488832811569045E-2</v>
      </c>
      <c r="BH115" s="5"/>
    </row>
    <row r="116" spans="1:60" x14ac:dyDescent="0.25">
      <c r="A116" s="6">
        <v>121</v>
      </c>
      <c r="B116" s="6" t="s">
        <v>179</v>
      </c>
      <c r="C116" s="6" t="s">
        <v>243</v>
      </c>
      <c r="D116" s="6" t="s">
        <v>14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 x14ac:dyDescent="0.25">
      <c r="A117" s="5">
        <v>122</v>
      </c>
      <c r="B117" s="5" t="s">
        <v>244</v>
      </c>
      <c r="C117" s="5" t="s">
        <v>245</v>
      </c>
      <c r="D117" s="5" t="s">
        <v>186</v>
      </c>
      <c r="E117" s="5" t="s">
        <v>187</v>
      </c>
      <c r="F117" s="5">
        <v>1.7385630127892217E-2</v>
      </c>
      <c r="G117" s="5">
        <v>1.3165543487054203E-2</v>
      </c>
      <c r="H117" s="5">
        <v>2.6036359403541407E-2</v>
      </c>
      <c r="I117" s="5">
        <v>1.5965800298696403E-2</v>
      </c>
      <c r="J117" s="5">
        <v>1.872466678374618E-2</v>
      </c>
      <c r="K117" s="5">
        <v>6.4081990790607543E-2</v>
      </c>
      <c r="L117" s="5">
        <v>7.7236470039961078E-2</v>
      </c>
      <c r="M117" s="5">
        <v>4.5248455740348699E-2</v>
      </c>
      <c r="N117" s="5">
        <v>2.1194800630956412E-2</v>
      </c>
      <c r="O117" s="5">
        <v>2.4355298862008611E-2</v>
      </c>
      <c r="P117" s="5">
        <v>1.4616937605712081E-2</v>
      </c>
      <c r="Q117" s="5">
        <v>2.6744281983291977E-2</v>
      </c>
      <c r="R117" s="5">
        <v>1.15524116899658</v>
      </c>
      <c r="S117" s="5">
        <v>1.0785832721548066E-2</v>
      </c>
      <c r="T117" s="5">
        <v>2.668804515954537E-2</v>
      </c>
      <c r="U117" s="5">
        <v>1.9433558907900158E-2</v>
      </c>
      <c r="V117" s="5">
        <v>4.424065051244306E-2</v>
      </c>
      <c r="W117" s="5">
        <v>3.3358731291206666E-2</v>
      </c>
      <c r="X117" s="5">
        <v>2.5874202024469377E-2</v>
      </c>
      <c r="Y117" s="5">
        <v>3.2869933391066752E-2</v>
      </c>
      <c r="Z117" s="5">
        <v>0</v>
      </c>
      <c r="AA117" s="5">
        <v>1.7001832334787588E-2</v>
      </c>
      <c r="AB117" s="5">
        <v>2.7962117135202098E-2</v>
      </c>
      <c r="AC117" s="5">
        <v>5.3825580421447188E-2</v>
      </c>
      <c r="AD117" s="5">
        <v>3.4674898770428626E-2</v>
      </c>
      <c r="AE117" s="5">
        <v>2.4120260273623337E-2</v>
      </c>
      <c r="AF117" s="5">
        <v>0.61678226879865439</v>
      </c>
      <c r="AG117" s="5">
        <v>4.430891394714067E-2</v>
      </c>
      <c r="AH117" s="5">
        <v>3.7312740393749017E-2</v>
      </c>
      <c r="AI117" s="5">
        <v>0.31246661474452569</v>
      </c>
      <c r="AJ117" s="5">
        <v>1.1786009753497766E-2</v>
      </c>
      <c r="AK117" s="5">
        <v>4.9151508524339749E-2</v>
      </c>
      <c r="AL117" s="5">
        <v>0.13462834127734291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/>
    </row>
    <row r="118" spans="1:60" ht="18" x14ac:dyDescent="0.35">
      <c r="A118" s="5">
        <v>123</v>
      </c>
      <c r="B118" s="5" t="s">
        <v>246</v>
      </c>
      <c r="C118" s="5" t="s">
        <v>247</v>
      </c>
      <c r="D118" s="5" t="s">
        <v>248</v>
      </c>
      <c r="E118" s="5" t="s">
        <v>249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 t="e">
        <v>#DIV/0!</v>
      </c>
      <c r="AR118" s="5">
        <v>0</v>
      </c>
      <c r="AS118" s="5">
        <v>0</v>
      </c>
      <c r="AT118" s="5" t="e">
        <v>#DIV/0!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/>
    </row>
    <row r="119" spans="1:60" ht="18" x14ac:dyDescent="0.35">
      <c r="A119" s="6">
        <v>124</v>
      </c>
      <c r="B119" s="6" t="s">
        <v>250</v>
      </c>
      <c r="C119" s="6" t="s">
        <v>251</v>
      </c>
      <c r="D119" s="6" t="s">
        <v>14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 ht="18" x14ac:dyDescent="0.35">
      <c r="A120" s="5">
        <v>125</v>
      </c>
      <c r="B120" s="5" t="s">
        <v>252</v>
      </c>
      <c r="C120" s="5" t="s">
        <v>253</v>
      </c>
      <c r="D120" s="5" t="s">
        <v>248</v>
      </c>
      <c r="E120" s="5" t="s">
        <v>249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 t="e">
        <v>#DIV/0!</v>
      </c>
      <c r="AR120" s="5">
        <v>0</v>
      </c>
      <c r="AS120" s="5">
        <v>0</v>
      </c>
      <c r="AT120" s="5" t="e">
        <v>#DIV/0!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/>
    </row>
    <row r="121" spans="1:60" ht="18" x14ac:dyDescent="0.35">
      <c r="A121" s="5">
        <v>126</v>
      </c>
      <c r="B121" s="5" t="s">
        <v>254</v>
      </c>
      <c r="C121" s="5" t="s">
        <v>255</v>
      </c>
      <c r="D121" s="5" t="s">
        <v>248</v>
      </c>
      <c r="E121" s="5" t="s">
        <v>249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 t="e">
        <v>#DIV/0!</v>
      </c>
      <c r="AR121" s="5">
        <v>0</v>
      </c>
      <c r="AS121" s="5">
        <v>0</v>
      </c>
      <c r="AT121" s="5" t="e">
        <v>#DIV/0!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/>
    </row>
    <row r="122" spans="1:60" ht="18" x14ac:dyDescent="0.35">
      <c r="A122" s="5">
        <v>128</v>
      </c>
      <c r="B122" s="5" t="s">
        <v>256</v>
      </c>
      <c r="C122" s="5" t="s">
        <v>257</v>
      </c>
      <c r="D122" s="5" t="s">
        <v>248</v>
      </c>
      <c r="E122" s="5" t="s">
        <v>249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 t="e">
        <v>#DIV/0!</v>
      </c>
      <c r="AR122" s="5">
        <v>0</v>
      </c>
      <c r="AS122" s="5">
        <v>0</v>
      </c>
      <c r="AT122" s="5" t="e">
        <v>#DIV/0!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/>
    </row>
    <row r="123" spans="1:60" ht="18" x14ac:dyDescent="0.35">
      <c r="A123" s="5">
        <v>129</v>
      </c>
      <c r="B123" s="5" t="s">
        <v>258</v>
      </c>
      <c r="C123" s="5" t="s">
        <v>259</v>
      </c>
      <c r="D123" s="5" t="s">
        <v>248</v>
      </c>
      <c r="E123" s="5" t="s">
        <v>249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 t="e">
        <v>#DIV/0!</v>
      </c>
      <c r="AR123" s="5">
        <v>0</v>
      </c>
      <c r="AS123" s="5">
        <v>0</v>
      </c>
      <c r="AT123" s="5" t="e">
        <v>#DIV/0!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/>
    </row>
    <row r="124" spans="1:60" ht="18" x14ac:dyDescent="0.35">
      <c r="A124" s="5">
        <v>130</v>
      </c>
      <c r="B124" s="5" t="s">
        <v>260</v>
      </c>
      <c r="C124" s="5" t="s">
        <v>261</v>
      </c>
      <c r="D124" s="5" t="s">
        <v>248</v>
      </c>
      <c r="E124" s="5" t="s">
        <v>249</v>
      </c>
      <c r="F124" s="5">
        <v>0.81675685979481394</v>
      </c>
      <c r="G124" s="5">
        <v>1.8869705636089489</v>
      </c>
      <c r="H124" s="5">
        <v>0.82857149634066107</v>
      </c>
      <c r="I124" s="5">
        <v>0.57980353252011818</v>
      </c>
      <c r="J124" s="5">
        <v>0.67655019092064506</v>
      </c>
      <c r="K124" s="5">
        <v>3.3973066017030408E-2</v>
      </c>
      <c r="L124" s="5">
        <v>0.5420552038558405</v>
      </c>
      <c r="M124" s="5">
        <v>0</v>
      </c>
      <c r="N124" s="5">
        <v>0.73545932359442223</v>
      </c>
      <c r="O124" s="5">
        <v>3.3633625752654765E-2</v>
      </c>
      <c r="P124" s="5">
        <v>0.12116563756699568</v>
      </c>
      <c r="Q124" s="5">
        <v>0</v>
      </c>
      <c r="R124" s="5">
        <v>0.48555415131044527</v>
      </c>
      <c r="S124" s="5">
        <v>0.11700462189068699</v>
      </c>
      <c r="T124" s="5">
        <v>0.88952994468154334</v>
      </c>
      <c r="U124" s="5">
        <v>7.3115315966160402E-2</v>
      </c>
      <c r="V124" s="5">
        <v>0.12773799163010591</v>
      </c>
      <c r="W124" s="5">
        <v>2.8523975557345892E-2</v>
      </c>
      <c r="X124" s="5">
        <v>3.1596442558115168E-2</v>
      </c>
      <c r="Y124" s="5">
        <v>0</v>
      </c>
      <c r="Z124" s="5">
        <v>1.2882441652315084E-2</v>
      </c>
      <c r="AA124" s="5">
        <v>4.3957073241399976E-2</v>
      </c>
      <c r="AB124" s="5">
        <v>0.20397209256215759</v>
      </c>
      <c r="AC124" s="5">
        <v>1.1320130806477859</v>
      </c>
      <c r="AD124" s="5">
        <v>0.27044430120710322</v>
      </c>
      <c r="AE124" s="5">
        <v>0.4810128977751596</v>
      </c>
      <c r="AF124" s="5">
        <v>0.22700361180348938</v>
      </c>
      <c r="AG124" s="5">
        <v>0.16282776902748794</v>
      </c>
      <c r="AH124" s="5">
        <v>0.40802577186136657</v>
      </c>
      <c r="AI124" s="5">
        <v>0.18574347409195371</v>
      </c>
      <c r="AJ124" s="5">
        <v>0.25462529248214011</v>
      </c>
      <c r="AK124" s="5">
        <v>0.10467901247226084</v>
      </c>
      <c r="AL124" s="5">
        <v>0.76453433878211141</v>
      </c>
      <c r="AM124" s="5">
        <v>0</v>
      </c>
      <c r="AN124" s="5">
        <v>0</v>
      </c>
      <c r="AO124" s="5">
        <v>0</v>
      </c>
      <c r="AP124" s="5">
        <v>0</v>
      </c>
      <c r="AQ124" s="5" t="e">
        <v>#DIV/0!</v>
      </c>
      <c r="AR124" s="5">
        <v>0</v>
      </c>
      <c r="AS124" s="5">
        <v>0</v>
      </c>
      <c r="AT124" s="5" t="e">
        <v>#DIV/0!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/>
    </row>
    <row r="125" spans="1:60" ht="18" x14ac:dyDescent="0.35">
      <c r="A125" s="5">
        <v>131</v>
      </c>
      <c r="B125" s="5" t="s">
        <v>262</v>
      </c>
      <c r="C125" s="5" t="s">
        <v>263</v>
      </c>
      <c r="D125" s="5" t="s">
        <v>248</v>
      </c>
      <c r="E125" s="5" t="s">
        <v>249</v>
      </c>
      <c r="F125" s="5">
        <v>0</v>
      </c>
      <c r="G125" s="5">
        <v>0.58784148085333976</v>
      </c>
      <c r="H125" s="5">
        <v>0.19166642535237177</v>
      </c>
      <c r="I125" s="5">
        <v>0.2445166935797296</v>
      </c>
      <c r="J125" s="5">
        <v>0.10611001222847365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0.25324431444115036</v>
      </c>
      <c r="S125" s="5">
        <v>4.6612499964005245E-2</v>
      </c>
      <c r="T125" s="5">
        <v>0.24008376161454689</v>
      </c>
      <c r="U125" s="5">
        <v>1.395286100589257E-2</v>
      </c>
      <c r="V125" s="5">
        <v>0.14203897081437625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8.6643456688784787E-2</v>
      </c>
      <c r="AF125" s="5">
        <v>0</v>
      </c>
      <c r="AG125" s="5">
        <v>2.7111904347259783E-2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 t="e">
        <v>#DIV/0!</v>
      </c>
      <c r="AR125" s="5">
        <v>0</v>
      </c>
      <c r="AS125" s="5">
        <v>0</v>
      </c>
      <c r="AT125" s="5" t="e">
        <v>#DIV/0!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/>
    </row>
    <row r="126" spans="1:60" ht="18" x14ac:dyDescent="0.35">
      <c r="A126" s="5">
        <v>132</v>
      </c>
      <c r="B126" s="5" t="s">
        <v>264</v>
      </c>
      <c r="C126" s="5" t="s">
        <v>265</v>
      </c>
      <c r="D126" s="5" t="s">
        <v>248</v>
      </c>
      <c r="E126" s="5" t="s">
        <v>249</v>
      </c>
      <c r="F126" s="5">
        <v>3.9931947221822917E-2</v>
      </c>
      <c r="G126" s="5">
        <v>0.36373923503427763</v>
      </c>
      <c r="H126" s="5">
        <v>9.1500979609565575E-2</v>
      </c>
      <c r="I126" s="5">
        <v>0.28461672067570903</v>
      </c>
      <c r="J126" s="5">
        <v>8.7039465180394487E-2</v>
      </c>
      <c r="K126" s="5">
        <v>5.9007763164092685E-3</v>
      </c>
      <c r="L126" s="5">
        <v>2.4096396713562958E-2</v>
      </c>
      <c r="M126" s="5">
        <v>4.6585451737590784E-3</v>
      </c>
      <c r="N126" s="5">
        <v>0</v>
      </c>
      <c r="O126" s="5">
        <v>1.5383078313704337E-3</v>
      </c>
      <c r="P126" s="5">
        <v>7.7347459047586347E-3</v>
      </c>
      <c r="Q126" s="5">
        <v>1.3751113793536869E-2</v>
      </c>
      <c r="R126" s="5">
        <v>0.22441606037662296</v>
      </c>
      <c r="S126" s="5">
        <v>7.4304556101251931E-2</v>
      </c>
      <c r="T126" s="5">
        <v>0.26571854928011057</v>
      </c>
      <c r="U126" s="5">
        <v>4.0954656065263752E-2</v>
      </c>
      <c r="V126" s="5">
        <v>0.1421300000446131</v>
      </c>
      <c r="W126" s="5">
        <v>5.2512315180901154E-3</v>
      </c>
      <c r="X126" s="5">
        <v>3.9789230372665879E-3</v>
      </c>
      <c r="Y126" s="5">
        <v>0</v>
      </c>
      <c r="Z126" s="5">
        <v>0</v>
      </c>
      <c r="AA126" s="5">
        <v>3.8001398786356305E-3</v>
      </c>
      <c r="AB126" s="5">
        <v>0</v>
      </c>
      <c r="AC126" s="5">
        <v>7.1403351694299705E-2</v>
      </c>
      <c r="AD126" s="5">
        <v>7.0181325270211939E-3</v>
      </c>
      <c r="AE126" s="5">
        <v>0.13834590649951803</v>
      </c>
      <c r="AF126" s="5">
        <v>2.785271148501247E-2</v>
      </c>
      <c r="AG126" s="5">
        <v>3.9035483539102737E-2</v>
      </c>
      <c r="AH126" s="5">
        <v>1.5736130050277138E-2</v>
      </c>
      <c r="AI126" s="5">
        <v>2.053342453524892E-2</v>
      </c>
      <c r="AJ126" s="5">
        <v>0</v>
      </c>
      <c r="AK126" s="5">
        <v>2.8653957805068906E-3</v>
      </c>
      <c r="AL126" s="5">
        <v>3.190327914069499E-2</v>
      </c>
      <c r="AM126" s="5">
        <v>0</v>
      </c>
      <c r="AN126" s="5">
        <v>0</v>
      </c>
      <c r="AO126" s="5">
        <v>0</v>
      </c>
      <c r="AP126" s="5">
        <v>0</v>
      </c>
      <c r="AQ126" s="5" t="e">
        <v>#DIV/0!</v>
      </c>
      <c r="AR126" s="5">
        <v>0</v>
      </c>
      <c r="AS126" s="5">
        <v>0</v>
      </c>
      <c r="AT126" s="5" t="e">
        <v>#DIV/0!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/>
    </row>
    <row r="127" spans="1:60" ht="18" x14ac:dyDescent="0.35">
      <c r="A127" s="5">
        <v>133</v>
      </c>
      <c r="B127" s="5" t="s">
        <v>266</v>
      </c>
      <c r="C127" s="5" t="s">
        <v>267</v>
      </c>
      <c r="D127" s="5" t="s">
        <v>248</v>
      </c>
      <c r="E127" s="5" t="s">
        <v>249</v>
      </c>
      <c r="F127" s="5">
        <v>2.234502962278816E-2</v>
      </c>
      <c r="G127" s="5">
        <v>0</v>
      </c>
      <c r="H127" s="5">
        <v>0</v>
      </c>
      <c r="I127" s="5">
        <v>0.11773390711193016</v>
      </c>
      <c r="J127" s="5">
        <v>3.6977916899722726E-2</v>
      </c>
      <c r="K127" s="5">
        <v>3.2287212202907747E-3</v>
      </c>
      <c r="L127" s="5">
        <v>1.5891028301072276E-2</v>
      </c>
      <c r="M127" s="5">
        <v>0</v>
      </c>
      <c r="N127" s="5">
        <v>0</v>
      </c>
      <c r="O127" s="5">
        <v>0</v>
      </c>
      <c r="P127" s="5">
        <v>0</v>
      </c>
      <c r="Q127" s="5">
        <v>6.9140071004404127E-3</v>
      </c>
      <c r="R127" s="5">
        <v>0</v>
      </c>
      <c r="S127" s="5">
        <v>2.6502949036880337E-2</v>
      </c>
      <c r="T127" s="5">
        <v>0.1503483682599788</v>
      </c>
      <c r="U127" s="5">
        <v>5.29733519837475E-3</v>
      </c>
      <c r="V127" s="5">
        <v>5.1999158469716943E-2</v>
      </c>
      <c r="W127" s="5">
        <v>2.8023470387469524E-3</v>
      </c>
      <c r="X127" s="5">
        <v>3.3306561113940337E-3</v>
      </c>
      <c r="Y127" s="5">
        <v>0</v>
      </c>
      <c r="Z127" s="5">
        <v>0</v>
      </c>
      <c r="AA127" s="5">
        <v>0</v>
      </c>
      <c r="AB127" s="5">
        <v>0</v>
      </c>
      <c r="AC127" s="5">
        <v>3.1177138535415844E-2</v>
      </c>
      <c r="AD127" s="5">
        <v>0</v>
      </c>
      <c r="AE127" s="5">
        <v>4.1595051488326706E-2</v>
      </c>
      <c r="AF127" s="5">
        <v>1.4344997375111588E-2</v>
      </c>
      <c r="AG127" s="5">
        <v>1.6766453636437691E-2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 t="e">
        <v>#DIV/0!</v>
      </c>
      <c r="AR127" s="5">
        <v>0</v>
      </c>
      <c r="AS127" s="5">
        <v>0</v>
      </c>
      <c r="AT127" s="5" t="e">
        <v>#DIV/0!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/>
    </row>
    <row r="128" spans="1:60" ht="18" x14ac:dyDescent="0.35">
      <c r="A128" s="5">
        <v>134</v>
      </c>
      <c r="B128" s="5" t="s">
        <v>268</v>
      </c>
      <c r="C128" s="5" t="s">
        <v>269</v>
      </c>
      <c r="D128" s="5" t="s">
        <v>248</v>
      </c>
      <c r="E128" s="5" t="s">
        <v>249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1.7332553007410018E-2</v>
      </c>
      <c r="R128" s="5">
        <v>0.10041646506032002</v>
      </c>
      <c r="S128" s="5">
        <v>0</v>
      </c>
      <c r="T128" s="5">
        <v>0</v>
      </c>
      <c r="U128" s="5">
        <v>2.3695804253098335E-2</v>
      </c>
      <c r="V128" s="5">
        <v>7.3845881041848194E-2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 t="e">
        <v>#DIV/0!</v>
      </c>
      <c r="AR128" s="5">
        <v>0</v>
      </c>
      <c r="AS128" s="5">
        <v>0</v>
      </c>
      <c r="AT128" s="5" t="e">
        <v>#DIV/0!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/>
    </row>
    <row r="129" spans="1:60" ht="18" x14ac:dyDescent="0.35">
      <c r="A129" s="5">
        <v>135</v>
      </c>
      <c r="B129" s="5" t="s">
        <v>270</v>
      </c>
      <c r="C129" s="5" t="s">
        <v>271</v>
      </c>
      <c r="D129" s="5" t="s">
        <v>194</v>
      </c>
      <c r="E129" s="5" t="s">
        <v>272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/>
    </row>
    <row r="130" spans="1:60" ht="18" x14ac:dyDescent="0.35">
      <c r="A130" s="5">
        <v>136</v>
      </c>
      <c r="B130" s="5" t="s">
        <v>273</v>
      </c>
      <c r="C130" s="5" t="s">
        <v>274</v>
      </c>
      <c r="D130" s="5" t="s">
        <v>194</v>
      </c>
      <c r="E130" s="5" t="s">
        <v>272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/>
    </row>
    <row r="131" spans="1:60" ht="18" x14ac:dyDescent="0.35">
      <c r="A131" s="5">
        <v>137</v>
      </c>
      <c r="B131" s="5" t="s">
        <v>275</v>
      </c>
      <c r="C131" s="5" t="s">
        <v>276</v>
      </c>
      <c r="D131" s="5" t="s">
        <v>277</v>
      </c>
      <c r="E131" s="5" t="s">
        <v>278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/>
    </row>
    <row r="132" spans="1:60" ht="18" x14ac:dyDescent="0.35">
      <c r="A132" s="5">
        <v>138</v>
      </c>
      <c r="B132" s="5" t="s">
        <v>279</v>
      </c>
      <c r="C132" s="5" t="s">
        <v>280</v>
      </c>
      <c r="D132" s="5" t="s">
        <v>281</v>
      </c>
      <c r="E132" s="5" t="s">
        <v>278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/>
    </row>
    <row r="133" spans="1:60" ht="18" x14ac:dyDescent="0.35">
      <c r="A133" s="5">
        <v>139</v>
      </c>
      <c r="B133" s="5" t="s">
        <v>282</v>
      </c>
      <c r="C133" s="5" t="s">
        <v>283</v>
      </c>
      <c r="D133" s="5" t="s">
        <v>194</v>
      </c>
      <c r="E133" s="5" t="s">
        <v>278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/>
    </row>
    <row r="134" spans="1:60" ht="18" x14ac:dyDescent="0.35">
      <c r="A134" s="5">
        <v>140</v>
      </c>
      <c r="B134" s="5" t="s">
        <v>284</v>
      </c>
      <c r="C134" s="5" t="s">
        <v>285</v>
      </c>
      <c r="D134" s="5" t="s">
        <v>194</v>
      </c>
      <c r="E134" s="5" t="s">
        <v>278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/>
    </row>
    <row r="135" spans="1:60" ht="18" x14ac:dyDescent="0.35">
      <c r="A135" s="5">
        <v>141</v>
      </c>
      <c r="B135" s="5" t="s">
        <v>286</v>
      </c>
      <c r="C135" s="5" t="s">
        <v>287</v>
      </c>
      <c r="D135" s="5" t="s">
        <v>194</v>
      </c>
      <c r="E135" s="5" t="s">
        <v>278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/>
    </row>
    <row r="136" spans="1:60" ht="18" x14ac:dyDescent="0.35">
      <c r="A136" s="6">
        <v>142</v>
      </c>
      <c r="B136" s="6" t="s">
        <v>278</v>
      </c>
      <c r="C136" s="6" t="s">
        <v>288</v>
      </c>
      <c r="D136" s="6" t="s">
        <v>14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</row>
    <row r="137" spans="1:60" ht="18" x14ac:dyDescent="0.35">
      <c r="A137" s="5">
        <v>144</v>
      </c>
      <c r="B137" s="5" t="s">
        <v>289</v>
      </c>
      <c r="C137" s="5" t="s">
        <v>290</v>
      </c>
      <c r="D137" s="5" t="s">
        <v>194</v>
      </c>
      <c r="E137" s="5" t="s">
        <v>278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4.1121147123184119E-2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/>
    </row>
    <row r="138" spans="1:60" ht="18" x14ac:dyDescent="0.35">
      <c r="A138" s="5">
        <v>146</v>
      </c>
      <c r="B138" s="5" t="s">
        <v>291</v>
      </c>
      <c r="C138" s="5" t="s">
        <v>292</v>
      </c>
      <c r="D138" s="5" t="s">
        <v>194</v>
      </c>
      <c r="E138" s="5" t="s">
        <v>278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/>
    </row>
    <row r="139" spans="1:60" ht="18" x14ac:dyDescent="0.35">
      <c r="A139" s="5">
        <v>147</v>
      </c>
      <c r="B139" s="5" t="s">
        <v>293</v>
      </c>
      <c r="C139" s="5" t="s">
        <v>294</v>
      </c>
      <c r="D139" s="5" t="s">
        <v>194</v>
      </c>
      <c r="E139" s="5" t="s">
        <v>272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/>
    </row>
    <row r="140" spans="1:60" ht="18" x14ac:dyDescent="0.35">
      <c r="A140" s="6">
        <v>148</v>
      </c>
      <c r="B140" s="6" t="s">
        <v>272</v>
      </c>
      <c r="C140" s="6" t="s">
        <v>295</v>
      </c>
      <c r="D140" s="6" t="s">
        <v>14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</row>
    <row r="141" spans="1:60" x14ac:dyDescent="0.25">
      <c r="A141" s="5">
        <v>149</v>
      </c>
      <c r="B141" s="5" t="s">
        <v>296</v>
      </c>
      <c r="C141" s="5" t="s">
        <v>297</v>
      </c>
      <c r="D141" s="5" t="s">
        <v>298</v>
      </c>
      <c r="E141" s="5" t="s">
        <v>187</v>
      </c>
      <c r="F141" s="5">
        <v>1.0685286929351537E-2</v>
      </c>
      <c r="G141" s="5">
        <v>3.0795595752135193E-2</v>
      </c>
      <c r="H141" s="5">
        <v>1.7299496178778299E-2</v>
      </c>
      <c r="I141" s="5">
        <v>6.3828030578805955E-2</v>
      </c>
      <c r="J141" s="5">
        <v>1.6485064261224886E-2</v>
      </c>
      <c r="K141" s="5">
        <v>1.096821093367043E-2</v>
      </c>
      <c r="L141" s="5">
        <v>2.9218427963273591E-2</v>
      </c>
      <c r="M141" s="5">
        <v>7.7612768350571069E-3</v>
      </c>
      <c r="N141" s="5">
        <v>0</v>
      </c>
      <c r="O141" s="5">
        <v>0</v>
      </c>
      <c r="P141" s="5">
        <v>0</v>
      </c>
      <c r="Q141" s="5">
        <v>0.10012636709269292</v>
      </c>
      <c r="R141" s="5">
        <v>0.28372920518911798</v>
      </c>
      <c r="S141" s="5">
        <v>5.033139170641561E-2</v>
      </c>
      <c r="T141" s="5">
        <v>0.15339714175073649</v>
      </c>
      <c r="U141" s="5">
        <v>4.0291943348852527E-2</v>
      </c>
      <c r="V141" s="5">
        <v>4.5179812991115106E-2</v>
      </c>
      <c r="W141" s="5">
        <v>1.7958002162516327E-2</v>
      </c>
      <c r="X141" s="5">
        <v>0</v>
      </c>
      <c r="Y141" s="5">
        <v>0</v>
      </c>
      <c r="Z141" s="5">
        <v>0</v>
      </c>
      <c r="AA141" s="5">
        <v>1.6215006116380201E-2</v>
      </c>
      <c r="AB141" s="5">
        <v>0</v>
      </c>
      <c r="AC141" s="5">
        <v>0</v>
      </c>
      <c r="AD141" s="5">
        <v>0</v>
      </c>
      <c r="AE141" s="5">
        <v>4.2921867956688321E-2</v>
      </c>
      <c r="AF141" s="5">
        <v>0</v>
      </c>
      <c r="AG141" s="5">
        <v>3.6755999641789494E-2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/>
    </row>
    <row r="142" spans="1:60" ht="18" x14ac:dyDescent="0.35">
      <c r="A142" s="5">
        <v>150</v>
      </c>
      <c r="B142" s="5" t="s">
        <v>299</v>
      </c>
      <c r="C142" s="5" t="s">
        <v>300</v>
      </c>
      <c r="D142" s="5" t="s">
        <v>194</v>
      </c>
      <c r="E142" s="5" t="s">
        <v>272</v>
      </c>
      <c r="F142" s="5">
        <v>1.4650360412973353E-2</v>
      </c>
      <c r="G142" s="5">
        <v>4.9488157438330301E-2</v>
      </c>
      <c r="H142" s="5">
        <v>1.0786876539503642E-2</v>
      </c>
      <c r="I142" s="5">
        <v>4.2939008916703152E-2</v>
      </c>
      <c r="J142" s="5">
        <v>1.9080171944325645E-2</v>
      </c>
      <c r="K142" s="5">
        <v>4.973629132370593E-3</v>
      </c>
      <c r="L142" s="5">
        <v>1.6510113984303677E-2</v>
      </c>
      <c r="M142" s="5">
        <v>3.2160761847581818E-3</v>
      </c>
      <c r="N142" s="5">
        <v>3.3721243804855942E-3</v>
      </c>
      <c r="O142" s="5">
        <v>1.7683130291856724E-3</v>
      </c>
      <c r="P142" s="5">
        <v>6.1885398443374522E-3</v>
      </c>
      <c r="Q142" s="5">
        <v>1.0882220338116094E-2</v>
      </c>
      <c r="R142" s="5">
        <v>3.7870673445167223E-2</v>
      </c>
      <c r="S142" s="5">
        <v>2.5743774607701355E-2</v>
      </c>
      <c r="T142" s="5">
        <v>7.7495911295027725E-2</v>
      </c>
      <c r="U142" s="5">
        <v>9.8469653180581537E-3</v>
      </c>
      <c r="V142" s="5">
        <v>2.0023757649650094E-2</v>
      </c>
      <c r="W142" s="5">
        <v>4.4491523804534435E-3</v>
      </c>
      <c r="X142" s="5">
        <v>2.865996299102622E-3</v>
      </c>
      <c r="Y142" s="5">
        <v>9.7454895855234448E-4</v>
      </c>
      <c r="Z142" s="5">
        <v>1.4690580359045617E-3</v>
      </c>
      <c r="AA142" s="5">
        <v>5.6468615036116918E-3</v>
      </c>
      <c r="AB142" s="5">
        <v>2.3036109216641593E-3</v>
      </c>
      <c r="AC142" s="5">
        <v>1.8460818003567189E-2</v>
      </c>
      <c r="AD142" s="5">
        <v>4.3972139218666721E-3</v>
      </c>
      <c r="AE142" s="5">
        <v>2.2819082310721984E-2</v>
      </c>
      <c r="AF142" s="5">
        <v>1.213184798379764E-2</v>
      </c>
      <c r="AG142" s="5">
        <v>9.0272117546469875E-3</v>
      </c>
      <c r="AH142" s="5">
        <v>4.7741567079414285E-3</v>
      </c>
      <c r="AI142" s="5">
        <v>5.514943998084082E-3</v>
      </c>
      <c r="AJ142" s="5">
        <v>3.8482865601463835E-3</v>
      </c>
      <c r="AK142" s="5">
        <v>2.771883719994127E-3</v>
      </c>
      <c r="AL142" s="5">
        <v>1.3711960163394462E-2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2.3181564771459526E-3</v>
      </c>
      <c r="AX142" s="5">
        <v>0</v>
      </c>
      <c r="AY142" s="5">
        <v>4.5799283324735197E-3</v>
      </c>
      <c r="AZ142" s="5">
        <v>3.3779462531037768E-3</v>
      </c>
      <c r="BA142" s="5">
        <v>4.3504550201243133E-3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/>
    </row>
    <row r="143" spans="1:60" ht="18" x14ac:dyDescent="0.35">
      <c r="A143" s="5">
        <v>151</v>
      </c>
      <c r="B143" s="5" t="s">
        <v>301</v>
      </c>
      <c r="C143" s="5" t="s">
        <v>302</v>
      </c>
      <c r="D143" s="5" t="s">
        <v>194</v>
      </c>
      <c r="E143" s="5" t="s">
        <v>272</v>
      </c>
      <c r="F143" s="5">
        <v>6.1669839894295808E-3</v>
      </c>
      <c r="G143" s="5">
        <v>3.0634697762660479E-2</v>
      </c>
      <c r="H143" s="5">
        <v>3.9708809613992037E-3</v>
      </c>
      <c r="I143" s="5">
        <v>1.9280862319933822E-2</v>
      </c>
      <c r="J143" s="5">
        <v>0</v>
      </c>
      <c r="K143" s="5">
        <v>0</v>
      </c>
      <c r="L143" s="5">
        <v>2.5762472043443607E-3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3.6990894856976158E-3</v>
      </c>
      <c r="T143" s="5">
        <v>1.9921564492336622E-2</v>
      </c>
      <c r="U143" s="5">
        <v>0</v>
      </c>
      <c r="V143" s="5">
        <v>6.2183954651649801E-3</v>
      </c>
      <c r="W143" s="5">
        <v>0</v>
      </c>
      <c r="X143" s="5">
        <v>0</v>
      </c>
      <c r="Y143" s="5">
        <v>0</v>
      </c>
      <c r="Z143" s="5">
        <v>0</v>
      </c>
      <c r="AA143" s="5">
        <v>1.8632432039815441E-4</v>
      </c>
      <c r="AB143" s="5">
        <v>0</v>
      </c>
      <c r="AC143" s="5">
        <v>0</v>
      </c>
      <c r="AD143" s="5">
        <v>0</v>
      </c>
      <c r="AE143" s="5">
        <v>7.1301215174007383E-3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/>
    </row>
    <row r="144" spans="1:60" ht="18" x14ac:dyDescent="0.35">
      <c r="A144" s="5">
        <v>152</v>
      </c>
      <c r="B144" s="5" t="s">
        <v>303</v>
      </c>
      <c r="C144" s="5" t="s">
        <v>304</v>
      </c>
      <c r="D144" s="5" t="s">
        <v>194</v>
      </c>
      <c r="E144" s="5" t="s">
        <v>272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/>
    </row>
    <row r="145" spans="1:60" x14ac:dyDescent="0.25">
      <c r="A145" s="5">
        <v>182</v>
      </c>
      <c r="B145" s="5" t="s">
        <v>305</v>
      </c>
      <c r="C145" s="5" t="s">
        <v>306</v>
      </c>
      <c r="D145" s="5" t="s">
        <v>117</v>
      </c>
      <c r="E145" s="5" t="s">
        <v>118</v>
      </c>
      <c r="F145" s="5">
        <v>10.238543766007499</v>
      </c>
      <c r="G145" s="5">
        <v>8.2368073453231467</v>
      </c>
      <c r="H145" s="5">
        <v>4.2006942943459862</v>
      </c>
      <c r="I145" s="5">
        <v>7.4424632359707488</v>
      </c>
      <c r="J145" s="5">
        <v>11.101079430935497</v>
      </c>
      <c r="K145" s="5">
        <v>14.261944216822833</v>
      </c>
      <c r="L145" s="5">
        <v>15.944876836682123</v>
      </c>
      <c r="M145" s="5">
        <v>10.798816169940212</v>
      </c>
      <c r="N145" s="5">
        <v>10.190316971727981</v>
      </c>
      <c r="O145" s="5">
        <v>8.3599089497443799</v>
      </c>
      <c r="P145" s="5">
        <v>11.752551107138002</v>
      </c>
      <c r="Q145" s="5">
        <v>20.086917325554523</v>
      </c>
      <c r="R145" s="5">
        <v>66.484791521383144</v>
      </c>
      <c r="S145" s="5">
        <v>11.493987894772145</v>
      </c>
      <c r="T145" s="5">
        <v>11.637641642238249</v>
      </c>
      <c r="U145" s="5">
        <v>9.372674944785361</v>
      </c>
      <c r="V145" s="5">
        <v>13.418688803028878</v>
      </c>
      <c r="W145" s="5">
        <v>8.2552497597645385</v>
      </c>
      <c r="X145" s="5">
        <v>11.699235059514985</v>
      </c>
      <c r="Y145" s="5">
        <v>12.541706783188252</v>
      </c>
      <c r="Z145" s="5">
        <v>7.7598100468770657</v>
      </c>
      <c r="AA145" s="5">
        <v>13.373746592694234</v>
      </c>
      <c r="AB145" s="5">
        <v>13.644828325623202</v>
      </c>
      <c r="AC145" s="5">
        <v>29.969994459700757</v>
      </c>
      <c r="AD145" s="5">
        <v>15.130835012665457</v>
      </c>
      <c r="AE145" s="5">
        <v>21.594917240670316</v>
      </c>
      <c r="AF145" s="5">
        <v>22.778212448922023</v>
      </c>
      <c r="AG145" s="5">
        <v>12.350182823372563</v>
      </c>
      <c r="AH145" s="5">
        <v>21.336252508057985</v>
      </c>
      <c r="AI145" s="5">
        <v>19.416845546340067</v>
      </c>
      <c r="AJ145" s="5">
        <v>12.831180769845663</v>
      </c>
      <c r="AK145" s="5">
        <v>15.567483409379699</v>
      </c>
      <c r="AL145" s="5">
        <v>33.938321915235782</v>
      </c>
      <c r="AM145" s="5">
        <v>7.1691521831316063</v>
      </c>
      <c r="AN145" s="5">
        <v>5.4751314256672901</v>
      </c>
      <c r="AO145" s="5">
        <v>9.2716906579614449</v>
      </c>
      <c r="AP145" s="5">
        <v>6.3377075708081296</v>
      </c>
      <c r="AQ145" s="5">
        <v>6.7992045510581738</v>
      </c>
      <c r="AR145" s="5">
        <v>77.725067612128342</v>
      </c>
      <c r="AS145" s="5">
        <v>5.5802857034474851</v>
      </c>
      <c r="AT145" s="5">
        <v>10.867286673234007</v>
      </c>
      <c r="AU145" s="5">
        <v>7.3491693955739068</v>
      </c>
      <c r="AV145" s="5">
        <v>8.9261118948900933</v>
      </c>
      <c r="AW145" s="5">
        <v>7.1359323077312764</v>
      </c>
      <c r="AX145" s="5">
        <v>6.4004300244661829</v>
      </c>
      <c r="AY145" s="5">
        <v>8.3312643871434968</v>
      </c>
      <c r="AZ145" s="5">
        <v>4.0152683347847926</v>
      </c>
      <c r="BA145" s="5">
        <v>6.7266380550658402</v>
      </c>
      <c r="BB145" s="5">
        <v>6.2244212356473545</v>
      </c>
      <c r="BC145" s="5">
        <v>9.0311026537707093</v>
      </c>
      <c r="BD145" s="5">
        <v>7.5360565937678858</v>
      </c>
      <c r="BE145" s="5">
        <v>8.4564106320377466</v>
      </c>
      <c r="BF145" s="5">
        <v>6.0001866363410432</v>
      </c>
      <c r="BG145" s="5">
        <v>5.7498357282478931</v>
      </c>
      <c r="BH145" s="5"/>
    </row>
    <row r="146" spans="1:60" ht="18" x14ac:dyDescent="0.35">
      <c r="A146" s="5">
        <v>184</v>
      </c>
      <c r="B146" s="5" t="s">
        <v>307</v>
      </c>
      <c r="C146" s="5" t="s">
        <v>308</v>
      </c>
      <c r="D146" s="5" t="s">
        <v>8</v>
      </c>
      <c r="E146" s="5" t="s">
        <v>9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57A0-4456-4E6F-BABB-0A7E8C9A843A}">
  <dimension ref="B2:C6"/>
  <sheetViews>
    <sheetView workbookViewId="0">
      <selection activeCell="C12" sqref="C12"/>
    </sheetView>
  </sheetViews>
  <sheetFormatPr baseColWidth="10" defaultRowHeight="15" x14ac:dyDescent="0.25"/>
  <cols>
    <col min="1" max="1" width="4.7109375" customWidth="1"/>
    <col min="3" max="3" width="56" customWidth="1"/>
  </cols>
  <sheetData>
    <row r="2" spans="2:3" ht="30" x14ac:dyDescent="0.25">
      <c r="B2" s="14" t="s">
        <v>310</v>
      </c>
      <c r="C2" s="13" t="s">
        <v>311</v>
      </c>
    </row>
    <row r="3" spans="2:3" ht="45" x14ac:dyDescent="0.25">
      <c r="B3" s="14" t="s">
        <v>312</v>
      </c>
      <c r="C3" s="13" t="s">
        <v>313</v>
      </c>
    </row>
    <row r="4" spans="2:3" ht="30" x14ac:dyDescent="0.25">
      <c r="B4" s="17" t="s">
        <v>24</v>
      </c>
      <c r="C4" s="13" t="s">
        <v>314</v>
      </c>
    </row>
    <row r="5" spans="2:3" ht="30" x14ac:dyDescent="0.25">
      <c r="B5" s="18" t="s">
        <v>78</v>
      </c>
      <c r="C5" s="13" t="s">
        <v>315</v>
      </c>
    </row>
    <row r="6" spans="2:3" ht="30" x14ac:dyDescent="0.25">
      <c r="B6" s="17" t="s">
        <v>86</v>
      </c>
      <c r="C6" s="13" t="s">
        <v>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BE06-9BEE-4A4E-B8D6-750A7DDA5AED}">
  <dimension ref="A1:DP114"/>
  <sheetViews>
    <sheetView zoomScaleNormal="100" workbookViewId="0">
      <pane xSplit="2" ySplit="5" topLeftCell="E6" activePane="bottomRight" state="frozen"/>
      <selection pane="topRight" activeCell="C1" sqref="C1"/>
      <selection pane="bottomLeft" activeCell="A4" sqref="A4"/>
      <selection pane="bottomRight" activeCell="D2" sqref="D2"/>
    </sheetView>
  </sheetViews>
  <sheetFormatPr baseColWidth="10" defaultRowHeight="15" x14ac:dyDescent="0.25"/>
  <cols>
    <col min="1" max="1" width="4.140625" style="9" bestFit="1" customWidth="1"/>
    <col min="2" max="2" width="21.42578125" style="9" bestFit="1" customWidth="1"/>
    <col min="3" max="3" width="43.140625" style="9" bestFit="1" customWidth="1"/>
    <col min="4" max="4" width="38.28515625" style="9" bestFit="1" customWidth="1"/>
    <col min="5" max="5" width="14.5703125" style="9" bestFit="1" customWidth="1"/>
    <col min="6" max="10" width="11.42578125" style="41"/>
    <col min="11" max="16" width="11.42578125" style="19"/>
    <col min="17" max="17" width="11.42578125" style="64"/>
    <col min="18" max="28" width="11.42578125" style="19"/>
    <col min="29" max="33" width="11.42578125" style="45"/>
    <col min="34" max="51" width="11.42578125" style="24"/>
    <col min="52" max="56" width="11.42578125" style="49"/>
    <col min="57" max="74" width="11.42578125" style="28"/>
    <col min="75" max="79" width="11.42578125" style="53"/>
    <col min="80" max="97" width="11.42578125" style="32"/>
    <col min="98" max="102" width="11.42578125" style="57"/>
    <col min="103" max="108" width="11.42578125" style="36"/>
    <col min="109" max="109" width="11.42578125" style="61"/>
    <col min="110" max="114" width="11.42578125" style="57"/>
    <col min="115" max="120" width="11.42578125" style="68"/>
  </cols>
  <sheetData>
    <row r="1" spans="1:120" x14ac:dyDescent="0.25">
      <c r="A1" s="1"/>
      <c r="B1" s="1"/>
      <c r="C1" s="1"/>
      <c r="D1" s="1"/>
      <c r="E1" s="1" t="s">
        <v>0</v>
      </c>
      <c r="F1" s="41" t="s">
        <v>309</v>
      </c>
      <c r="G1" s="41" t="s">
        <v>309</v>
      </c>
      <c r="H1" s="41" t="s">
        <v>309</v>
      </c>
      <c r="I1" s="41" t="s">
        <v>309</v>
      </c>
      <c r="J1" s="41" t="s">
        <v>309</v>
      </c>
      <c r="K1" s="19" t="s">
        <v>309</v>
      </c>
      <c r="L1" s="19" t="s">
        <v>309</v>
      </c>
      <c r="M1" s="19" t="s">
        <v>309</v>
      </c>
      <c r="N1" s="19" t="s">
        <v>309</v>
      </c>
      <c r="O1" s="19" t="s">
        <v>309</v>
      </c>
      <c r="P1" s="19" t="s">
        <v>309</v>
      </c>
      <c r="AC1" s="45" t="s">
        <v>309</v>
      </c>
      <c r="AD1" s="45" t="s">
        <v>309</v>
      </c>
      <c r="AE1" s="45" t="s">
        <v>309</v>
      </c>
      <c r="AF1" s="45" t="s">
        <v>309</v>
      </c>
      <c r="AG1" s="45" t="s">
        <v>309</v>
      </c>
      <c r="AH1" s="24" t="s">
        <v>309</v>
      </c>
      <c r="AI1" s="24" t="s">
        <v>309</v>
      </c>
      <c r="AJ1" s="24" t="s">
        <v>309</v>
      </c>
      <c r="AK1" s="24" t="s">
        <v>309</v>
      </c>
      <c r="AL1" s="24" t="s">
        <v>309</v>
      </c>
      <c r="AM1" s="24" t="s">
        <v>309</v>
      </c>
      <c r="AZ1" s="49" t="s">
        <v>309</v>
      </c>
      <c r="BA1" s="49" t="s">
        <v>309</v>
      </c>
      <c r="BB1" s="49" t="s">
        <v>309</v>
      </c>
      <c r="BC1" s="49" t="s">
        <v>309</v>
      </c>
      <c r="BD1" s="49" t="s">
        <v>309</v>
      </c>
      <c r="BE1" s="28" t="s">
        <v>309</v>
      </c>
      <c r="BF1" s="28" t="s">
        <v>309</v>
      </c>
      <c r="BG1" s="28" t="s">
        <v>309</v>
      </c>
      <c r="BH1" s="28" t="s">
        <v>309</v>
      </c>
      <c r="BI1" s="28" t="s">
        <v>309</v>
      </c>
      <c r="BJ1" s="28" t="s">
        <v>309</v>
      </c>
      <c r="BW1" s="53" t="s">
        <v>309</v>
      </c>
      <c r="BX1" s="53" t="s">
        <v>309</v>
      </c>
      <c r="BY1" s="53" t="s">
        <v>309</v>
      </c>
      <c r="BZ1" s="53" t="s">
        <v>309</v>
      </c>
      <c r="CA1" s="53" t="s">
        <v>309</v>
      </c>
      <c r="CB1" s="32" t="s">
        <v>309</v>
      </c>
      <c r="CC1" s="32" t="s">
        <v>309</v>
      </c>
      <c r="CD1" s="32" t="s">
        <v>309</v>
      </c>
      <c r="CE1" s="32" t="s">
        <v>309</v>
      </c>
      <c r="CF1" s="32" t="s">
        <v>309</v>
      </c>
      <c r="CG1" s="32" t="s">
        <v>309</v>
      </c>
      <c r="CT1" s="57" t="s">
        <v>309</v>
      </c>
      <c r="CU1" s="57" t="s">
        <v>309</v>
      </c>
      <c r="CV1" s="57" t="s">
        <v>309</v>
      </c>
      <c r="CW1" s="57" t="s">
        <v>309</v>
      </c>
      <c r="CX1" s="57" t="s">
        <v>309</v>
      </c>
      <c r="CY1" s="36" t="s">
        <v>309</v>
      </c>
      <c r="CZ1" s="36" t="s">
        <v>309</v>
      </c>
      <c r="DA1" s="36" t="s">
        <v>309</v>
      </c>
      <c r="DB1" s="36" t="s">
        <v>309</v>
      </c>
      <c r="DC1" s="36" t="s">
        <v>309</v>
      </c>
      <c r="DD1" s="36" t="s">
        <v>309</v>
      </c>
    </row>
    <row r="2" spans="1:120" ht="30" x14ac:dyDescent="0.25">
      <c r="A2" s="2"/>
      <c r="B2" s="2"/>
      <c r="C2" s="2"/>
      <c r="D2" s="2"/>
      <c r="E2" s="3" t="s">
        <v>328</v>
      </c>
      <c r="F2" s="40">
        <v>16.399999999999999</v>
      </c>
      <c r="G2" s="40">
        <v>14</v>
      </c>
      <c r="H2" s="40">
        <v>16.2</v>
      </c>
      <c r="I2" s="40">
        <v>16.100000000000001</v>
      </c>
      <c r="J2" s="40">
        <v>13.5</v>
      </c>
      <c r="K2" s="20">
        <v>16</v>
      </c>
      <c r="L2" s="20">
        <v>13.5</v>
      </c>
      <c r="M2" s="20">
        <v>16</v>
      </c>
      <c r="N2" s="20">
        <v>15.6</v>
      </c>
      <c r="O2" s="20">
        <v>13.2</v>
      </c>
      <c r="P2" s="20">
        <v>13.6</v>
      </c>
      <c r="Q2" s="65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46">
        <v>14.5</v>
      </c>
      <c r="AD2" s="46">
        <v>13.8</v>
      </c>
      <c r="AE2" s="46">
        <v>13.8</v>
      </c>
      <c r="AF2" s="46">
        <v>15.5</v>
      </c>
      <c r="AG2" s="46">
        <v>12.6</v>
      </c>
      <c r="AH2" s="25">
        <v>17.3</v>
      </c>
      <c r="AI2" s="25">
        <v>15.5</v>
      </c>
      <c r="AJ2" s="25">
        <v>12.9</v>
      </c>
      <c r="AK2" s="25">
        <v>13.1</v>
      </c>
      <c r="AL2" s="25">
        <v>13.6</v>
      </c>
      <c r="AM2" s="25">
        <v>14.5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50">
        <v>14.5</v>
      </c>
      <c r="BA2" s="50">
        <v>17</v>
      </c>
      <c r="BB2" s="50">
        <v>15.4</v>
      </c>
      <c r="BC2" s="50">
        <v>16.8</v>
      </c>
      <c r="BD2" s="50">
        <v>16.2</v>
      </c>
      <c r="BE2" s="29">
        <v>14.2</v>
      </c>
      <c r="BF2" s="29">
        <v>15.2</v>
      </c>
      <c r="BG2" s="29">
        <v>15.8</v>
      </c>
      <c r="BH2" s="29">
        <v>14</v>
      </c>
      <c r="BI2" s="29">
        <v>14</v>
      </c>
      <c r="BJ2" s="29">
        <v>15.9</v>
      </c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54">
        <v>5.7</v>
      </c>
      <c r="BX2" s="54">
        <v>4.2</v>
      </c>
      <c r="BY2" s="54">
        <v>5.5</v>
      </c>
      <c r="BZ2" s="54">
        <v>6.3</v>
      </c>
      <c r="CA2" s="54">
        <v>3.4</v>
      </c>
      <c r="CB2" s="33">
        <v>0.1</v>
      </c>
      <c r="CC2" s="33">
        <v>4.5</v>
      </c>
      <c r="CD2" s="33">
        <v>2.2999999999999998</v>
      </c>
      <c r="CE2" s="33">
        <v>2.5</v>
      </c>
      <c r="CF2" s="33">
        <v>2.2000000000000002</v>
      </c>
      <c r="CG2" s="33">
        <v>2.2000000000000002</v>
      </c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58">
        <v>7</v>
      </c>
      <c r="CU2" s="58">
        <v>20.9</v>
      </c>
      <c r="CV2" s="58">
        <v>9.6999999999999993</v>
      </c>
      <c r="CW2" s="58">
        <v>7.3</v>
      </c>
      <c r="CX2" s="58">
        <v>10.4</v>
      </c>
      <c r="CY2" s="37">
        <v>8.3000000000000007</v>
      </c>
      <c r="CZ2" s="37">
        <v>9.4</v>
      </c>
      <c r="DA2" s="37">
        <v>7.8</v>
      </c>
      <c r="DB2" s="37">
        <v>12.3</v>
      </c>
      <c r="DC2" s="37">
        <v>4.5999999999999996</v>
      </c>
      <c r="DD2" s="37">
        <v>6.4</v>
      </c>
      <c r="DF2" s="58"/>
      <c r="DG2" s="58"/>
      <c r="DH2" s="58"/>
      <c r="DI2" s="58"/>
      <c r="DJ2" s="58"/>
      <c r="DK2" s="37"/>
      <c r="DL2" s="37"/>
      <c r="DM2" s="37"/>
      <c r="DN2" s="37"/>
      <c r="DO2" s="37"/>
      <c r="DP2" s="37"/>
    </row>
    <row r="3" spans="1:120" x14ac:dyDescent="0.25">
      <c r="A3" s="2"/>
      <c r="B3" s="2"/>
      <c r="C3" s="2"/>
      <c r="D3" s="2"/>
      <c r="E3" s="3"/>
      <c r="F3" s="40" t="s">
        <v>321</v>
      </c>
      <c r="G3" s="40" t="s">
        <v>321</v>
      </c>
      <c r="H3" s="40" t="s">
        <v>321</v>
      </c>
      <c r="I3" s="40" t="s">
        <v>321</v>
      </c>
      <c r="J3" s="40" t="s">
        <v>321</v>
      </c>
      <c r="K3" s="20" t="s">
        <v>322</v>
      </c>
      <c r="L3" s="20" t="s">
        <v>322</v>
      </c>
      <c r="M3" s="20" t="s">
        <v>322</v>
      </c>
      <c r="N3" s="20" t="s">
        <v>322</v>
      </c>
      <c r="O3" s="20" t="s">
        <v>322</v>
      </c>
      <c r="P3" s="20" t="s">
        <v>322</v>
      </c>
      <c r="Q3" s="65"/>
      <c r="R3" s="40" t="s">
        <v>321</v>
      </c>
      <c r="S3" s="40" t="s">
        <v>321</v>
      </c>
      <c r="T3" s="40" t="s">
        <v>321</v>
      </c>
      <c r="U3" s="40" t="s">
        <v>321</v>
      </c>
      <c r="V3" s="40" t="s">
        <v>321</v>
      </c>
      <c r="W3" s="20" t="s">
        <v>322</v>
      </c>
      <c r="X3" s="20" t="s">
        <v>322</v>
      </c>
      <c r="Y3" s="20" t="s">
        <v>322</v>
      </c>
      <c r="Z3" s="20" t="s">
        <v>322</v>
      </c>
      <c r="AA3" s="20" t="s">
        <v>322</v>
      </c>
      <c r="AB3" s="20" t="s">
        <v>322</v>
      </c>
      <c r="AC3" s="46" t="s">
        <v>321</v>
      </c>
      <c r="AD3" s="46" t="s">
        <v>321</v>
      </c>
      <c r="AE3" s="46" t="s">
        <v>321</v>
      </c>
      <c r="AF3" s="46" t="s">
        <v>321</v>
      </c>
      <c r="AG3" s="46" t="s">
        <v>321</v>
      </c>
      <c r="AH3" s="25" t="s">
        <v>322</v>
      </c>
      <c r="AI3" s="25" t="s">
        <v>322</v>
      </c>
      <c r="AJ3" s="25" t="s">
        <v>322</v>
      </c>
      <c r="AK3" s="25" t="s">
        <v>322</v>
      </c>
      <c r="AL3" s="25" t="s">
        <v>322</v>
      </c>
      <c r="AM3" s="25" t="s">
        <v>322</v>
      </c>
      <c r="AN3" s="25"/>
      <c r="AO3" s="46" t="s">
        <v>321</v>
      </c>
      <c r="AP3" s="46" t="s">
        <v>321</v>
      </c>
      <c r="AQ3" s="46" t="s">
        <v>321</v>
      </c>
      <c r="AR3" s="46" t="s">
        <v>321</v>
      </c>
      <c r="AS3" s="46" t="s">
        <v>321</v>
      </c>
      <c r="AT3" s="25" t="s">
        <v>322</v>
      </c>
      <c r="AU3" s="25" t="s">
        <v>322</v>
      </c>
      <c r="AV3" s="25" t="s">
        <v>322</v>
      </c>
      <c r="AW3" s="25" t="s">
        <v>322</v>
      </c>
      <c r="AX3" s="25" t="s">
        <v>322</v>
      </c>
      <c r="AY3" s="25" t="s">
        <v>322</v>
      </c>
      <c r="AZ3" s="50" t="s">
        <v>321</v>
      </c>
      <c r="BA3" s="50" t="s">
        <v>321</v>
      </c>
      <c r="BB3" s="50" t="s">
        <v>321</v>
      </c>
      <c r="BC3" s="50" t="s">
        <v>321</v>
      </c>
      <c r="BD3" s="50" t="s">
        <v>321</v>
      </c>
      <c r="BE3" s="29" t="s">
        <v>322</v>
      </c>
      <c r="BF3" s="29" t="s">
        <v>322</v>
      </c>
      <c r="BG3" s="29" t="s">
        <v>322</v>
      </c>
      <c r="BH3" s="29" t="s">
        <v>322</v>
      </c>
      <c r="BI3" s="29" t="s">
        <v>322</v>
      </c>
      <c r="BJ3" s="29" t="s">
        <v>322</v>
      </c>
      <c r="BK3" s="29"/>
      <c r="BL3" s="50" t="s">
        <v>321</v>
      </c>
      <c r="BM3" s="50" t="s">
        <v>321</v>
      </c>
      <c r="BN3" s="50" t="s">
        <v>321</v>
      </c>
      <c r="BO3" s="50" t="s">
        <v>321</v>
      </c>
      <c r="BP3" s="50" t="s">
        <v>321</v>
      </c>
      <c r="BQ3" s="29" t="s">
        <v>322</v>
      </c>
      <c r="BR3" s="29" t="s">
        <v>322</v>
      </c>
      <c r="BS3" s="29" t="s">
        <v>322</v>
      </c>
      <c r="BT3" s="29" t="s">
        <v>322</v>
      </c>
      <c r="BU3" s="29" t="s">
        <v>322</v>
      </c>
      <c r="BV3" s="29" t="s">
        <v>322</v>
      </c>
      <c r="BW3" s="54" t="s">
        <v>321</v>
      </c>
      <c r="BX3" s="54" t="s">
        <v>321</v>
      </c>
      <c r="BY3" s="54" t="s">
        <v>321</v>
      </c>
      <c r="BZ3" s="54" t="s">
        <v>321</v>
      </c>
      <c r="CA3" s="54" t="s">
        <v>321</v>
      </c>
      <c r="CB3" s="33" t="s">
        <v>322</v>
      </c>
      <c r="CC3" s="33" t="s">
        <v>322</v>
      </c>
      <c r="CD3" s="33" t="s">
        <v>322</v>
      </c>
      <c r="CE3" s="33" t="s">
        <v>322</v>
      </c>
      <c r="CF3" s="33" t="s">
        <v>322</v>
      </c>
      <c r="CG3" s="33" t="s">
        <v>322</v>
      </c>
      <c r="CH3" s="33"/>
      <c r="CI3" s="54" t="s">
        <v>321</v>
      </c>
      <c r="CJ3" s="54" t="s">
        <v>321</v>
      </c>
      <c r="CK3" s="54" t="s">
        <v>321</v>
      </c>
      <c r="CL3" s="54" t="s">
        <v>321</v>
      </c>
      <c r="CM3" s="54" t="s">
        <v>321</v>
      </c>
      <c r="CN3" s="33" t="s">
        <v>322</v>
      </c>
      <c r="CO3" s="33" t="s">
        <v>322</v>
      </c>
      <c r="CP3" s="33" t="s">
        <v>322</v>
      </c>
      <c r="CQ3" s="33" t="s">
        <v>322</v>
      </c>
      <c r="CR3" s="33" t="s">
        <v>322</v>
      </c>
      <c r="CS3" s="33" t="s">
        <v>322</v>
      </c>
      <c r="CT3" s="58" t="s">
        <v>321</v>
      </c>
      <c r="CU3" s="58" t="s">
        <v>321</v>
      </c>
      <c r="CV3" s="58" t="s">
        <v>321</v>
      </c>
      <c r="CW3" s="58" t="s">
        <v>321</v>
      </c>
      <c r="CX3" s="58" t="s">
        <v>321</v>
      </c>
      <c r="CY3" s="37" t="s">
        <v>322</v>
      </c>
      <c r="CZ3" s="37" t="s">
        <v>322</v>
      </c>
      <c r="DA3" s="37" t="s">
        <v>322</v>
      </c>
      <c r="DB3" s="37" t="s">
        <v>322</v>
      </c>
      <c r="DC3" s="37" t="s">
        <v>322</v>
      </c>
      <c r="DD3" s="37" t="s">
        <v>322</v>
      </c>
      <c r="DF3" s="58" t="s">
        <v>321</v>
      </c>
      <c r="DG3" s="58" t="s">
        <v>321</v>
      </c>
      <c r="DH3" s="58" t="s">
        <v>321</v>
      </c>
      <c r="DI3" s="58" t="s">
        <v>321</v>
      </c>
      <c r="DJ3" s="58" t="s">
        <v>321</v>
      </c>
      <c r="DK3" s="37" t="s">
        <v>322</v>
      </c>
      <c r="DL3" s="37" t="s">
        <v>322</v>
      </c>
      <c r="DM3" s="37" t="s">
        <v>322</v>
      </c>
      <c r="DN3" s="37" t="s">
        <v>322</v>
      </c>
      <c r="DO3" s="37" t="s">
        <v>322</v>
      </c>
      <c r="DP3" s="37" t="s">
        <v>322</v>
      </c>
    </row>
    <row r="4" spans="1:120" x14ac:dyDescent="0.25">
      <c r="A4" s="2"/>
      <c r="B4" s="2"/>
      <c r="C4" s="2"/>
      <c r="D4" s="2"/>
      <c r="E4" s="3"/>
      <c r="F4" s="42" t="s">
        <v>316</v>
      </c>
      <c r="G4" s="42" t="s">
        <v>316</v>
      </c>
      <c r="H4" s="42" t="s">
        <v>316</v>
      </c>
      <c r="I4" s="42" t="s">
        <v>316</v>
      </c>
      <c r="J4" s="42" t="s">
        <v>316</v>
      </c>
      <c r="K4" s="21" t="s">
        <v>316</v>
      </c>
      <c r="L4" s="21" t="s">
        <v>316</v>
      </c>
      <c r="M4" s="21" t="s">
        <v>316</v>
      </c>
      <c r="N4" s="21" t="s">
        <v>316</v>
      </c>
      <c r="O4" s="21" t="s">
        <v>316</v>
      </c>
      <c r="P4" s="21" t="s">
        <v>316</v>
      </c>
      <c r="Q4" s="66" t="s">
        <v>323</v>
      </c>
      <c r="R4" s="42" t="s">
        <v>316</v>
      </c>
      <c r="S4" s="42" t="s">
        <v>316</v>
      </c>
      <c r="T4" s="42" t="s">
        <v>316</v>
      </c>
      <c r="U4" s="42" t="s">
        <v>316</v>
      </c>
      <c r="V4" s="42" t="s">
        <v>316</v>
      </c>
      <c r="W4" s="21" t="s">
        <v>316</v>
      </c>
      <c r="X4" s="21" t="s">
        <v>316</v>
      </c>
      <c r="Y4" s="21" t="s">
        <v>316</v>
      </c>
      <c r="Z4" s="21" t="s">
        <v>316</v>
      </c>
      <c r="AA4" s="21" t="s">
        <v>316</v>
      </c>
      <c r="AB4" s="21" t="s">
        <v>316</v>
      </c>
      <c r="AC4" s="46" t="s">
        <v>317</v>
      </c>
      <c r="AD4" s="46" t="s">
        <v>317</v>
      </c>
      <c r="AE4" s="46" t="s">
        <v>317</v>
      </c>
      <c r="AF4" s="46" t="s">
        <v>317</v>
      </c>
      <c r="AG4" s="46" t="s">
        <v>317</v>
      </c>
      <c r="AH4" s="25" t="s">
        <v>317</v>
      </c>
      <c r="AI4" s="25" t="s">
        <v>317</v>
      </c>
      <c r="AJ4" s="25" t="s">
        <v>317</v>
      </c>
      <c r="AK4" s="25" t="s">
        <v>317</v>
      </c>
      <c r="AL4" s="25" t="s">
        <v>317</v>
      </c>
      <c r="AM4" s="25" t="s">
        <v>317</v>
      </c>
      <c r="AN4" s="25" t="s">
        <v>323</v>
      </c>
      <c r="AO4" s="46" t="s">
        <v>317</v>
      </c>
      <c r="AP4" s="46" t="s">
        <v>317</v>
      </c>
      <c r="AQ4" s="46" t="s">
        <v>317</v>
      </c>
      <c r="AR4" s="46" t="s">
        <v>317</v>
      </c>
      <c r="AS4" s="46" t="s">
        <v>317</v>
      </c>
      <c r="AT4" s="25" t="s">
        <v>317</v>
      </c>
      <c r="AU4" s="25" t="s">
        <v>317</v>
      </c>
      <c r="AV4" s="25" t="s">
        <v>317</v>
      </c>
      <c r="AW4" s="25" t="s">
        <v>317</v>
      </c>
      <c r="AX4" s="25" t="s">
        <v>317</v>
      </c>
      <c r="AY4" s="25" t="s">
        <v>317</v>
      </c>
      <c r="AZ4" s="50" t="s">
        <v>318</v>
      </c>
      <c r="BA4" s="50" t="s">
        <v>318</v>
      </c>
      <c r="BB4" s="50" t="s">
        <v>318</v>
      </c>
      <c r="BC4" s="50" t="s">
        <v>318</v>
      </c>
      <c r="BD4" s="50" t="s">
        <v>318</v>
      </c>
      <c r="BE4" s="29" t="s">
        <v>318</v>
      </c>
      <c r="BF4" s="29" t="s">
        <v>318</v>
      </c>
      <c r="BG4" s="29" t="s">
        <v>318</v>
      </c>
      <c r="BH4" s="29" t="s">
        <v>318</v>
      </c>
      <c r="BI4" s="29" t="s">
        <v>318</v>
      </c>
      <c r="BJ4" s="29" t="s">
        <v>318</v>
      </c>
      <c r="BK4" s="29" t="s">
        <v>323</v>
      </c>
      <c r="BL4" s="50" t="s">
        <v>318</v>
      </c>
      <c r="BM4" s="50" t="s">
        <v>318</v>
      </c>
      <c r="BN4" s="50" t="s">
        <v>318</v>
      </c>
      <c r="BO4" s="50" t="s">
        <v>318</v>
      </c>
      <c r="BP4" s="50" t="s">
        <v>318</v>
      </c>
      <c r="BQ4" s="29" t="s">
        <v>318</v>
      </c>
      <c r="BR4" s="29" t="s">
        <v>318</v>
      </c>
      <c r="BS4" s="29" t="s">
        <v>318</v>
      </c>
      <c r="BT4" s="29" t="s">
        <v>318</v>
      </c>
      <c r="BU4" s="29" t="s">
        <v>318</v>
      </c>
      <c r="BV4" s="29" t="s">
        <v>318</v>
      </c>
      <c r="BW4" s="54" t="s">
        <v>319</v>
      </c>
      <c r="BX4" s="54" t="s">
        <v>319</v>
      </c>
      <c r="BY4" s="54" t="s">
        <v>319</v>
      </c>
      <c r="BZ4" s="54" t="s">
        <v>319</v>
      </c>
      <c r="CA4" s="54" t="s">
        <v>319</v>
      </c>
      <c r="CB4" s="33" t="s">
        <v>319</v>
      </c>
      <c r="CC4" s="33" t="s">
        <v>319</v>
      </c>
      <c r="CD4" s="33" t="s">
        <v>319</v>
      </c>
      <c r="CE4" s="33" t="s">
        <v>319</v>
      </c>
      <c r="CF4" s="33" t="s">
        <v>319</v>
      </c>
      <c r="CG4" s="33" t="s">
        <v>319</v>
      </c>
      <c r="CH4" s="33" t="s">
        <v>323</v>
      </c>
      <c r="CI4" s="54" t="s">
        <v>319</v>
      </c>
      <c r="CJ4" s="54" t="s">
        <v>319</v>
      </c>
      <c r="CK4" s="54" t="s">
        <v>319</v>
      </c>
      <c r="CL4" s="54" t="s">
        <v>319</v>
      </c>
      <c r="CM4" s="54" t="s">
        <v>319</v>
      </c>
      <c r="CN4" s="33" t="s">
        <v>319</v>
      </c>
      <c r="CO4" s="33" t="s">
        <v>319</v>
      </c>
      <c r="CP4" s="33" t="s">
        <v>319</v>
      </c>
      <c r="CQ4" s="33" t="s">
        <v>319</v>
      </c>
      <c r="CR4" s="33" t="s">
        <v>319</v>
      </c>
      <c r="CS4" s="33" t="s">
        <v>319</v>
      </c>
      <c r="CT4" s="58" t="s">
        <v>320</v>
      </c>
      <c r="CU4" s="58" t="s">
        <v>320</v>
      </c>
      <c r="CV4" s="58" t="s">
        <v>320</v>
      </c>
      <c r="CW4" s="58" t="s">
        <v>320</v>
      </c>
      <c r="CX4" s="58" t="s">
        <v>320</v>
      </c>
      <c r="CY4" s="37" t="s">
        <v>320</v>
      </c>
      <c r="CZ4" s="37" t="s">
        <v>320</v>
      </c>
      <c r="DA4" s="37" t="s">
        <v>320</v>
      </c>
      <c r="DB4" s="37" t="s">
        <v>320</v>
      </c>
      <c r="DC4" s="37" t="s">
        <v>320</v>
      </c>
      <c r="DD4" s="37" t="s">
        <v>320</v>
      </c>
      <c r="DE4" s="62" t="s">
        <v>323</v>
      </c>
      <c r="DF4" s="58" t="s">
        <v>320</v>
      </c>
      <c r="DG4" s="58" t="s">
        <v>320</v>
      </c>
      <c r="DH4" s="58" t="s">
        <v>320</v>
      </c>
      <c r="DI4" s="58" t="s">
        <v>320</v>
      </c>
      <c r="DJ4" s="58" t="s">
        <v>320</v>
      </c>
      <c r="DK4" s="37" t="s">
        <v>320</v>
      </c>
      <c r="DL4" s="37" t="s">
        <v>320</v>
      </c>
      <c r="DM4" s="37" t="s">
        <v>320</v>
      </c>
      <c r="DN4" s="37" t="s">
        <v>320</v>
      </c>
      <c r="DO4" s="37" t="s">
        <v>320</v>
      </c>
      <c r="DP4" s="37" t="s">
        <v>320</v>
      </c>
    </row>
    <row r="5" spans="1:120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3">
        <v>1</v>
      </c>
      <c r="G5" s="43">
        <v>2</v>
      </c>
      <c r="H5" s="43">
        <v>3</v>
      </c>
      <c r="I5" s="43">
        <v>4</v>
      </c>
      <c r="J5" s="43">
        <v>5</v>
      </c>
      <c r="K5" s="22">
        <v>6</v>
      </c>
      <c r="L5" s="22">
        <v>7</v>
      </c>
      <c r="M5" s="22">
        <v>8</v>
      </c>
      <c r="N5" s="22">
        <v>9</v>
      </c>
      <c r="O5" s="22">
        <v>10</v>
      </c>
      <c r="P5" s="22">
        <v>11</v>
      </c>
      <c r="Q5" s="63"/>
      <c r="R5" s="43">
        <v>1</v>
      </c>
      <c r="S5" s="43">
        <v>2</v>
      </c>
      <c r="T5" s="43">
        <v>3</v>
      </c>
      <c r="U5" s="43">
        <v>4</v>
      </c>
      <c r="V5" s="43">
        <v>5</v>
      </c>
      <c r="W5" s="22">
        <v>6</v>
      </c>
      <c r="X5" s="22">
        <v>7</v>
      </c>
      <c r="Y5" s="22">
        <v>8</v>
      </c>
      <c r="Z5" s="22">
        <v>9</v>
      </c>
      <c r="AA5" s="22">
        <v>10</v>
      </c>
      <c r="AB5" s="22">
        <v>11</v>
      </c>
      <c r="AC5" s="47">
        <v>12</v>
      </c>
      <c r="AD5" s="47">
        <v>13</v>
      </c>
      <c r="AE5" s="47">
        <v>14</v>
      </c>
      <c r="AF5" s="47">
        <v>15</v>
      </c>
      <c r="AG5" s="47">
        <v>16</v>
      </c>
      <c r="AH5" s="26">
        <v>17</v>
      </c>
      <c r="AI5" s="26">
        <v>18</v>
      </c>
      <c r="AJ5" s="26">
        <v>19</v>
      </c>
      <c r="AK5" s="26">
        <v>20</v>
      </c>
      <c r="AL5" s="26">
        <v>21</v>
      </c>
      <c r="AM5" s="26">
        <v>22</v>
      </c>
      <c r="AN5" s="26"/>
      <c r="AO5" s="47">
        <v>12</v>
      </c>
      <c r="AP5" s="47">
        <v>13</v>
      </c>
      <c r="AQ5" s="47">
        <v>14</v>
      </c>
      <c r="AR5" s="47">
        <v>15</v>
      </c>
      <c r="AS5" s="47">
        <v>16</v>
      </c>
      <c r="AT5" s="26">
        <v>17</v>
      </c>
      <c r="AU5" s="26">
        <v>18</v>
      </c>
      <c r="AV5" s="26">
        <v>19</v>
      </c>
      <c r="AW5" s="26">
        <v>20</v>
      </c>
      <c r="AX5" s="26">
        <v>21</v>
      </c>
      <c r="AY5" s="26">
        <v>22</v>
      </c>
      <c r="AZ5" s="51">
        <v>23</v>
      </c>
      <c r="BA5" s="51">
        <v>24</v>
      </c>
      <c r="BB5" s="51">
        <v>25</v>
      </c>
      <c r="BC5" s="51">
        <v>26</v>
      </c>
      <c r="BD5" s="51">
        <v>27</v>
      </c>
      <c r="BE5" s="30">
        <v>28</v>
      </c>
      <c r="BF5" s="30">
        <v>29</v>
      </c>
      <c r="BG5" s="30">
        <v>30</v>
      </c>
      <c r="BH5" s="30">
        <v>31</v>
      </c>
      <c r="BI5" s="30">
        <v>32</v>
      </c>
      <c r="BJ5" s="30">
        <v>33</v>
      </c>
      <c r="BK5" s="30"/>
      <c r="BL5" s="51">
        <v>23</v>
      </c>
      <c r="BM5" s="51">
        <v>24</v>
      </c>
      <c r="BN5" s="51">
        <v>25</v>
      </c>
      <c r="BO5" s="51">
        <v>26</v>
      </c>
      <c r="BP5" s="51">
        <v>27</v>
      </c>
      <c r="BQ5" s="30">
        <v>28</v>
      </c>
      <c r="BR5" s="30">
        <v>29</v>
      </c>
      <c r="BS5" s="30">
        <v>30</v>
      </c>
      <c r="BT5" s="30">
        <v>31</v>
      </c>
      <c r="BU5" s="30">
        <v>32</v>
      </c>
      <c r="BV5" s="30">
        <v>33</v>
      </c>
      <c r="BW5" s="55">
        <v>34</v>
      </c>
      <c r="BX5" s="55">
        <v>35</v>
      </c>
      <c r="BY5" s="55">
        <v>36</v>
      </c>
      <c r="BZ5" s="55">
        <v>37</v>
      </c>
      <c r="CA5" s="55">
        <v>38</v>
      </c>
      <c r="CB5" s="34">
        <v>39</v>
      </c>
      <c r="CC5" s="34">
        <v>40</v>
      </c>
      <c r="CD5" s="34">
        <v>41</v>
      </c>
      <c r="CE5" s="34">
        <v>42</v>
      </c>
      <c r="CF5" s="34">
        <v>43</v>
      </c>
      <c r="CG5" s="34">
        <v>44</v>
      </c>
      <c r="CH5" s="34"/>
      <c r="CI5" s="55">
        <v>34</v>
      </c>
      <c r="CJ5" s="55">
        <v>35</v>
      </c>
      <c r="CK5" s="55">
        <v>36</v>
      </c>
      <c r="CL5" s="55">
        <v>37</v>
      </c>
      <c r="CM5" s="55">
        <v>38</v>
      </c>
      <c r="CN5" s="34">
        <v>39</v>
      </c>
      <c r="CO5" s="34">
        <v>40</v>
      </c>
      <c r="CP5" s="34">
        <v>41</v>
      </c>
      <c r="CQ5" s="34">
        <v>42</v>
      </c>
      <c r="CR5" s="34">
        <v>43</v>
      </c>
      <c r="CS5" s="34">
        <v>44</v>
      </c>
      <c r="CT5" s="59">
        <v>45</v>
      </c>
      <c r="CU5" s="59">
        <v>46</v>
      </c>
      <c r="CV5" s="59">
        <v>47</v>
      </c>
      <c r="CW5" s="59">
        <v>48</v>
      </c>
      <c r="CX5" s="59">
        <v>49</v>
      </c>
      <c r="CY5" s="38">
        <v>50</v>
      </c>
      <c r="CZ5" s="38">
        <v>51</v>
      </c>
      <c r="DA5" s="38">
        <v>52</v>
      </c>
      <c r="DB5" s="38">
        <v>53</v>
      </c>
      <c r="DC5" s="38">
        <v>54</v>
      </c>
      <c r="DD5" s="38">
        <v>55</v>
      </c>
      <c r="DF5" s="59">
        <v>45</v>
      </c>
      <c r="DG5" s="59">
        <v>46</v>
      </c>
      <c r="DH5" s="59">
        <v>47</v>
      </c>
      <c r="DI5" s="59">
        <v>48</v>
      </c>
      <c r="DJ5" s="59">
        <v>49</v>
      </c>
      <c r="DK5" s="38">
        <v>50</v>
      </c>
      <c r="DL5" s="38">
        <v>51</v>
      </c>
      <c r="DM5" s="38">
        <v>52</v>
      </c>
      <c r="DN5" s="38">
        <v>53</v>
      </c>
      <c r="DO5" s="38">
        <v>54</v>
      </c>
      <c r="DP5" s="38">
        <v>55</v>
      </c>
    </row>
    <row r="6" spans="1:120" ht="18" x14ac:dyDescent="0.35">
      <c r="A6" s="5">
        <v>1</v>
      </c>
      <c r="B6" s="5" t="s">
        <v>6</v>
      </c>
      <c r="C6" s="5" t="s">
        <v>7</v>
      </c>
      <c r="D6" s="5" t="s">
        <v>8</v>
      </c>
      <c r="E6" s="5" t="s">
        <v>9</v>
      </c>
      <c r="F6" s="44">
        <v>36.639666208275145</v>
      </c>
      <c r="G6" s="44">
        <v>11.068681934237398</v>
      </c>
      <c r="H6" s="44">
        <v>8.131220454072583</v>
      </c>
      <c r="I6" s="44">
        <v>19.585096483918132</v>
      </c>
      <c r="J6" s="44">
        <v>11.828261084692791</v>
      </c>
      <c r="K6" s="23">
        <v>6.4190805367841346</v>
      </c>
      <c r="L6" s="23">
        <v>19.09402159601181</v>
      </c>
      <c r="M6" s="23">
        <v>10.077700913777045</v>
      </c>
      <c r="N6" s="23">
        <v>13.064277546527727</v>
      </c>
      <c r="O6" s="23">
        <v>2.7173498372020957</v>
      </c>
      <c r="P6" s="23">
        <v>7.3487853888006169</v>
      </c>
      <c r="Q6" s="67"/>
      <c r="R6" s="23">
        <f>LOG(F6)</f>
        <v>1.5639515085393574</v>
      </c>
      <c r="S6" s="23">
        <f t="shared" ref="S6:AA6" si="0">LOG(G6)</f>
        <v>1.0440959078914853</v>
      </c>
      <c r="T6" s="23">
        <f t="shared" si="0"/>
        <v>0.91015573583875264</v>
      </c>
      <c r="U6" s="23">
        <f t="shared" si="0"/>
        <v>1.2919257153952466</v>
      </c>
      <c r="V6" s="23">
        <f t="shared" si="0"/>
        <v>1.072920902123101</v>
      </c>
      <c r="W6" s="23">
        <f t="shared" si="0"/>
        <v>0.8074728245799816</v>
      </c>
      <c r="X6" s="23">
        <f t="shared" si="0"/>
        <v>1.2808974094315371</v>
      </c>
      <c r="Y6" s="23">
        <f t="shared" si="0"/>
        <v>1.0033614652100966</v>
      </c>
      <c r="Z6" s="23">
        <f t="shared" si="0"/>
        <v>1.1160853982782954</v>
      </c>
      <c r="AA6" s="23">
        <f t="shared" si="0"/>
        <v>0.43414555398136973</v>
      </c>
      <c r="AB6" s="23">
        <f>LOG(P6)</f>
        <v>0.8662155645900721</v>
      </c>
      <c r="AC6" s="48">
        <v>3.6257885449386262</v>
      </c>
      <c r="AD6" s="48">
        <v>13.768292097091566</v>
      </c>
      <c r="AE6" s="48">
        <v>4.0353571762917966</v>
      </c>
      <c r="AF6" s="48">
        <v>28.809825152845615</v>
      </c>
      <c r="AG6" s="48">
        <v>12.427733605428815</v>
      </c>
      <c r="AH6" s="27">
        <v>3.8194487439153262</v>
      </c>
      <c r="AI6" s="27">
        <v>7.603499238971696</v>
      </c>
      <c r="AJ6" s="27">
        <v>7.9630052867096053</v>
      </c>
      <c r="AK6" s="27">
        <v>0.35888697246671075</v>
      </c>
      <c r="AL6" s="27">
        <v>1.0625945545356914</v>
      </c>
      <c r="AM6" s="27">
        <v>4.3517878732011299</v>
      </c>
      <c r="AN6" s="27"/>
      <c r="AO6" s="27">
        <f>LOG(AC6)</f>
        <v>0.55940247255481967</v>
      </c>
      <c r="AP6" s="27">
        <f t="shared" ref="AP6:AY6" si="1">LOG(AD6)</f>
        <v>1.1388800710621969</v>
      </c>
      <c r="AQ6" s="27">
        <f t="shared" si="1"/>
        <v>0.60588198089884215</v>
      </c>
      <c r="AR6" s="27">
        <f t="shared" si="1"/>
        <v>1.4595406225502932</v>
      </c>
      <c r="AS6" s="27">
        <f t="shared" si="1"/>
        <v>1.0943919353672753</v>
      </c>
      <c r="AT6" s="27">
        <f t="shared" si="1"/>
        <v>0.58200068627517898</v>
      </c>
      <c r="AU6" s="27">
        <f t="shared" si="1"/>
        <v>0.88101350681088952</v>
      </c>
      <c r="AV6" s="27">
        <f t="shared" si="1"/>
        <v>0.90107700405829638</v>
      </c>
      <c r="AW6" s="27">
        <f t="shared" si="1"/>
        <v>-0.44504230619311119</v>
      </c>
      <c r="AX6" s="27">
        <f t="shared" si="1"/>
        <v>2.6367585956213781E-2</v>
      </c>
      <c r="AY6" s="27">
        <f t="shared" si="1"/>
        <v>0.63866771763141628</v>
      </c>
      <c r="AZ6" s="52">
        <v>8.2757965630127028</v>
      </c>
      <c r="BA6" s="52">
        <v>22.01006794729912</v>
      </c>
      <c r="BB6" s="52">
        <v>16.707192640337865</v>
      </c>
      <c r="BC6" s="52">
        <v>22.84461751039337</v>
      </c>
      <c r="BD6" s="52">
        <v>19.437733335955471</v>
      </c>
      <c r="BE6" s="31">
        <v>12.890681324781573</v>
      </c>
      <c r="BF6" s="31">
        <v>11.920336819447444</v>
      </c>
      <c r="BG6" s="31">
        <v>18.886647016262241</v>
      </c>
      <c r="BH6" s="31">
        <v>11.522790420913566</v>
      </c>
      <c r="BI6" s="31">
        <v>11.83480940961857</v>
      </c>
      <c r="BJ6" s="31">
        <v>10.73805688394509</v>
      </c>
      <c r="BK6" s="31"/>
      <c r="BL6" s="31">
        <f>LOG(AZ6)</f>
        <v>0.91780980622678954</v>
      </c>
      <c r="BM6" s="31">
        <f t="shared" ref="BM6:BV6" si="2">LOG(BA6)</f>
        <v>1.3426213832662748</v>
      </c>
      <c r="BN6" s="31">
        <f t="shared" si="2"/>
        <v>1.222903480220207</v>
      </c>
      <c r="BO6" s="31">
        <f t="shared" si="2"/>
        <v>1.3587838910187249</v>
      </c>
      <c r="BP6" s="31">
        <f t="shared" si="2"/>
        <v>1.2886456197939173</v>
      </c>
      <c r="BQ6" s="31">
        <f t="shared" si="2"/>
        <v>1.1102758721845312</v>
      </c>
      <c r="BR6" s="31">
        <f t="shared" si="2"/>
        <v>1.0762885269445519</v>
      </c>
      <c r="BS6" s="31">
        <f t="shared" si="2"/>
        <v>1.276154863608068</v>
      </c>
      <c r="BT6" s="31">
        <f t="shared" si="2"/>
        <v>1.0615576629116117</v>
      </c>
      <c r="BU6" s="31">
        <f t="shared" si="2"/>
        <v>1.0731612683472775</v>
      </c>
      <c r="BV6" s="31">
        <f t="shared" si="2"/>
        <v>1.0309257002714756</v>
      </c>
      <c r="BW6" s="56">
        <v>0.2420965295846525</v>
      </c>
      <c r="BX6" s="56">
        <v>0.20474047895257552</v>
      </c>
      <c r="BY6" s="56">
        <v>0.11356862849710515</v>
      </c>
      <c r="BZ6" s="56">
        <v>0.37562427020781908</v>
      </c>
      <c r="CA6" s="56">
        <v>0</v>
      </c>
      <c r="CB6" s="35">
        <v>4.572668982140077</v>
      </c>
      <c r="CC6" s="35">
        <v>0.12837525073640732</v>
      </c>
      <c r="CD6" s="35">
        <v>0</v>
      </c>
      <c r="CE6" s="35">
        <v>0</v>
      </c>
      <c r="CF6" s="35">
        <v>0.32571732733146064</v>
      </c>
      <c r="CG6" s="35">
        <v>0.30712664312129878</v>
      </c>
      <c r="CH6" s="35"/>
      <c r="CI6" s="35">
        <f>LOG(BW6)</f>
        <v>-0.61601143605615183</v>
      </c>
      <c r="CJ6" s="35">
        <f t="shared" ref="CJ6:CS6" si="3">LOG(BX6)</f>
        <v>-0.68879628509623958</v>
      </c>
      <c r="CK6" s="35">
        <f t="shared" si="3"/>
        <v>-0.9447416189083907</v>
      </c>
      <c r="CL6" s="35">
        <f t="shared" si="3"/>
        <v>-0.42524635443361786</v>
      </c>
      <c r="CM6" s="35" t="e">
        <f t="shared" si="3"/>
        <v>#NUM!</v>
      </c>
      <c r="CN6" s="35">
        <f t="shared" si="3"/>
        <v>0.66016976371760461</v>
      </c>
      <c r="CO6" s="35">
        <f t="shared" si="3"/>
        <v>-0.891518695150601</v>
      </c>
      <c r="CP6" s="35" t="e">
        <f t="shared" si="3"/>
        <v>#NUM!</v>
      </c>
      <c r="CQ6" s="35" t="e">
        <f t="shared" si="3"/>
        <v>#NUM!</v>
      </c>
      <c r="CR6" s="35">
        <f t="shared" si="3"/>
        <v>-0.4871591374612978</v>
      </c>
      <c r="CS6" s="35">
        <f t="shared" si="3"/>
        <v>-0.51268250703899565</v>
      </c>
      <c r="CT6" s="60">
        <v>0.36059471879602067</v>
      </c>
      <c r="CU6" s="60">
        <v>0.55274274834266801</v>
      </c>
      <c r="CV6" s="60">
        <v>0.22368999335176812</v>
      </c>
      <c r="CW6" s="60">
        <v>0.20836463175560846</v>
      </c>
      <c r="CX6" s="60">
        <v>0.32340158929529894</v>
      </c>
      <c r="CY6" s="39">
        <v>0.28228405601374895</v>
      </c>
      <c r="CZ6" s="39">
        <v>0.13265249357804568</v>
      </c>
      <c r="DA6" s="39">
        <v>0.16797921207373512</v>
      </c>
      <c r="DB6" s="39">
        <v>0.24031361534245521</v>
      </c>
      <c r="DC6" s="39">
        <v>0</v>
      </c>
      <c r="DD6" s="39"/>
      <c r="DF6" s="60">
        <f>LOG(CT6)</f>
        <v>-0.44298063816420408</v>
      </c>
      <c r="DG6" s="60">
        <f t="shared" ref="DG6:DO6" si="4">LOG(CU6)</f>
        <v>-0.25747694639813618</v>
      </c>
      <c r="DH6" s="60">
        <f t="shared" si="4"/>
        <v>-0.6503534433924727</v>
      </c>
      <c r="DI6" s="60">
        <f t="shared" si="4"/>
        <v>-0.6811759971620478</v>
      </c>
      <c r="DJ6" s="60">
        <f t="shared" si="4"/>
        <v>-0.49025785016714873</v>
      </c>
      <c r="DK6" s="39">
        <f t="shared" si="4"/>
        <v>-0.54931365100928498</v>
      </c>
      <c r="DL6" s="39">
        <f t="shared" si="4"/>
        <v>-0.87728458181428037</v>
      </c>
      <c r="DM6" s="39">
        <f t="shared" si="4"/>
        <v>-0.77474446018050602</v>
      </c>
      <c r="DN6" s="39">
        <f t="shared" si="4"/>
        <v>-0.61922162286822924</v>
      </c>
      <c r="DO6" s="39" t="e">
        <f t="shared" si="4"/>
        <v>#NUM!</v>
      </c>
      <c r="DP6" s="39" t="e">
        <f>LOG(DD6)</f>
        <v>#NUM!</v>
      </c>
    </row>
    <row r="7" spans="1:120" ht="18" x14ac:dyDescent="0.35">
      <c r="A7" s="5">
        <v>2</v>
      </c>
      <c r="B7" s="5" t="s">
        <v>10</v>
      </c>
      <c r="C7" s="5" t="s">
        <v>11</v>
      </c>
      <c r="D7" s="5" t="s">
        <v>8</v>
      </c>
      <c r="E7" s="5" t="s">
        <v>9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67"/>
      <c r="R7" s="23" t="e">
        <f t="shared" ref="R7:R70" si="5">LOG(F7)</f>
        <v>#NUM!</v>
      </c>
      <c r="S7" s="23" t="e">
        <f t="shared" ref="S7:S70" si="6">LOG(G7)</f>
        <v>#NUM!</v>
      </c>
      <c r="T7" s="23" t="e">
        <f t="shared" ref="T7:T70" si="7">LOG(H7)</f>
        <v>#NUM!</v>
      </c>
      <c r="U7" s="23" t="e">
        <f t="shared" ref="U7:U70" si="8">LOG(I7)</f>
        <v>#NUM!</v>
      </c>
      <c r="V7" s="23" t="e">
        <f t="shared" ref="V7:V70" si="9">LOG(J7)</f>
        <v>#NUM!</v>
      </c>
      <c r="W7" s="23" t="e">
        <f t="shared" ref="W7:W70" si="10">LOG(K7)</f>
        <v>#NUM!</v>
      </c>
      <c r="X7" s="23" t="e">
        <f t="shared" ref="X7:X70" si="11">LOG(L7)</f>
        <v>#NUM!</v>
      </c>
      <c r="Y7" s="23" t="e">
        <f t="shared" ref="Y7:Y70" si="12">LOG(M7)</f>
        <v>#NUM!</v>
      </c>
      <c r="Z7" s="23" t="e">
        <f t="shared" ref="Z7:Z70" si="13">LOG(N7)</f>
        <v>#NUM!</v>
      </c>
      <c r="AA7" s="23" t="e">
        <f t="shared" ref="AA7:AA70" si="14">LOG(O7)</f>
        <v>#NUM!</v>
      </c>
      <c r="AB7" s="23" t="e">
        <f t="shared" ref="AB7:AB70" si="15">LOG(P7)</f>
        <v>#NUM!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/>
      <c r="AO7" s="27" t="e">
        <f t="shared" ref="AO7:AO70" si="16">LOG(AC7)</f>
        <v>#NUM!</v>
      </c>
      <c r="AP7" s="27" t="e">
        <f t="shared" ref="AP7:AP70" si="17">LOG(AD7)</f>
        <v>#NUM!</v>
      </c>
      <c r="AQ7" s="27" t="e">
        <f t="shared" ref="AQ7:AQ70" si="18">LOG(AE7)</f>
        <v>#NUM!</v>
      </c>
      <c r="AR7" s="27" t="e">
        <f t="shared" ref="AR7:AR70" si="19">LOG(AF7)</f>
        <v>#NUM!</v>
      </c>
      <c r="AS7" s="27" t="e">
        <f t="shared" ref="AS7:AS70" si="20">LOG(AG7)</f>
        <v>#NUM!</v>
      </c>
      <c r="AT7" s="27" t="e">
        <f t="shared" ref="AT7:AT70" si="21">LOG(AH7)</f>
        <v>#NUM!</v>
      </c>
      <c r="AU7" s="27" t="e">
        <f t="shared" ref="AU7:AU70" si="22">LOG(AI7)</f>
        <v>#NUM!</v>
      </c>
      <c r="AV7" s="27" t="e">
        <f t="shared" ref="AV7:AV70" si="23">LOG(AJ7)</f>
        <v>#NUM!</v>
      </c>
      <c r="AW7" s="27" t="e">
        <f t="shared" ref="AW7:AW70" si="24">LOG(AK7)</f>
        <v>#NUM!</v>
      </c>
      <c r="AX7" s="27" t="e">
        <f t="shared" ref="AX7:AX70" si="25">LOG(AL7)</f>
        <v>#NUM!</v>
      </c>
      <c r="AY7" s="27" t="e">
        <f t="shared" ref="AY7:AY70" si="26">LOG(AM7)</f>
        <v>#NUM!</v>
      </c>
      <c r="AZ7" s="52">
        <v>0</v>
      </c>
      <c r="BA7" s="52">
        <v>0</v>
      </c>
      <c r="BB7" s="52">
        <v>0</v>
      </c>
      <c r="BC7" s="52">
        <v>0</v>
      </c>
      <c r="BD7" s="52">
        <v>0</v>
      </c>
      <c r="BE7" s="31">
        <v>0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  <c r="BK7" s="31"/>
      <c r="BL7" s="31" t="e">
        <f t="shared" ref="BL7:BL70" si="27">LOG(AZ7)</f>
        <v>#NUM!</v>
      </c>
      <c r="BM7" s="31" t="e">
        <f t="shared" ref="BM7:BM70" si="28">LOG(BA7)</f>
        <v>#NUM!</v>
      </c>
      <c r="BN7" s="31" t="e">
        <f t="shared" ref="BN7:BN70" si="29">LOG(BB7)</f>
        <v>#NUM!</v>
      </c>
      <c r="BO7" s="31" t="e">
        <f t="shared" ref="BO7:BO70" si="30">LOG(BC7)</f>
        <v>#NUM!</v>
      </c>
      <c r="BP7" s="31" t="e">
        <f t="shared" ref="BP7:BP70" si="31">LOG(BD7)</f>
        <v>#NUM!</v>
      </c>
      <c r="BQ7" s="31" t="e">
        <f t="shared" ref="BQ7:BQ70" si="32">LOG(BE7)</f>
        <v>#NUM!</v>
      </c>
      <c r="BR7" s="31" t="e">
        <f t="shared" ref="BR7:BR70" si="33">LOG(BF7)</f>
        <v>#NUM!</v>
      </c>
      <c r="BS7" s="31" t="e">
        <f t="shared" ref="BS7:BS70" si="34">LOG(BG7)</f>
        <v>#NUM!</v>
      </c>
      <c r="BT7" s="31" t="e">
        <f t="shared" ref="BT7:BT70" si="35">LOG(BH7)</f>
        <v>#NUM!</v>
      </c>
      <c r="BU7" s="31" t="e">
        <f t="shared" ref="BU7:BU70" si="36">LOG(BI7)</f>
        <v>#NUM!</v>
      </c>
      <c r="BV7" s="31" t="e">
        <f t="shared" ref="BV7:BV70" si="37">LOG(BJ7)</f>
        <v>#NUM!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35">
        <v>0</v>
      </c>
      <c r="CC7" s="35">
        <v>0</v>
      </c>
      <c r="CD7" s="35">
        <v>0</v>
      </c>
      <c r="CE7" s="35">
        <v>0</v>
      </c>
      <c r="CF7" s="35">
        <v>0</v>
      </c>
      <c r="CG7" s="35">
        <v>0</v>
      </c>
      <c r="CH7" s="35"/>
      <c r="CI7" s="35" t="e">
        <f t="shared" ref="CI7:CI70" si="38">LOG(BW7)</f>
        <v>#NUM!</v>
      </c>
      <c r="CJ7" s="35" t="e">
        <f t="shared" ref="CJ7:CJ70" si="39">LOG(BX7)</f>
        <v>#NUM!</v>
      </c>
      <c r="CK7" s="35" t="e">
        <f t="shared" ref="CK7:CK70" si="40">LOG(BY7)</f>
        <v>#NUM!</v>
      </c>
      <c r="CL7" s="35" t="e">
        <f t="shared" ref="CL7:CL70" si="41">LOG(BZ7)</f>
        <v>#NUM!</v>
      </c>
      <c r="CM7" s="35" t="e">
        <f t="shared" ref="CM7:CM70" si="42">LOG(CA7)</f>
        <v>#NUM!</v>
      </c>
      <c r="CN7" s="35" t="e">
        <f t="shared" ref="CN7:CN70" si="43">LOG(CB7)</f>
        <v>#NUM!</v>
      </c>
      <c r="CO7" s="35" t="e">
        <f t="shared" ref="CO7:CO70" si="44">LOG(CC7)</f>
        <v>#NUM!</v>
      </c>
      <c r="CP7" s="35" t="e">
        <f t="shared" ref="CP7:CP70" si="45">LOG(CD7)</f>
        <v>#NUM!</v>
      </c>
      <c r="CQ7" s="35" t="e">
        <f t="shared" ref="CQ7:CQ70" si="46">LOG(CE7)</f>
        <v>#NUM!</v>
      </c>
      <c r="CR7" s="35" t="e">
        <f t="shared" ref="CR7:CR70" si="47">LOG(CF7)</f>
        <v>#NUM!</v>
      </c>
      <c r="CS7" s="35" t="e">
        <f t="shared" ref="CS7:CS70" si="48">LOG(CG7)</f>
        <v>#NUM!</v>
      </c>
      <c r="CT7" s="60">
        <v>0</v>
      </c>
      <c r="CU7" s="60">
        <v>0</v>
      </c>
      <c r="CV7" s="60">
        <v>0</v>
      </c>
      <c r="CW7" s="60">
        <v>0</v>
      </c>
      <c r="CX7" s="60">
        <v>0</v>
      </c>
      <c r="CY7" s="39">
        <v>0</v>
      </c>
      <c r="CZ7" s="39">
        <v>0</v>
      </c>
      <c r="DA7" s="39">
        <v>0</v>
      </c>
      <c r="DB7" s="39">
        <v>0</v>
      </c>
      <c r="DC7" s="39">
        <v>0</v>
      </c>
      <c r="DD7" s="39"/>
      <c r="DF7" s="60" t="e">
        <f t="shared" ref="DF7:DF70" si="49">LOG(CT7)</f>
        <v>#NUM!</v>
      </c>
      <c r="DG7" s="60" t="e">
        <f t="shared" ref="DG7:DG70" si="50">LOG(CU7)</f>
        <v>#NUM!</v>
      </c>
      <c r="DH7" s="60" t="e">
        <f t="shared" ref="DH7:DH70" si="51">LOG(CV7)</f>
        <v>#NUM!</v>
      </c>
      <c r="DI7" s="60" t="e">
        <f t="shared" ref="DI7:DI70" si="52">LOG(CW7)</f>
        <v>#NUM!</v>
      </c>
      <c r="DJ7" s="60" t="e">
        <f t="shared" ref="DJ7:DJ70" si="53">LOG(CX7)</f>
        <v>#NUM!</v>
      </c>
      <c r="DK7" s="39" t="e">
        <f t="shared" ref="DK7:DK70" si="54">LOG(CY7)</f>
        <v>#NUM!</v>
      </c>
      <c r="DL7" s="39" t="e">
        <f t="shared" ref="DL7:DL70" si="55">LOG(CZ7)</f>
        <v>#NUM!</v>
      </c>
      <c r="DM7" s="39" t="e">
        <f t="shared" ref="DM7:DM70" si="56">LOG(DA7)</f>
        <v>#NUM!</v>
      </c>
      <c r="DN7" s="39" t="e">
        <f t="shared" ref="DN7:DN70" si="57">LOG(DB7)</f>
        <v>#NUM!</v>
      </c>
      <c r="DO7" s="39" t="e">
        <f t="shared" ref="DO7:DO70" si="58">LOG(DC7)</f>
        <v>#NUM!</v>
      </c>
      <c r="DP7" s="39" t="e">
        <f t="shared" ref="DP7:DP70" si="59">LOG(DD7)</f>
        <v>#NUM!</v>
      </c>
    </row>
    <row r="8" spans="1:120" ht="18" x14ac:dyDescent="0.35">
      <c r="A8" s="5">
        <v>4</v>
      </c>
      <c r="B8" s="5" t="s">
        <v>15</v>
      </c>
      <c r="C8" s="5" t="s">
        <v>16</v>
      </c>
      <c r="D8" s="5" t="s">
        <v>8</v>
      </c>
      <c r="E8" s="5" t="s">
        <v>12</v>
      </c>
      <c r="F8" s="44">
        <v>0.96595334122640797</v>
      </c>
      <c r="G8" s="44">
        <v>0.84186900388297692</v>
      </c>
      <c r="H8" s="44">
        <v>0.73387045937706974</v>
      </c>
      <c r="I8" s="44">
        <v>1.0014354669623722</v>
      </c>
      <c r="J8" s="44">
        <v>1.0804066562974255</v>
      </c>
      <c r="K8" s="23">
        <v>0.32667541178771353</v>
      </c>
      <c r="L8" s="23">
        <v>1.4392287403434596</v>
      </c>
      <c r="M8" s="23">
        <v>0.32657336029133077</v>
      </c>
      <c r="N8" s="23">
        <v>0.93861292226940618</v>
      </c>
      <c r="O8" s="23">
        <v>0.32457657058780487</v>
      </c>
      <c r="P8" s="23">
        <v>0.82874312169534059</v>
      </c>
      <c r="Q8" s="67"/>
      <c r="R8" s="23">
        <f t="shared" si="5"/>
        <v>-1.5043850952308375E-2</v>
      </c>
      <c r="S8" s="23">
        <f t="shared" si="6"/>
        <v>-7.4755480135385591E-2</v>
      </c>
      <c r="T8" s="23">
        <f t="shared" si="7"/>
        <v>-0.13438059368439889</v>
      </c>
      <c r="U8" s="23">
        <f t="shared" si="8"/>
        <v>6.2296836235682326E-4</v>
      </c>
      <c r="V8" s="23">
        <f t="shared" si="9"/>
        <v>3.3587251176591379E-2</v>
      </c>
      <c r="W8" s="23">
        <f t="shared" si="10"/>
        <v>-0.48588355278131656</v>
      </c>
      <c r="X8" s="23">
        <f t="shared" si="11"/>
        <v>0.15812982296669573</v>
      </c>
      <c r="Y8" s="23">
        <f t="shared" si="12"/>
        <v>-0.48601924504436822</v>
      </c>
      <c r="Z8" s="23">
        <f t="shared" si="13"/>
        <v>-2.7513470971952884E-2</v>
      </c>
      <c r="AA8" s="23">
        <f t="shared" si="14"/>
        <v>-0.48868283272811769</v>
      </c>
      <c r="AB8" s="23">
        <f t="shared" si="15"/>
        <v>-8.1580063078458345E-2</v>
      </c>
      <c r="AC8" s="48">
        <v>0.29518591070954764</v>
      </c>
      <c r="AD8" s="48">
        <v>0.45692800197837191</v>
      </c>
      <c r="AE8" s="48">
        <v>0.37005803639797996</v>
      </c>
      <c r="AF8" s="48">
        <v>2.092745327493466</v>
      </c>
      <c r="AG8" s="48">
        <v>0.56100130438097617</v>
      </c>
      <c r="AH8" s="27">
        <v>0.92574021346742186</v>
      </c>
      <c r="AI8" s="27">
        <v>0.20026351012509097</v>
      </c>
      <c r="AJ8" s="27">
        <v>0.29305862353193651</v>
      </c>
      <c r="AK8" s="27">
        <v>4.911758505721258E-2</v>
      </c>
      <c r="AL8" s="27">
        <v>0.22862761777040422</v>
      </c>
      <c r="AM8" s="27">
        <v>0.31295090224541117</v>
      </c>
      <c r="AN8" s="27"/>
      <c r="AO8" s="27">
        <f t="shared" si="16"/>
        <v>-0.52990437532841117</v>
      </c>
      <c r="AP8" s="27">
        <f t="shared" si="17"/>
        <v>-0.34015222620333108</v>
      </c>
      <c r="AQ8" s="27">
        <f t="shared" si="18"/>
        <v>-0.4317301599577591</v>
      </c>
      <c r="AR8" s="27">
        <f t="shared" si="19"/>
        <v>0.32071638094556382</v>
      </c>
      <c r="AS8" s="27">
        <f t="shared" si="20"/>
        <v>-0.2510361289670085</v>
      </c>
      <c r="AT8" s="27">
        <f t="shared" si="21"/>
        <v>-3.3510870431165143E-2</v>
      </c>
      <c r="AU8" s="27">
        <f t="shared" si="22"/>
        <v>-0.69839817599348364</v>
      </c>
      <c r="AV8" s="27">
        <f t="shared" si="23"/>
        <v>-0.53304549456138761</v>
      </c>
      <c r="AW8" s="27">
        <f t="shared" si="24"/>
        <v>-1.3087629941085239</v>
      </c>
      <c r="AX8" s="27">
        <f t="shared" si="25"/>
        <v>-0.64087130884529031</v>
      </c>
      <c r="AY8" s="27">
        <f t="shared" si="26"/>
        <v>-0.50452379202684239</v>
      </c>
      <c r="AZ8" s="52">
        <v>0.1376459766742095</v>
      </c>
      <c r="BA8" s="52">
        <v>0.39625864442514064</v>
      </c>
      <c r="BB8" s="52">
        <v>0.29967536712109349</v>
      </c>
      <c r="BC8" s="52">
        <v>0.46835490694286919</v>
      </c>
      <c r="BD8" s="52">
        <v>0.64392695609864126</v>
      </c>
      <c r="BE8" s="31">
        <v>0.36547917268815922</v>
      </c>
      <c r="BF8" s="31">
        <v>0.29134854358750145</v>
      </c>
      <c r="BG8" s="31">
        <v>0.52943885277446912</v>
      </c>
      <c r="BH8" s="31">
        <v>0.26021370639750507</v>
      </c>
      <c r="BI8" s="31">
        <v>0.21991996958626125</v>
      </c>
      <c r="BJ8" s="31">
        <v>0.64290256773055243</v>
      </c>
      <c r="BK8" s="31"/>
      <c r="BL8" s="31">
        <f t="shared" si="27"/>
        <v>-0.86123647830425754</v>
      </c>
      <c r="BM8" s="31">
        <f t="shared" si="28"/>
        <v>-0.40202125048980575</v>
      </c>
      <c r="BN8" s="31">
        <f t="shared" si="29"/>
        <v>-0.52334895396142</v>
      </c>
      <c r="BO8" s="31">
        <f t="shared" si="30"/>
        <v>-0.32942492531745476</v>
      </c>
      <c r="BP8" s="31">
        <f t="shared" si="31"/>
        <v>-0.19116339407257052</v>
      </c>
      <c r="BQ8" s="31">
        <f t="shared" si="32"/>
        <v>-0.4371373668438126</v>
      </c>
      <c r="BR8" s="31">
        <f t="shared" si="33"/>
        <v>-0.5355871485485777</v>
      </c>
      <c r="BS8" s="31">
        <f t="shared" si="34"/>
        <v>-0.27618419124318516</v>
      </c>
      <c r="BT8" s="31">
        <f t="shared" si="35"/>
        <v>-0.584669831310068</v>
      </c>
      <c r="BU8" s="31">
        <f t="shared" si="36"/>
        <v>-0.65773533322515465</v>
      </c>
      <c r="BV8" s="31">
        <f t="shared" si="37"/>
        <v>-0.1918548396779505</v>
      </c>
      <c r="BW8" s="56">
        <v>0.10049773712017081</v>
      </c>
      <c r="BX8" s="56">
        <v>0.20841852668303212</v>
      </c>
      <c r="BY8" s="56">
        <v>4.304736149271618E-2</v>
      </c>
      <c r="BZ8" s="56">
        <v>0.1853225441341213</v>
      </c>
      <c r="CA8" s="56">
        <v>0.16929885371191622</v>
      </c>
      <c r="CB8" s="35">
        <v>1.4547796161899718</v>
      </c>
      <c r="CC8" s="35">
        <v>6.3685562149598224E-2</v>
      </c>
      <c r="CD8" s="35">
        <v>0.14707756187048021</v>
      </c>
      <c r="CE8" s="35">
        <v>8.0908646554403538E-2</v>
      </c>
      <c r="CF8" s="35">
        <v>0.13737196185456366</v>
      </c>
      <c r="CG8" s="35">
        <v>0.24400371171766166</v>
      </c>
      <c r="CH8" s="35"/>
      <c r="CI8" s="35">
        <f t="shared" si="38"/>
        <v>-0.9978437170224691</v>
      </c>
      <c r="CJ8" s="35">
        <f t="shared" si="39"/>
        <v>-0.68106367846951321</v>
      </c>
      <c r="CK8" s="35">
        <f t="shared" si="40"/>
        <v>-1.366053462660284</v>
      </c>
      <c r="CL8" s="35">
        <f t="shared" si="41"/>
        <v>-0.73207174637182904</v>
      </c>
      <c r="CM8" s="35">
        <f t="shared" si="42"/>
        <v>-0.77134598240066188</v>
      </c>
      <c r="CN8" s="35">
        <f t="shared" si="43"/>
        <v>0.16279720725878472</v>
      </c>
      <c r="CO8" s="35">
        <f t="shared" si="44"/>
        <v>-1.1959590133390428</v>
      </c>
      <c r="CP8" s="35">
        <f t="shared" si="45"/>
        <v>-0.83245357811629095</v>
      </c>
      <c r="CQ8" s="35">
        <f t="shared" si="46"/>
        <v>-1.0920050636756777</v>
      </c>
      <c r="CR8" s="35">
        <f t="shared" si="47"/>
        <v>-0.86210189940476767</v>
      </c>
      <c r="CS8" s="35">
        <f t="shared" si="48"/>
        <v>-0.61260356724226117</v>
      </c>
      <c r="CT8" s="60">
        <v>9.0970098837695273E-2</v>
      </c>
      <c r="CU8" s="60">
        <v>0.12959498866940761</v>
      </c>
      <c r="CV8" s="60">
        <v>6.0042950944211901E-2</v>
      </c>
      <c r="CW8" s="60">
        <v>0.11628294755212241</v>
      </c>
      <c r="CX8" s="60">
        <v>0.11361366624517953</v>
      </c>
      <c r="CY8" s="39">
        <v>0.15063206745785379</v>
      </c>
      <c r="CZ8" s="39">
        <v>6.9155239155979445E-2</v>
      </c>
      <c r="DA8" s="39">
        <v>0.10035947845577313</v>
      </c>
      <c r="DB8" s="39">
        <v>9.2830260947290438E-2</v>
      </c>
      <c r="DC8" s="39">
        <v>7.966784385192327E-2</v>
      </c>
      <c r="DD8" s="39"/>
      <c r="DF8" s="60">
        <f t="shared" si="49"/>
        <v>-1.0411013334343053</v>
      </c>
      <c r="DG8" s="60">
        <f t="shared" si="50"/>
        <v>-0.88741179194769693</v>
      </c>
      <c r="DH8" s="60">
        <f t="shared" si="51"/>
        <v>-1.2215379715371266</v>
      </c>
      <c r="DI8" s="60">
        <f t="shared" si="52"/>
        <v>-0.93448396822085966</v>
      </c>
      <c r="DJ8" s="60">
        <f t="shared" si="53"/>
        <v>-0.94456942550974154</v>
      </c>
      <c r="DK8" s="39">
        <f t="shared" si="54"/>
        <v>-0.8220825630789601</v>
      </c>
      <c r="DL8" s="39">
        <f t="shared" si="55"/>
        <v>-1.1601749124405634</v>
      </c>
      <c r="DM8" s="39">
        <f t="shared" si="56"/>
        <v>-0.99844160427620288</v>
      </c>
      <c r="DN8" s="39">
        <f t="shared" si="57"/>
        <v>-1.0323104287365072</v>
      </c>
      <c r="DO8" s="39">
        <f t="shared" si="58"/>
        <v>-1.098716936516914</v>
      </c>
      <c r="DP8" s="39" t="e">
        <f t="shared" si="59"/>
        <v>#NUM!</v>
      </c>
    </row>
    <row r="9" spans="1:120" ht="18" x14ac:dyDescent="0.35">
      <c r="A9" s="5">
        <v>5</v>
      </c>
      <c r="B9" s="5" t="s">
        <v>17</v>
      </c>
      <c r="C9" s="5" t="s">
        <v>18</v>
      </c>
      <c r="D9" s="5" t="s">
        <v>8</v>
      </c>
      <c r="E9" s="5" t="s">
        <v>9</v>
      </c>
      <c r="F9" s="44">
        <v>3.7173060369925758E-2</v>
      </c>
      <c r="G9" s="44">
        <v>4.0311138912171841E-2</v>
      </c>
      <c r="H9" s="44">
        <v>4.2373399252441213E-2</v>
      </c>
      <c r="I9" s="44">
        <v>5.1656146662761422E-2</v>
      </c>
      <c r="J9" s="44">
        <v>4.9809222852641784E-2</v>
      </c>
      <c r="K9" s="23">
        <v>1.9598787008894E-2</v>
      </c>
      <c r="L9" s="23">
        <v>5.8363774005915955E-2</v>
      </c>
      <c r="M9" s="23">
        <v>1.5365847808756739E-2</v>
      </c>
      <c r="N9" s="23">
        <v>4.058441822032597E-2</v>
      </c>
      <c r="O9" s="23">
        <v>1.7797863159575981E-2</v>
      </c>
      <c r="P9" s="23">
        <v>5.4900190918108806E-2</v>
      </c>
      <c r="Q9" s="67"/>
      <c r="R9" s="23">
        <f t="shared" si="5"/>
        <v>-1.4297716829973885</v>
      </c>
      <c r="S9" s="23">
        <f t="shared" si="6"/>
        <v>-1.3945749315347624</v>
      </c>
      <c r="T9" s="23">
        <f t="shared" si="7"/>
        <v>-1.3729066949000781</v>
      </c>
      <c r="U9" s="23">
        <f t="shared" si="8"/>
        <v>-1.2868779935462782</v>
      </c>
      <c r="V9" s="23">
        <f t="shared" si="9"/>
        <v>-1.3026902342853297</v>
      </c>
      <c r="W9" s="23">
        <f t="shared" si="10"/>
        <v>-1.7077708067887065</v>
      </c>
      <c r="X9" s="23">
        <f t="shared" si="11"/>
        <v>-1.2338566328692282</v>
      </c>
      <c r="Y9" s="23">
        <f t="shared" si="12"/>
        <v>-1.8134434726020765</v>
      </c>
      <c r="Z9" s="23">
        <f t="shared" si="13"/>
        <v>-1.3916406752854695</v>
      </c>
      <c r="AA9" s="23">
        <f t="shared" si="14"/>
        <v>-1.7496321366637075</v>
      </c>
      <c r="AB9" s="23">
        <f t="shared" si="15"/>
        <v>-1.260426145266903</v>
      </c>
      <c r="AC9" s="48">
        <v>0</v>
      </c>
      <c r="AD9" s="48">
        <v>2.4053356877994269E-2</v>
      </c>
      <c r="AE9" s="48">
        <v>2.5426470438178153E-2</v>
      </c>
      <c r="AF9" s="48">
        <v>0.20368017551018794</v>
      </c>
      <c r="AG9" s="48">
        <v>3.1974834029265653E-2</v>
      </c>
      <c r="AH9" s="27">
        <v>1.4735100027235892E-2</v>
      </c>
      <c r="AI9" s="27">
        <v>1.2673408529347244E-2</v>
      </c>
      <c r="AJ9" s="27">
        <v>2.1086952336493759E-2</v>
      </c>
      <c r="AK9" s="27">
        <v>0</v>
      </c>
      <c r="AL9" s="27">
        <v>1.6687306703252268E-2</v>
      </c>
      <c r="AM9" s="27">
        <v>3.1035685504294284E-2</v>
      </c>
      <c r="AN9" s="27"/>
      <c r="AO9" s="27" t="e">
        <f t="shared" si="16"/>
        <v>#NUM!</v>
      </c>
      <c r="AP9" s="27">
        <f t="shared" si="17"/>
        <v>-1.6188243050758278</v>
      </c>
      <c r="AQ9" s="27">
        <f t="shared" si="18"/>
        <v>-1.594713921995351</v>
      </c>
      <c r="AR9" s="27">
        <f t="shared" si="19"/>
        <v>-0.69105123946087688</v>
      </c>
      <c r="AS9" s="27">
        <f t="shared" si="20"/>
        <v>-1.495191701121745</v>
      </c>
      <c r="AT9" s="27">
        <f t="shared" si="21"/>
        <v>-1.8316469116546301</v>
      </c>
      <c r="AU9" s="27">
        <f t="shared" si="22"/>
        <v>-1.8971065653530195</v>
      </c>
      <c r="AV9" s="27">
        <f t="shared" si="23"/>
        <v>-1.6759861836121754</v>
      </c>
      <c r="AW9" s="27" t="e">
        <f t="shared" si="24"/>
        <v>#NUM!</v>
      </c>
      <c r="AX9" s="27">
        <f t="shared" si="25"/>
        <v>-1.7776137518949218</v>
      </c>
      <c r="AY9" s="27">
        <f t="shared" si="26"/>
        <v>-1.5081386576430293</v>
      </c>
      <c r="AZ9" s="52">
        <v>1.8322902722371293E-2</v>
      </c>
      <c r="BA9" s="52">
        <v>4.458599489052828E-2</v>
      </c>
      <c r="BB9" s="52">
        <v>2.875104437149912E-2</v>
      </c>
      <c r="BC9" s="52">
        <v>4.8084089762346321E-2</v>
      </c>
      <c r="BD9" s="52">
        <v>3.2273698915038562E-2</v>
      </c>
      <c r="BE9" s="31">
        <v>2.0965629226519029E-2</v>
      </c>
      <c r="BF9" s="31">
        <v>1.942362804641409E-2</v>
      </c>
      <c r="BG9" s="31">
        <v>3.2041528475585009E-2</v>
      </c>
      <c r="BH9" s="31">
        <v>1.9961447223208719E-2</v>
      </c>
      <c r="BI9" s="31">
        <v>2.4668035207782019E-2</v>
      </c>
      <c r="BJ9" s="31">
        <v>3.5393646965457978E-2</v>
      </c>
      <c r="BK9" s="31"/>
      <c r="BL9" s="31">
        <f t="shared" si="27"/>
        <v>-1.7370057240935071</v>
      </c>
      <c r="BM9" s="31">
        <f t="shared" si="28"/>
        <v>-1.3508015380801903</v>
      </c>
      <c r="BN9" s="31">
        <f t="shared" si="29"/>
        <v>-1.5413463750946557</v>
      </c>
      <c r="BO9" s="31">
        <f t="shared" si="30"/>
        <v>-1.3179986007873048</v>
      </c>
      <c r="BP9" s="31">
        <f t="shared" si="31"/>
        <v>-1.4911512568976042</v>
      </c>
      <c r="BQ9" s="31">
        <f t="shared" si="32"/>
        <v>-1.6784920988934053</v>
      </c>
      <c r="BR9" s="31">
        <f t="shared" si="33"/>
        <v>-1.7116696470657384</v>
      </c>
      <c r="BS9" s="31">
        <f t="shared" si="34"/>
        <v>-1.4942867749636044</v>
      </c>
      <c r="BT9" s="31">
        <f t="shared" si="35"/>
        <v>-1.6998079751594242</v>
      </c>
      <c r="BU9" s="31">
        <f t="shared" si="36"/>
        <v>-1.6078654403927031</v>
      </c>
      <c r="BV9" s="31">
        <f t="shared" si="37"/>
        <v>-1.4510746853034038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35">
        <v>0</v>
      </c>
      <c r="CC9" s="35">
        <v>0</v>
      </c>
      <c r="CD9" s="35">
        <v>0</v>
      </c>
      <c r="CE9" s="35">
        <v>0</v>
      </c>
      <c r="CF9" s="35">
        <v>0</v>
      </c>
      <c r="CG9" s="35">
        <v>0</v>
      </c>
      <c r="CH9" s="35"/>
      <c r="CI9" s="35" t="e">
        <f t="shared" si="38"/>
        <v>#NUM!</v>
      </c>
      <c r="CJ9" s="35" t="e">
        <f t="shared" si="39"/>
        <v>#NUM!</v>
      </c>
      <c r="CK9" s="35" t="e">
        <f t="shared" si="40"/>
        <v>#NUM!</v>
      </c>
      <c r="CL9" s="35" t="e">
        <f t="shared" si="41"/>
        <v>#NUM!</v>
      </c>
      <c r="CM9" s="35" t="e">
        <f t="shared" si="42"/>
        <v>#NUM!</v>
      </c>
      <c r="CN9" s="35" t="e">
        <f t="shared" si="43"/>
        <v>#NUM!</v>
      </c>
      <c r="CO9" s="35" t="e">
        <f t="shared" si="44"/>
        <v>#NUM!</v>
      </c>
      <c r="CP9" s="35" t="e">
        <f t="shared" si="45"/>
        <v>#NUM!</v>
      </c>
      <c r="CQ9" s="35" t="e">
        <f t="shared" si="46"/>
        <v>#NUM!</v>
      </c>
      <c r="CR9" s="35" t="e">
        <f t="shared" si="47"/>
        <v>#NUM!</v>
      </c>
      <c r="CS9" s="35" t="e">
        <f t="shared" si="48"/>
        <v>#NUM!</v>
      </c>
      <c r="CT9" s="60">
        <v>0</v>
      </c>
      <c r="CU9" s="60">
        <v>0</v>
      </c>
      <c r="CV9" s="60">
        <v>0</v>
      </c>
      <c r="CW9" s="60">
        <v>0</v>
      </c>
      <c r="CX9" s="60">
        <v>0</v>
      </c>
      <c r="CY9" s="39">
        <v>0</v>
      </c>
      <c r="CZ9" s="39">
        <v>0</v>
      </c>
      <c r="DA9" s="39">
        <v>0</v>
      </c>
      <c r="DB9" s="39">
        <v>0</v>
      </c>
      <c r="DC9" s="39">
        <v>0</v>
      </c>
      <c r="DD9" s="39"/>
      <c r="DF9" s="60" t="e">
        <f t="shared" si="49"/>
        <v>#NUM!</v>
      </c>
      <c r="DG9" s="60" t="e">
        <f t="shared" si="50"/>
        <v>#NUM!</v>
      </c>
      <c r="DH9" s="60" t="e">
        <f t="shared" si="51"/>
        <v>#NUM!</v>
      </c>
      <c r="DI9" s="60" t="e">
        <f t="shared" si="52"/>
        <v>#NUM!</v>
      </c>
      <c r="DJ9" s="60" t="e">
        <f t="shared" si="53"/>
        <v>#NUM!</v>
      </c>
      <c r="DK9" s="39" t="e">
        <f t="shared" si="54"/>
        <v>#NUM!</v>
      </c>
      <c r="DL9" s="39" t="e">
        <f t="shared" si="55"/>
        <v>#NUM!</v>
      </c>
      <c r="DM9" s="39" t="e">
        <f t="shared" si="56"/>
        <v>#NUM!</v>
      </c>
      <c r="DN9" s="39" t="e">
        <f t="shared" si="57"/>
        <v>#NUM!</v>
      </c>
      <c r="DO9" s="39" t="e">
        <f t="shared" si="58"/>
        <v>#NUM!</v>
      </c>
      <c r="DP9" s="39" t="e">
        <f t="shared" si="59"/>
        <v>#NUM!</v>
      </c>
    </row>
    <row r="10" spans="1:120" ht="18" x14ac:dyDescent="0.35">
      <c r="A10" s="5">
        <v>6</v>
      </c>
      <c r="B10" s="5" t="s">
        <v>19</v>
      </c>
      <c r="C10" s="5" t="s">
        <v>20</v>
      </c>
      <c r="D10" s="5" t="s">
        <v>8</v>
      </c>
      <c r="E10" s="5" t="s">
        <v>9</v>
      </c>
      <c r="F10" s="44">
        <v>1.5093470680275085</v>
      </c>
      <c r="G10" s="44">
        <v>1.0639969167229932</v>
      </c>
      <c r="H10" s="44">
        <v>0.92082827997311656</v>
      </c>
      <c r="I10" s="44">
        <v>1.3159585662073856</v>
      </c>
      <c r="J10" s="44">
        <v>1.8430288386567037</v>
      </c>
      <c r="K10" s="23">
        <v>0.6851630403693586</v>
      </c>
      <c r="L10" s="23">
        <v>2.5940593119001374</v>
      </c>
      <c r="M10" s="23">
        <v>0.59933259166102537</v>
      </c>
      <c r="N10" s="23">
        <v>1.5446941761173565</v>
      </c>
      <c r="O10" s="23">
        <v>0.95187851122124356</v>
      </c>
      <c r="P10" s="23">
        <v>2.0684042344589302</v>
      </c>
      <c r="Q10" s="67"/>
      <c r="R10" s="23">
        <f t="shared" si="5"/>
        <v>0.17878911545354148</v>
      </c>
      <c r="S10" s="23">
        <f t="shared" si="6"/>
        <v>2.694036945138804E-2</v>
      </c>
      <c r="T10" s="23">
        <f t="shared" si="7"/>
        <v>-3.5821351359504344E-2</v>
      </c>
      <c r="U10" s="23">
        <f t="shared" si="8"/>
        <v>0.11924221545515749</v>
      </c>
      <c r="V10" s="23">
        <f t="shared" si="9"/>
        <v>0.26553213086285221</v>
      </c>
      <c r="W10" s="23">
        <f t="shared" si="10"/>
        <v>-0.16420607214634164</v>
      </c>
      <c r="X10" s="23">
        <f t="shared" si="11"/>
        <v>0.41397990179295607</v>
      </c>
      <c r="Y10" s="23">
        <f t="shared" si="12"/>
        <v>-0.22233210476025564</v>
      </c>
      <c r="Z10" s="23">
        <f t="shared" si="13"/>
        <v>0.18884250915137479</v>
      </c>
      <c r="AA10" s="23">
        <f t="shared" si="14"/>
        <v>-2.1418477322562871E-2</v>
      </c>
      <c r="AB10" s="23">
        <f t="shared" si="15"/>
        <v>0.31563541819317892</v>
      </c>
      <c r="AC10" s="48">
        <v>1.2748592974977044</v>
      </c>
      <c r="AD10" s="48">
        <v>2.0633817545763389</v>
      </c>
      <c r="AE10" s="48">
        <v>0.84098606031275147</v>
      </c>
      <c r="AF10" s="48">
        <v>2.2661837278935475</v>
      </c>
      <c r="AG10" s="48">
        <v>1.1975438786737214</v>
      </c>
      <c r="AH10" s="27">
        <v>1.3814548424428639</v>
      </c>
      <c r="AI10" s="27">
        <v>1.0034219191621561</v>
      </c>
      <c r="AJ10" s="27">
        <v>1.0274649544027279</v>
      </c>
      <c r="AK10" s="27">
        <v>0.36577783644844497</v>
      </c>
      <c r="AL10" s="27">
        <v>0.45920424849239061</v>
      </c>
      <c r="AM10" s="27">
        <v>1.0939438184652932</v>
      </c>
      <c r="AN10" s="27"/>
      <c r="AO10" s="27">
        <f t="shared" si="16"/>
        <v>0.10546225559956138</v>
      </c>
      <c r="AP10" s="27">
        <f t="shared" si="17"/>
        <v>0.31457958597988928</v>
      </c>
      <c r="AQ10" s="27">
        <f t="shared" si="18"/>
        <v>-7.5211202750749412E-2</v>
      </c>
      <c r="AR10" s="27">
        <f t="shared" si="19"/>
        <v>0.35529511681411069</v>
      </c>
      <c r="AS10" s="27">
        <f t="shared" si="20"/>
        <v>7.8291435169481893E-2</v>
      </c>
      <c r="AT10" s="27">
        <f t="shared" si="21"/>
        <v>0.14033669309008776</v>
      </c>
      <c r="AU10" s="27">
        <f t="shared" si="22"/>
        <v>1.4835837030931004E-3</v>
      </c>
      <c r="AV10" s="27">
        <f t="shared" si="23"/>
        <v>1.1767017536839498E-2</v>
      </c>
      <c r="AW10" s="27">
        <f t="shared" si="24"/>
        <v>-0.43678261323836826</v>
      </c>
      <c r="AX10" s="27">
        <f t="shared" si="25"/>
        <v>-0.33799410256072243</v>
      </c>
      <c r="AY10" s="27">
        <f t="shared" si="26"/>
        <v>3.8995018563194456E-2</v>
      </c>
      <c r="AZ10" s="52">
        <v>1.3569444732912037</v>
      </c>
      <c r="BA10" s="52">
        <v>1.3297379165841614</v>
      </c>
      <c r="BB10" s="52">
        <v>0.86953063202904191</v>
      </c>
      <c r="BC10" s="52">
        <v>1.061069849826668</v>
      </c>
      <c r="BD10" s="52">
        <v>1.0968142099298381</v>
      </c>
      <c r="BE10" s="31">
        <v>0.89256801691185716</v>
      </c>
      <c r="BF10" s="31">
        <v>0.96951802478988214</v>
      </c>
      <c r="BG10" s="31">
        <v>2.1586386396536317</v>
      </c>
      <c r="BH10" s="31">
        <v>0.82029238642640878</v>
      </c>
      <c r="BI10" s="31">
        <v>1.4287168226633331</v>
      </c>
      <c r="BJ10" s="31">
        <v>1.3480350933630392</v>
      </c>
      <c r="BK10" s="31"/>
      <c r="BL10" s="31">
        <f t="shared" si="27"/>
        <v>0.13256207652000362</v>
      </c>
      <c r="BM10" s="31">
        <f t="shared" si="28"/>
        <v>0.12376605254804966</v>
      </c>
      <c r="BN10" s="31">
        <f t="shared" si="29"/>
        <v>-6.0715113963910036E-2</v>
      </c>
      <c r="BO10" s="31">
        <f t="shared" si="30"/>
        <v>2.5743974283789415E-2</v>
      </c>
      <c r="BP10" s="31">
        <f t="shared" si="31"/>
        <v>4.0133068380781768E-2</v>
      </c>
      <c r="BQ10" s="31">
        <f t="shared" si="32"/>
        <v>-4.935867914410122E-2</v>
      </c>
      <c r="BR10" s="31">
        <f t="shared" si="33"/>
        <v>-1.3444112326363904E-2</v>
      </c>
      <c r="BS10" s="31">
        <f t="shared" si="34"/>
        <v>0.33417994666983147</v>
      </c>
      <c r="BT10" s="31">
        <f t="shared" si="35"/>
        <v>-8.6031319350337018E-2</v>
      </c>
      <c r="BU10" s="31">
        <f t="shared" si="36"/>
        <v>0.15494615843288456</v>
      </c>
      <c r="BV10" s="31">
        <f t="shared" si="37"/>
        <v>0.12970119832358531</v>
      </c>
      <c r="BW10" s="56">
        <v>0.35894463661625148</v>
      </c>
      <c r="BX10" s="56">
        <v>0.40637561920744786</v>
      </c>
      <c r="BY10" s="56">
        <v>0.20362977806050875</v>
      </c>
      <c r="BZ10" s="56">
        <v>0.48048602966632054</v>
      </c>
      <c r="CA10" s="56">
        <v>0.30583333038337523</v>
      </c>
      <c r="CB10" s="35">
        <v>2.8136463025116933</v>
      </c>
      <c r="CC10" s="35">
        <v>0.18824893186892433</v>
      </c>
      <c r="CD10" s="35">
        <v>0.47707143973736466</v>
      </c>
      <c r="CE10" s="35">
        <v>0.29845806440631295</v>
      </c>
      <c r="CF10" s="35">
        <v>0.53613054684165384</v>
      </c>
      <c r="CG10" s="35">
        <v>0.51024367856866615</v>
      </c>
      <c r="CH10" s="35"/>
      <c r="CI10" s="35">
        <f t="shared" si="38"/>
        <v>-0.44497253155046196</v>
      </c>
      <c r="CJ10" s="35">
        <f t="shared" si="39"/>
        <v>-0.39107235574700638</v>
      </c>
      <c r="CK10" s="35">
        <f t="shared" si="40"/>
        <v>-0.69115871208322499</v>
      </c>
      <c r="CL10" s="35">
        <f t="shared" si="41"/>
        <v>-0.31831923510684113</v>
      </c>
      <c r="CM10" s="35">
        <f t="shared" si="42"/>
        <v>-0.51451518598458357</v>
      </c>
      <c r="CN10" s="35">
        <f t="shared" si="43"/>
        <v>0.44926950229490603</v>
      </c>
      <c r="CO10" s="35">
        <f t="shared" si="44"/>
        <v>-0.72526747932247115</v>
      </c>
      <c r="CP10" s="35">
        <f t="shared" si="45"/>
        <v>-0.32141658204876927</v>
      </c>
      <c r="CQ10" s="35">
        <f t="shared" si="46"/>
        <v>-0.52511668187586102</v>
      </c>
      <c r="CR10" s="35">
        <f t="shared" si="47"/>
        <v>-0.27072944749055178</v>
      </c>
      <c r="CS10" s="35">
        <f t="shared" si="48"/>
        <v>-0.29222236707196469</v>
      </c>
      <c r="CT10" s="60">
        <v>0.25114815473488855</v>
      </c>
      <c r="CU10" s="60">
        <v>0.34966930273511293</v>
      </c>
      <c r="CV10" s="60">
        <v>0.23815228772860156</v>
      </c>
      <c r="CW10" s="60">
        <v>0.17313605456940384</v>
      </c>
      <c r="CX10" s="60">
        <v>0.21865343195779066</v>
      </c>
      <c r="CY10" s="39">
        <v>0.33826141907027202</v>
      </c>
      <c r="CZ10" s="39">
        <v>0.22381802216233601</v>
      </c>
      <c r="DA10" s="39">
        <v>0.21615192473137781</v>
      </c>
      <c r="DB10" s="39">
        <v>0.21218489200720525</v>
      </c>
      <c r="DC10" s="39">
        <v>0.26857217033410008</v>
      </c>
      <c r="DD10" s="39"/>
      <c r="DF10" s="60">
        <f t="shared" si="49"/>
        <v>-0.60007000839194757</v>
      </c>
      <c r="DG10" s="60">
        <f t="shared" si="50"/>
        <v>-0.45634249247749209</v>
      </c>
      <c r="DH10" s="60">
        <f t="shared" si="51"/>
        <v>-0.62314524223076295</v>
      </c>
      <c r="DI10" s="60">
        <f t="shared" si="52"/>
        <v>-0.76161248342413468</v>
      </c>
      <c r="DJ10" s="60">
        <f t="shared" si="53"/>
        <v>-0.66024370163202906</v>
      </c>
      <c r="DK10" s="39">
        <f t="shared" si="54"/>
        <v>-0.47074753351674192</v>
      </c>
      <c r="DL10" s="39">
        <f t="shared" si="55"/>
        <v>-0.65010494635758764</v>
      </c>
      <c r="DM10" s="39">
        <f t="shared" si="56"/>
        <v>-0.665240892924709</v>
      </c>
      <c r="DN10" s="39">
        <f t="shared" si="57"/>
        <v>-0.67328554197797408</v>
      </c>
      <c r="DO10" s="39">
        <f t="shared" si="58"/>
        <v>-0.57093899128199621</v>
      </c>
      <c r="DP10" s="39" t="e">
        <f t="shared" si="59"/>
        <v>#NUM!</v>
      </c>
    </row>
    <row r="11" spans="1:120" ht="18" x14ac:dyDescent="0.35">
      <c r="A11" s="5">
        <v>7</v>
      </c>
      <c r="B11" s="5" t="s">
        <v>21</v>
      </c>
      <c r="C11" s="5" t="s">
        <v>22</v>
      </c>
      <c r="D11" s="5" t="s">
        <v>8</v>
      </c>
      <c r="E11" s="5" t="s">
        <v>9</v>
      </c>
      <c r="F11" s="44">
        <v>1.0561302611467955</v>
      </c>
      <c r="G11" s="44">
        <v>1.4285643340822021</v>
      </c>
      <c r="H11" s="44">
        <v>0.74853766035650737</v>
      </c>
      <c r="I11" s="44">
        <v>2.0099880350210899</v>
      </c>
      <c r="J11" s="44">
        <v>1.1683191256438856</v>
      </c>
      <c r="K11" s="23">
        <v>0.77490522893754432</v>
      </c>
      <c r="L11" s="23">
        <v>2.1119261469198558</v>
      </c>
      <c r="M11" s="23">
        <v>0.83723665962293037</v>
      </c>
      <c r="N11" s="23">
        <v>1.5433119645919537</v>
      </c>
      <c r="O11" s="23">
        <v>0.63624381540747188</v>
      </c>
      <c r="P11" s="23">
        <v>1.8250015594809279</v>
      </c>
      <c r="Q11" s="67"/>
      <c r="R11" s="23">
        <f t="shared" si="5"/>
        <v>2.37174865769527E-2</v>
      </c>
      <c r="S11" s="23">
        <f t="shared" si="6"/>
        <v>0.15489980321212166</v>
      </c>
      <c r="T11" s="23">
        <f t="shared" si="7"/>
        <v>-0.12578634458803917</v>
      </c>
      <c r="U11" s="23">
        <f t="shared" si="8"/>
        <v>0.30319347217681575</v>
      </c>
      <c r="V11" s="23">
        <f t="shared" si="9"/>
        <v>6.7561486248938915E-2</v>
      </c>
      <c r="W11" s="23">
        <f t="shared" si="10"/>
        <v>-0.11075140854687084</v>
      </c>
      <c r="X11" s="23">
        <f t="shared" si="11"/>
        <v>0.3246787270502321</v>
      </c>
      <c r="Y11" s="23">
        <f t="shared" si="12"/>
        <v>-7.7151763702464127E-2</v>
      </c>
      <c r="Z11" s="23">
        <f t="shared" si="13"/>
        <v>0.18845372308616506</v>
      </c>
      <c r="AA11" s="23">
        <f t="shared" si="14"/>
        <v>-0.19637642618361237</v>
      </c>
      <c r="AB11" s="23">
        <f t="shared" si="15"/>
        <v>0.26126323990135503</v>
      </c>
      <c r="AC11" s="48">
        <v>0.76063382099539545</v>
      </c>
      <c r="AD11" s="48">
        <v>1.3378838168363691</v>
      </c>
      <c r="AE11" s="48">
        <v>2.0216623403844363</v>
      </c>
      <c r="AF11" s="48">
        <v>10.400486580662598</v>
      </c>
      <c r="AG11" s="48">
        <v>1.4446228073762641</v>
      </c>
      <c r="AH11" s="27">
        <v>1.5246554226760716</v>
      </c>
      <c r="AI11" s="27">
        <v>0.98851454376391212</v>
      </c>
      <c r="AJ11" s="27">
        <v>1.0784064592506104</v>
      </c>
      <c r="AK11" s="27">
        <v>0.1987811442209855</v>
      </c>
      <c r="AL11" s="27">
        <v>0.56312693531128155</v>
      </c>
      <c r="AM11" s="27">
        <v>1.8511387819594181</v>
      </c>
      <c r="AN11" s="27"/>
      <c r="AO11" s="27">
        <f t="shared" si="16"/>
        <v>-0.11882436792638672</v>
      </c>
      <c r="AP11" s="27">
        <f t="shared" si="17"/>
        <v>0.12641840050378467</v>
      </c>
      <c r="AQ11" s="27">
        <f t="shared" si="18"/>
        <v>0.30570862110988228</v>
      </c>
      <c r="AR11" s="27">
        <f t="shared" si="19"/>
        <v>1.0170536579866136</v>
      </c>
      <c r="AS11" s="27">
        <f t="shared" si="20"/>
        <v>0.1597544671208864</v>
      </c>
      <c r="AT11" s="27">
        <f t="shared" si="21"/>
        <v>0.18317170273881786</v>
      </c>
      <c r="AU11" s="27">
        <f t="shared" si="22"/>
        <v>-5.0169366386771073E-3</v>
      </c>
      <c r="AV11" s="27">
        <f t="shared" si="23"/>
        <v>3.2782480460250736E-2</v>
      </c>
      <c r="AW11" s="27">
        <f t="shared" si="24"/>
        <v>-0.70162481384793962</v>
      </c>
      <c r="AX11" s="27">
        <f t="shared" si="25"/>
        <v>-0.24939369912446924</v>
      </c>
      <c r="AY11" s="27">
        <f t="shared" si="26"/>
        <v>0.26743897951993151</v>
      </c>
      <c r="AZ11" s="52">
        <v>0.89018506529789443</v>
      </c>
      <c r="BA11" s="52">
        <v>2.7730720133825355</v>
      </c>
      <c r="BB11" s="52">
        <v>1.3650853299272985</v>
      </c>
      <c r="BC11" s="52">
        <v>2.8505667434430388</v>
      </c>
      <c r="BD11" s="52">
        <v>1.5839946929155388</v>
      </c>
      <c r="BE11" s="31">
        <v>1.9594435646126245</v>
      </c>
      <c r="BF11" s="31">
        <v>1.7014324100510703</v>
      </c>
      <c r="BG11" s="31">
        <v>1.9141468860125719</v>
      </c>
      <c r="BH11" s="31">
        <v>1.777419169547374</v>
      </c>
      <c r="BI11" s="31">
        <v>1.6008761813608312</v>
      </c>
      <c r="BJ11" s="31">
        <v>2.1593214668450456</v>
      </c>
      <c r="BK11" s="31"/>
      <c r="BL11" s="31">
        <f t="shared" si="27"/>
        <v>-5.0519696183715969E-2</v>
      </c>
      <c r="BM11" s="31">
        <f t="shared" si="28"/>
        <v>0.44296114783554913</v>
      </c>
      <c r="BN11" s="31">
        <f t="shared" si="29"/>
        <v>0.13515979947809809</v>
      </c>
      <c r="BO11" s="31">
        <f t="shared" si="30"/>
        <v>0.45493121407183579</v>
      </c>
      <c r="BP11" s="31">
        <f t="shared" si="31"/>
        <v>0.19975372217686005</v>
      </c>
      <c r="BQ11" s="31">
        <f t="shared" si="32"/>
        <v>0.29213275955677148</v>
      </c>
      <c r="BR11" s="31">
        <f t="shared" si="33"/>
        <v>0.23081470128672565</v>
      </c>
      <c r="BS11" s="31">
        <f t="shared" si="34"/>
        <v>0.28197526120313876</v>
      </c>
      <c r="BT11" s="31">
        <f t="shared" si="35"/>
        <v>0.24978985974344206</v>
      </c>
      <c r="BU11" s="31">
        <f t="shared" si="36"/>
        <v>0.20435774301783777</v>
      </c>
      <c r="BV11" s="31">
        <f t="shared" si="37"/>
        <v>0.33431730230836559</v>
      </c>
      <c r="BW11" s="56">
        <v>0</v>
      </c>
      <c r="BX11" s="56">
        <v>0</v>
      </c>
      <c r="BY11" s="56">
        <v>0</v>
      </c>
      <c r="BZ11" s="56">
        <v>7.2640265492735653E-2</v>
      </c>
      <c r="CA11" s="56">
        <v>4.4459030032943991E-2</v>
      </c>
      <c r="CB11" s="35">
        <v>0</v>
      </c>
      <c r="CC11" s="35">
        <v>0</v>
      </c>
      <c r="CD11" s="35">
        <v>0.10952881903062087</v>
      </c>
      <c r="CE11" s="35">
        <v>3.1624841954603931E-2</v>
      </c>
      <c r="CF11" s="35">
        <v>5.1485850075614181E-2</v>
      </c>
      <c r="CG11" s="35">
        <v>0</v>
      </c>
      <c r="CH11" s="35"/>
      <c r="CI11" s="35" t="e">
        <f t="shared" si="38"/>
        <v>#NUM!</v>
      </c>
      <c r="CJ11" s="35" t="e">
        <f t="shared" si="39"/>
        <v>#NUM!</v>
      </c>
      <c r="CK11" s="35" t="e">
        <f t="shared" si="40"/>
        <v>#NUM!</v>
      </c>
      <c r="CL11" s="35">
        <f t="shared" si="41"/>
        <v>-1.1388225771821892</v>
      </c>
      <c r="CM11" s="35">
        <f t="shared" si="42"/>
        <v>-1.3520400165793418</v>
      </c>
      <c r="CN11" s="35" t="e">
        <f t="shared" si="43"/>
        <v>#NUM!</v>
      </c>
      <c r="CO11" s="35" t="e">
        <f t="shared" si="44"/>
        <v>#NUM!</v>
      </c>
      <c r="CP11" s="35">
        <f t="shared" si="45"/>
        <v>-0.96047159498604417</v>
      </c>
      <c r="CQ11" s="35">
        <f t="shared" si="46"/>
        <v>-1.4999716362007869</v>
      </c>
      <c r="CR11" s="35">
        <f t="shared" si="47"/>
        <v>-1.2883121122880161</v>
      </c>
      <c r="CS11" s="35" t="e">
        <f t="shared" si="48"/>
        <v>#NUM!</v>
      </c>
      <c r="CT11" s="60">
        <v>0</v>
      </c>
      <c r="CU11" s="60">
        <v>0</v>
      </c>
      <c r="CV11" s="60">
        <v>0</v>
      </c>
      <c r="CW11" s="60">
        <v>0</v>
      </c>
      <c r="CX11" s="60">
        <v>3.1054586346814496E-2</v>
      </c>
      <c r="CY11" s="39">
        <v>3.9013286792722028E-2</v>
      </c>
      <c r="CZ11" s="39">
        <v>0</v>
      </c>
      <c r="DA11" s="39">
        <v>3.4483398397426875E-2</v>
      </c>
      <c r="DB11" s="39">
        <v>2.2069523891112875E-2</v>
      </c>
      <c r="DC11" s="39">
        <v>2.0469032878495292E-2</v>
      </c>
      <c r="DD11" s="39"/>
      <c r="DF11" s="60" t="e">
        <f t="shared" si="49"/>
        <v>#NUM!</v>
      </c>
      <c r="DG11" s="60" t="e">
        <f t="shared" si="50"/>
        <v>#NUM!</v>
      </c>
      <c r="DH11" s="60" t="e">
        <f t="shared" si="51"/>
        <v>#NUM!</v>
      </c>
      <c r="DI11" s="60" t="e">
        <f t="shared" si="52"/>
        <v>#NUM!</v>
      </c>
      <c r="DJ11" s="60">
        <f t="shared" si="53"/>
        <v>-1.5078742512676448</v>
      </c>
      <c r="DK11" s="39">
        <f t="shared" si="54"/>
        <v>-1.4087874596904821</v>
      </c>
      <c r="DL11" s="39" t="e">
        <f t="shared" si="55"/>
        <v>#NUM!</v>
      </c>
      <c r="DM11" s="39">
        <f t="shared" si="56"/>
        <v>-1.4623899402800125</v>
      </c>
      <c r="DN11" s="39">
        <f t="shared" si="57"/>
        <v>-1.6562070358321284</v>
      </c>
      <c r="DO11" s="39">
        <f t="shared" si="58"/>
        <v>-1.6889026764119996</v>
      </c>
      <c r="DP11" s="39" t="e">
        <f t="shared" si="59"/>
        <v>#NUM!</v>
      </c>
    </row>
    <row r="12" spans="1:120" ht="18" x14ac:dyDescent="0.35">
      <c r="A12" s="15">
        <v>9</v>
      </c>
      <c r="B12" s="15" t="s">
        <v>24</v>
      </c>
      <c r="C12" s="5" t="s">
        <v>25</v>
      </c>
      <c r="D12" s="5" t="s">
        <v>8</v>
      </c>
      <c r="E12" s="5" t="s">
        <v>9</v>
      </c>
      <c r="F12" s="44">
        <v>15.281425260369346</v>
      </c>
      <c r="G12" s="44">
        <v>12.54975939318455</v>
      </c>
      <c r="H12" s="44">
        <v>8.9235159090585121</v>
      </c>
      <c r="I12" s="44">
        <v>18.52225385799602</v>
      </c>
      <c r="J12" s="44">
        <v>13.440231730720951</v>
      </c>
      <c r="K12" s="23">
        <v>4.3580864365224699</v>
      </c>
      <c r="L12" s="23">
        <v>15.337727329237001</v>
      </c>
      <c r="M12" s="23">
        <v>4.2776886608996572</v>
      </c>
      <c r="N12" s="23">
        <v>15.20392420490796</v>
      </c>
      <c r="O12" s="23">
        <v>3.7093321296088342</v>
      </c>
      <c r="P12" s="23">
        <v>15.039922166528239</v>
      </c>
      <c r="Q12" s="67"/>
      <c r="R12" s="23">
        <f t="shared" si="5"/>
        <v>1.1841638616904107</v>
      </c>
      <c r="S12" s="23">
        <f t="shared" si="6"/>
        <v>1.0986353995051887</v>
      </c>
      <c r="T12" s="23">
        <f t="shared" si="7"/>
        <v>0.95053600225197099</v>
      </c>
      <c r="U12" s="23">
        <f t="shared" si="8"/>
        <v>1.2676938321587603</v>
      </c>
      <c r="V12" s="23">
        <f t="shared" si="9"/>
        <v>1.128406756701869</v>
      </c>
      <c r="W12" s="23">
        <f t="shared" si="10"/>
        <v>0.63929583961663317</v>
      </c>
      <c r="X12" s="23">
        <f t="shared" si="11"/>
        <v>1.185761012709897</v>
      </c>
      <c r="Y12" s="23">
        <f t="shared" si="12"/>
        <v>0.63120917252777264</v>
      </c>
      <c r="Z12" s="23">
        <f t="shared" si="13"/>
        <v>1.1819556958776409</v>
      </c>
      <c r="AA12" s="23">
        <f t="shared" si="14"/>
        <v>0.5692957213303792</v>
      </c>
      <c r="AB12" s="23">
        <f t="shared" si="15"/>
        <v>1.1772455887333655</v>
      </c>
      <c r="AC12" s="48">
        <v>3.7416062632453411</v>
      </c>
      <c r="AD12" s="48">
        <v>7.3023397987787932</v>
      </c>
      <c r="AE12" s="48">
        <v>9.2648792581119253</v>
      </c>
      <c r="AF12" s="48">
        <v>71.971774844275032</v>
      </c>
      <c r="AG12" s="48">
        <v>11.795686796143277</v>
      </c>
      <c r="AH12" s="27">
        <v>4.4823386412481057</v>
      </c>
      <c r="AI12" s="27">
        <v>4.248695905479182</v>
      </c>
      <c r="AJ12" s="27">
        <v>5.9211070363729679</v>
      </c>
      <c r="AK12" s="27">
        <v>0.58296178010050159</v>
      </c>
      <c r="AL12" s="27">
        <v>3.6020188549810563</v>
      </c>
      <c r="AM12" s="27">
        <v>7.4005641198835157</v>
      </c>
      <c r="AN12" s="27"/>
      <c r="AO12" s="27">
        <f t="shared" si="16"/>
        <v>0.57305808388639323</v>
      </c>
      <c r="AP12" s="27">
        <f t="shared" si="17"/>
        <v>0.86346203804962252</v>
      </c>
      <c r="AQ12" s="27">
        <f t="shared" si="18"/>
        <v>0.96683976387322046</v>
      </c>
      <c r="AR12" s="27">
        <f t="shared" si="19"/>
        <v>1.8571622126440119</v>
      </c>
      <c r="AS12" s="27">
        <f t="shared" si="20"/>
        <v>1.0717232324697457</v>
      </c>
      <c r="AT12" s="27">
        <f t="shared" si="21"/>
        <v>0.65150466444127308</v>
      </c>
      <c r="AU12" s="27">
        <f t="shared" si="22"/>
        <v>0.62825564817624158</v>
      </c>
      <c r="AV12" s="27">
        <f t="shared" si="23"/>
        <v>0.77240291193252897</v>
      </c>
      <c r="AW12" s="27">
        <f t="shared" si="24"/>
        <v>-0.23435991734314277</v>
      </c>
      <c r="AX12" s="27">
        <f t="shared" si="25"/>
        <v>0.55654598182965476</v>
      </c>
      <c r="AY12" s="27">
        <f t="shared" si="26"/>
        <v>0.86926482578702613</v>
      </c>
      <c r="AZ12" s="52">
        <v>5.2144070129594384</v>
      </c>
      <c r="BA12" s="52">
        <v>13.380207415518099</v>
      </c>
      <c r="BB12" s="52">
        <v>9.9148941166603279</v>
      </c>
      <c r="BC12" s="52">
        <v>13.595535487915383</v>
      </c>
      <c r="BD12" s="52">
        <v>10.157316186790316</v>
      </c>
      <c r="BE12" s="31">
        <v>9.2251579178702752</v>
      </c>
      <c r="BF12" s="31">
        <v>7.7891945504265871</v>
      </c>
      <c r="BG12" s="31">
        <v>9.5175552505939525</v>
      </c>
      <c r="BH12" s="31">
        <v>8.5153273153230788</v>
      </c>
      <c r="BI12" s="31">
        <v>9.4721294574099861</v>
      </c>
      <c r="BJ12" s="31">
        <v>10.692885779422737</v>
      </c>
      <c r="BK12" s="31"/>
      <c r="BL12" s="31">
        <f t="shared" si="27"/>
        <v>0.71720492721272622</v>
      </c>
      <c r="BM12" s="31">
        <f t="shared" si="28"/>
        <v>1.1264628457723707</v>
      </c>
      <c r="BN12" s="31">
        <f t="shared" si="29"/>
        <v>0.9962880806395884</v>
      </c>
      <c r="BO12" s="31">
        <f t="shared" si="30"/>
        <v>1.1333963178350159</v>
      </c>
      <c r="BP12" s="31">
        <f t="shared" si="31"/>
        <v>1.0067789718022906</v>
      </c>
      <c r="BQ12" s="31">
        <f t="shared" si="32"/>
        <v>0.96497380922379661</v>
      </c>
      <c r="BR12" s="31">
        <f t="shared" si="33"/>
        <v>0.8914925513323344</v>
      </c>
      <c r="BS12" s="31">
        <f t="shared" si="34"/>
        <v>0.97852540662729559</v>
      </c>
      <c r="BT12" s="31">
        <f t="shared" si="35"/>
        <v>0.93020134619252348</v>
      </c>
      <c r="BU12" s="31">
        <f t="shared" si="36"/>
        <v>0.97644762500538529</v>
      </c>
      <c r="BV12" s="31">
        <f t="shared" si="37"/>
        <v>1.0290949277483195</v>
      </c>
      <c r="BW12" s="56">
        <v>0.15775098603467386</v>
      </c>
      <c r="BX12" s="56">
        <v>0.267268272648233</v>
      </c>
      <c r="BY12" s="56">
        <v>6.6675865668247403E-2</v>
      </c>
      <c r="BZ12" s="56">
        <v>0.37975000783639146</v>
      </c>
      <c r="CA12" s="56">
        <v>0.25158091831384854</v>
      </c>
      <c r="CB12" s="35">
        <v>2.6997785263711891</v>
      </c>
      <c r="CC12" s="35">
        <v>0.1861720169593753</v>
      </c>
      <c r="CD12" s="35">
        <v>0.56221696641003105</v>
      </c>
      <c r="CE12" s="35">
        <v>0.19345413893216851</v>
      </c>
      <c r="CF12" s="35">
        <v>0.25983693081869719</v>
      </c>
      <c r="CG12" s="35">
        <v>0.28328347847780322</v>
      </c>
      <c r="CH12" s="35"/>
      <c r="CI12" s="35">
        <f t="shared" si="38"/>
        <v>-0.80202791748427515</v>
      </c>
      <c r="CJ12" s="35">
        <f t="shared" si="39"/>
        <v>-0.57305259317618684</v>
      </c>
      <c r="CK12" s="35">
        <f t="shared" si="40"/>
        <v>-1.1760313370553725</v>
      </c>
      <c r="CL12" s="35">
        <f t="shared" si="41"/>
        <v>-0.42050220850322334</v>
      </c>
      <c r="CM12" s="35">
        <f t="shared" si="42"/>
        <v>-0.59932230195994929</v>
      </c>
      <c r="CN12" s="35">
        <f t="shared" si="43"/>
        <v>0.43132813870714187</v>
      </c>
      <c r="CO12" s="35">
        <f t="shared" si="44"/>
        <v>-0.73008559614424984</v>
      </c>
      <c r="CP12" s="35">
        <f t="shared" si="45"/>
        <v>-0.25009605252603068</v>
      </c>
      <c r="CQ12" s="35">
        <f t="shared" si="46"/>
        <v>-0.71342197415585185</v>
      </c>
      <c r="CR12" s="35">
        <f t="shared" si="47"/>
        <v>-0.58529912227410952</v>
      </c>
      <c r="CS12" s="35">
        <f t="shared" si="48"/>
        <v>-0.54777875345398241</v>
      </c>
      <c r="CT12" s="60">
        <v>0.14707911864250281</v>
      </c>
      <c r="CU12" s="60">
        <v>0.27569631521999632</v>
      </c>
      <c r="CV12" s="60">
        <v>0.11488179195118992</v>
      </c>
      <c r="CW12" s="60">
        <v>0.22480157243929411</v>
      </c>
      <c r="CX12" s="60">
        <v>0.18594532325434499</v>
      </c>
      <c r="CY12" s="39">
        <v>0.18063991080171535</v>
      </c>
      <c r="CZ12" s="39">
        <v>0.11141130847906154</v>
      </c>
      <c r="DA12" s="39">
        <v>0.11666976402256746</v>
      </c>
      <c r="DB12" s="39">
        <v>0.11548150719499795</v>
      </c>
      <c r="DC12" s="39">
        <v>0.2069490167781243</v>
      </c>
      <c r="DD12" s="39"/>
      <c r="DF12" s="60">
        <f t="shared" si="49"/>
        <v>-0.83244898126336331</v>
      </c>
      <c r="DG12" s="60">
        <f t="shared" si="50"/>
        <v>-0.55956903835674621</v>
      </c>
      <c r="DH12" s="60">
        <f t="shared" si="51"/>
        <v>-0.93974879882910733</v>
      </c>
      <c r="DI12" s="60">
        <f t="shared" si="52"/>
        <v>-0.64820065529461279</v>
      </c>
      <c r="DJ12" s="60">
        <f t="shared" si="53"/>
        <v>-0.73061474018951045</v>
      </c>
      <c r="DK12" s="39">
        <f t="shared" si="54"/>
        <v>-0.74318628986957447</v>
      </c>
      <c r="DL12" s="39">
        <f t="shared" si="55"/>
        <v>-0.95307072513358515</v>
      </c>
      <c r="DM12" s="39">
        <f t="shared" si="56"/>
        <v>-0.93304168054035574</v>
      </c>
      <c r="DN12" s="39">
        <f t="shared" si="57"/>
        <v>-0.93748755660462468</v>
      </c>
      <c r="DO12" s="39">
        <f t="shared" si="58"/>
        <v>-0.68413663260629665</v>
      </c>
      <c r="DP12" s="39" t="e">
        <f t="shared" si="59"/>
        <v>#NUM!</v>
      </c>
    </row>
    <row r="13" spans="1:120" ht="18" x14ac:dyDescent="0.35">
      <c r="A13" s="5">
        <v>10</v>
      </c>
      <c r="B13" s="5" t="s">
        <v>26</v>
      </c>
      <c r="C13" s="5" t="s">
        <v>27</v>
      </c>
      <c r="D13" s="5" t="s">
        <v>8</v>
      </c>
      <c r="E13" s="5" t="s">
        <v>9</v>
      </c>
      <c r="F13" s="44">
        <v>3.1998869297712371</v>
      </c>
      <c r="G13" s="44">
        <v>2.8980717442951009</v>
      </c>
      <c r="H13" s="44">
        <v>1.82198336661447</v>
      </c>
      <c r="I13" s="44">
        <v>4.0414163877818901</v>
      </c>
      <c r="J13" s="44">
        <v>3.3484683663682864</v>
      </c>
      <c r="K13" s="23">
        <v>0.99198641975378532</v>
      </c>
      <c r="L13" s="23">
        <v>3.3394166786903261</v>
      </c>
      <c r="M13" s="23">
        <v>0.97894105937230824</v>
      </c>
      <c r="N13" s="23">
        <v>2.6906274919637645</v>
      </c>
      <c r="O13" s="23">
        <v>0.64990467837145727</v>
      </c>
      <c r="P13" s="23">
        <v>2.5660452464836441</v>
      </c>
      <c r="Q13" s="67"/>
      <c r="R13" s="23">
        <f t="shared" si="5"/>
        <v>0.5051346324936552</v>
      </c>
      <c r="S13" s="23">
        <f t="shared" si="6"/>
        <v>0.46210913260713427</v>
      </c>
      <c r="T13" s="23">
        <f t="shared" si="7"/>
        <v>0.26054440786171879</v>
      </c>
      <c r="U13" s="23">
        <f t="shared" si="8"/>
        <v>0.60653359817834751</v>
      </c>
      <c r="V13" s="23">
        <f t="shared" si="9"/>
        <v>0.52484620042716623</v>
      </c>
      <c r="W13" s="23">
        <f t="shared" si="10"/>
        <v>-3.4942732756239807E-3</v>
      </c>
      <c r="X13" s="23">
        <f t="shared" si="11"/>
        <v>0.52367061191620501</v>
      </c>
      <c r="Y13" s="23">
        <f t="shared" si="12"/>
        <v>-9.2434556533973408E-3</v>
      </c>
      <c r="Z13" s="23">
        <f t="shared" si="13"/>
        <v>0.42985357536208268</v>
      </c>
      <c r="AA13" s="23">
        <f t="shared" si="14"/>
        <v>-0.1871503367310435</v>
      </c>
      <c r="AB13" s="23">
        <f t="shared" si="15"/>
        <v>0.40926430992079843</v>
      </c>
      <c r="AC13" s="48">
        <v>1.1390723270313343</v>
      </c>
      <c r="AD13" s="48">
        <v>3.4220838526852351</v>
      </c>
      <c r="AE13" s="48">
        <v>3.1219540490608866</v>
      </c>
      <c r="AF13" s="48">
        <v>17.626362326953544</v>
      </c>
      <c r="AG13" s="48">
        <v>2.8956413893344553</v>
      </c>
      <c r="AH13" s="27">
        <v>3.2048897781039254</v>
      </c>
      <c r="AI13" s="27">
        <v>2.1196470061622787</v>
      </c>
      <c r="AJ13" s="27">
        <v>1.9634859278840762</v>
      </c>
      <c r="AK13" s="27">
        <v>0.15487324158482599</v>
      </c>
      <c r="AL13" s="27">
        <v>0.46348331197986264</v>
      </c>
      <c r="AM13" s="27">
        <v>2.8310203548555766</v>
      </c>
      <c r="AN13" s="27"/>
      <c r="AO13" s="27">
        <f t="shared" si="16"/>
        <v>5.6551301105728334E-2</v>
      </c>
      <c r="AP13" s="27">
        <f t="shared" si="17"/>
        <v>0.53429064702633211</v>
      </c>
      <c r="AQ13" s="27">
        <f t="shared" si="18"/>
        <v>0.49442650654633497</v>
      </c>
      <c r="AR13" s="27">
        <f t="shared" si="19"/>
        <v>1.2461626932216645</v>
      </c>
      <c r="AS13" s="27">
        <f t="shared" si="20"/>
        <v>0.46174477566158317</v>
      </c>
      <c r="AT13" s="27">
        <f t="shared" si="21"/>
        <v>0.50581309794707119</v>
      </c>
      <c r="AU13" s="27">
        <f t="shared" si="22"/>
        <v>0.32626354204182539</v>
      </c>
      <c r="AV13" s="27">
        <f t="shared" si="23"/>
        <v>0.29302779307056009</v>
      </c>
      <c r="AW13" s="27">
        <f t="shared" si="24"/>
        <v>-0.81002361152365909</v>
      </c>
      <c r="AX13" s="27">
        <f t="shared" si="25"/>
        <v>-0.3339658982951772</v>
      </c>
      <c r="AY13" s="27">
        <f t="shared" si="26"/>
        <v>0.45194299192592152</v>
      </c>
      <c r="AZ13" s="52">
        <v>2.3960989444607463</v>
      </c>
      <c r="BA13" s="52">
        <v>4.8835055605545117</v>
      </c>
      <c r="BB13" s="52">
        <v>3.8129317624907313</v>
      </c>
      <c r="BC13" s="52">
        <v>6.0440604451142805</v>
      </c>
      <c r="BD13" s="52">
        <v>3.6394625102472236</v>
      </c>
      <c r="BE13" s="31">
        <v>4.8059439608916472</v>
      </c>
      <c r="BF13" s="31">
        <v>4.743379353637577</v>
      </c>
      <c r="BG13" s="31">
        <v>7.5516481309705625</v>
      </c>
      <c r="BH13" s="31">
        <v>4.7406062057689393</v>
      </c>
      <c r="BI13" s="31">
        <v>3.8045537532995271</v>
      </c>
      <c r="BJ13" s="31">
        <v>4.9216403720467419</v>
      </c>
      <c r="BK13" s="31"/>
      <c r="BL13" s="31">
        <f t="shared" si="27"/>
        <v>0.37950474783500432</v>
      </c>
      <c r="BM13" s="31">
        <f t="shared" si="28"/>
        <v>0.68873168656012429</v>
      </c>
      <c r="BN13" s="31">
        <f t="shared" si="29"/>
        <v>0.58125903306309801</v>
      </c>
      <c r="BO13" s="31">
        <f t="shared" si="30"/>
        <v>0.78132879895757756</v>
      </c>
      <c r="BP13" s="31">
        <f t="shared" si="31"/>
        <v>0.56103725011342587</v>
      </c>
      <c r="BQ13" s="31">
        <f t="shared" si="32"/>
        <v>0.68177870246092753</v>
      </c>
      <c r="BR13" s="31">
        <f t="shared" si="33"/>
        <v>0.67608785891358203</v>
      </c>
      <c r="BS13" s="31">
        <f t="shared" si="34"/>
        <v>0.8780417458109363</v>
      </c>
      <c r="BT13" s="31">
        <f t="shared" si="35"/>
        <v>0.67583388070080819</v>
      </c>
      <c r="BU13" s="31">
        <f t="shared" si="36"/>
        <v>0.58030372448505296</v>
      </c>
      <c r="BV13" s="31">
        <f t="shared" si="37"/>
        <v>0.69210987630263177</v>
      </c>
      <c r="BW13" s="56">
        <v>0.42249963560370918</v>
      </c>
      <c r="BX13" s="56">
        <v>0.54573520619283955</v>
      </c>
      <c r="BY13" s="56">
        <v>0.21346862963333751</v>
      </c>
      <c r="BZ13" s="56">
        <v>0.89821100412191945</v>
      </c>
      <c r="CA13" s="56">
        <v>0.55200832629120788</v>
      </c>
      <c r="CB13" s="35">
        <v>5.2268535941057497</v>
      </c>
      <c r="CC13" s="35">
        <v>0.4872072624410379</v>
      </c>
      <c r="CD13" s="35">
        <v>1.3039831689919377</v>
      </c>
      <c r="CE13" s="35">
        <v>0.32272657023324053</v>
      </c>
      <c r="CF13" s="35">
        <v>0.77565010571425475</v>
      </c>
      <c r="CG13" s="35">
        <v>0.78198825097646474</v>
      </c>
      <c r="CH13" s="35"/>
      <c r="CI13" s="35">
        <f t="shared" si="38"/>
        <v>-0.37417366128320384</v>
      </c>
      <c r="CJ13" s="35">
        <f t="shared" si="39"/>
        <v>-0.2630180283277524</v>
      </c>
      <c r="CK13" s="35">
        <f t="shared" si="40"/>
        <v>-0.6706659378668085</v>
      </c>
      <c r="CL13" s="35">
        <f t="shared" si="41"/>
        <v>-4.6621628631850695E-2</v>
      </c>
      <c r="CM13" s="35">
        <f t="shared" si="42"/>
        <v>-0.25805437148265892</v>
      </c>
      <c r="CN13" s="35">
        <f t="shared" si="43"/>
        <v>0.71824033553634303</v>
      </c>
      <c r="CO13" s="35">
        <f t="shared" si="44"/>
        <v>-0.31228624661787335</v>
      </c>
      <c r="CP13" s="35">
        <f t="shared" si="45"/>
        <v>0.11527198582757307</v>
      </c>
      <c r="CQ13" s="35">
        <f t="shared" si="46"/>
        <v>-0.49116527745123006</v>
      </c>
      <c r="CR13" s="35">
        <f t="shared" si="47"/>
        <v>-0.11033414398174507</v>
      </c>
      <c r="CS13" s="35">
        <f t="shared" si="48"/>
        <v>-0.10679977197138037</v>
      </c>
      <c r="CT13" s="60">
        <v>0.63601795253638005</v>
      </c>
      <c r="CU13" s="60">
        <v>0.31508647406991935</v>
      </c>
      <c r="CV13" s="60">
        <v>0.25350486734102901</v>
      </c>
      <c r="CW13" s="60">
        <v>0.2775305565588243</v>
      </c>
      <c r="CX13" s="60">
        <v>0.38698963081262722</v>
      </c>
      <c r="CY13" s="39">
        <v>0.47440649247919531</v>
      </c>
      <c r="CZ13" s="39">
        <v>0.35352859608231146</v>
      </c>
      <c r="DA13" s="39">
        <v>0.34237056348773393</v>
      </c>
      <c r="DB13" s="39">
        <v>0.3339255068665285</v>
      </c>
      <c r="DC13" s="39">
        <v>0.36761689343318321</v>
      </c>
      <c r="DD13" s="39"/>
      <c r="DF13" s="60">
        <f t="shared" si="49"/>
        <v>-0.19653062558201295</v>
      </c>
      <c r="DG13" s="60">
        <f t="shared" si="50"/>
        <v>-0.50157023967867731</v>
      </c>
      <c r="DH13" s="60">
        <f t="shared" si="51"/>
        <v>-0.59601369771503554</v>
      </c>
      <c r="DI13" s="60">
        <f t="shared" si="52"/>
        <v>-0.55668919339066569</v>
      </c>
      <c r="DJ13" s="60">
        <f t="shared" si="53"/>
        <v>-0.41230067152162819</v>
      </c>
      <c r="DK13" s="39">
        <f t="shared" si="54"/>
        <v>-0.32384937607593084</v>
      </c>
      <c r="DL13" s="39">
        <f t="shared" si="55"/>
        <v>-0.45157545140467192</v>
      </c>
      <c r="DM13" s="39">
        <f t="shared" si="56"/>
        <v>-0.46550358238392492</v>
      </c>
      <c r="DN13" s="39">
        <f t="shared" si="57"/>
        <v>-0.47635040613791241</v>
      </c>
      <c r="DO13" s="39">
        <f t="shared" si="58"/>
        <v>-0.4346045392983483</v>
      </c>
      <c r="DP13" s="39" t="e">
        <f t="shared" si="59"/>
        <v>#NUM!</v>
      </c>
    </row>
    <row r="14" spans="1:120" ht="18" x14ac:dyDescent="0.35">
      <c r="A14" s="5">
        <v>11</v>
      </c>
      <c r="B14" s="5" t="s">
        <v>28</v>
      </c>
      <c r="C14" s="5" t="s">
        <v>29</v>
      </c>
      <c r="D14" s="5" t="s">
        <v>8</v>
      </c>
      <c r="E14" s="5" t="s">
        <v>9</v>
      </c>
      <c r="F14" s="44">
        <v>0.10381062174227293</v>
      </c>
      <c r="G14" s="44">
        <v>6.2730970722940815E-2</v>
      </c>
      <c r="H14" s="44">
        <v>6.3053934358196742E-2</v>
      </c>
      <c r="I14" s="44">
        <v>9.8634746442417681E-2</v>
      </c>
      <c r="J14" s="44">
        <v>0.10636584547772489</v>
      </c>
      <c r="K14" s="23">
        <v>2.683446114822223E-2</v>
      </c>
      <c r="L14" s="23">
        <v>0.14647705623376078</v>
      </c>
      <c r="M14" s="23">
        <v>5.4448340992475322E-2</v>
      </c>
      <c r="N14" s="23">
        <v>0.14236601159984119</v>
      </c>
      <c r="O14" s="23">
        <v>3.8133281140543387E-2</v>
      </c>
      <c r="P14" s="23">
        <v>0.10830324401418311</v>
      </c>
      <c r="Q14" s="67"/>
      <c r="R14" s="23">
        <f t="shared" si="5"/>
        <v>-0.98375820787432777</v>
      </c>
      <c r="S14" s="23">
        <f t="shared" si="6"/>
        <v>-1.2025179919723932</v>
      </c>
      <c r="T14" s="23">
        <f t="shared" si="7"/>
        <v>-1.2002878096976264</v>
      </c>
      <c r="U14" s="23">
        <f t="shared" si="8"/>
        <v>-1.0059700675135939</v>
      </c>
      <c r="V14" s="23">
        <f t="shared" si="9"/>
        <v>-0.97319780344877227</v>
      </c>
      <c r="W14" s="23">
        <f t="shared" si="10"/>
        <v>-1.5713071211782599</v>
      </c>
      <c r="X14" s="23">
        <f t="shared" si="11"/>
        <v>-0.83423039668478915</v>
      </c>
      <c r="Y14" s="23">
        <f t="shared" si="12"/>
        <v>-1.2640153483928684</v>
      </c>
      <c r="Z14" s="23">
        <f t="shared" si="13"/>
        <v>-0.84659368160163329</v>
      </c>
      <c r="AA14" s="23">
        <f t="shared" si="14"/>
        <v>-1.418695824678466</v>
      </c>
      <c r="AB14" s="23">
        <f t="shared" si="15"/>
        <v>-0.96535853472870614</v>
      </c>
      <c r="AC14" s="48">
        <v>7.7273757554011321E-2</v>
      </c>
      <c r="AD14" s="48">
        <v>7.0172797960622368E-2</v>
      </c>
      <c r="AE14" s="48">
        <v>0.11093911333482825</v>
      </c>
      <c r="AF14" s="48">
        <v>0.22698720651527896</v>
      </c>
      <c r="AG14" s="48">
        <v>0.12430224355366427</v>
      </c>
      <c r="AH14" s="27">
        <v>0.12081710212615104</v>
      </c>
      <c r="AI14" s="27">
        <v>8.355380621175143E-2</v>
      </c>
      <c r="AJ14" s="27">
        <v>0.11677648240861775</v>
      </c>
      <c r="AK14" s="27">
        <v>2.9395508039042818E-2</v>
      </c>
      <c r="AL14" s="27">
        <v>3.4968358084440668E-2</v>
      </c>
      <c r="AM14" s="27">
        <v>0.12050405123795881</v>
      </c>
      <c r="AN14" s="27"/>
      <c r="AO14" s="27">
        <f t="shared" si="16"/>
        <v>-1.1119679690116624</v>
      </c>
      <c r="AP14" s="27">
        <f t="shared" si="17"/>
        <v>-1.153831206745614</v>
      </c>
      <c r="AQ14" s="27">
        <f t="shared" si="18"/>
        <v>-0.95491530948053116</v>
      </c>
      <c r="AR14" s="27">
        <f t="shared" si="19"/>
        <v>-0.64399861988350149</v>
      </c>
      <c r="AS14" s="27">
        <f t="shared" si="20"/>
        <v>-0.90552103262800154</v>
      </c>
      <c r="AT14" s="27">
        <f t="shared" si="21"/>
        <v>-0.91787158530672663</v>
      </c>
      <c r="AU14" s="27">
        <f t="shared" si="22"/>
        <v>-1.0780337614604851</v>
      </c>
      <c r="AV14" s="27">
        <f t="shared" si="23"/>
        <v>-0.93264461089270589</v>
      </c>
      <c r="AW14" s="27">
        <f t="shared" si="24"/>
        <v>-1.5317190295505503</v>
      </c>
      <c r="AX14" s="27">
        <f t="shared" si="25"/>
        <v>-1.4563247592151443</v>
      </c>
      <c r="AY14" s="27">
        <f t="shared" si="26"/>
        <v>-0.91899835225330517</v>
      </c>
      <c r="AZ14" s="52">
        <v>0.13253042572953885</v>
      </c>
      <c r="BA14" s="52">
        <v>0.15389051015929883</v>
      </c>
      <c r="BB14" s="52">
        <v>0.11195709213110076</v>
      </c>
      <c r="BC14" s="52">
        <v>0.12106832311871737</v>
      </c>
      <c r="BD14" s="52">
        <v>0.13364350905973194</v>
      </c>
      <c r="BE14" s="31">
        <v>0.13954122304983593</v>
      </c>
      <c r="BF14" s="31">
        <v>0.1310889443719252</v>
      </c>
      <c r="BG14" s="31">
        <v>0.16072176468482016</v>
      </c>
      <c r="BH14" s="31">
        <v>0.14845381829722865</v>
      </c>
      <c r="BI14" s="31">
        <v>0.17632018762350818</v>
      </c>
      <c r="BJ14" s="31">
        <v>0.16040258592939566</v>
      </c>
      <c r="BK14" s="31"/>
      <c r="BL14" s="31">
        <f t="shared" si="27"/>
        <v>-0.87768440693806349</v>
      </c>
      <c r="BM14" s="31">
        <f t="shared" si="28"/>
        <v>-0.81278816062676107</v>
      </c>
      <c r="BN14" s="31">
        <f t="shared" si="29"/>
        <v>-0.95094839001846199</v>
      </c>
      <c r="BO14" s="31">
        <f t="shared" si="30"/>
        <v>-0.91696947282988961</v>
      </c>
      <c r="BP14" s="31">
        <f t="shared" si="31"/>
        <v>-0.87405212967210744</v>
      </c>
      <c r="BQ14" s="31">
        <f t="shared" si="32"/>
        <v>-0.85529747483926677</v>
      </c>
      <c r="BR14" s="31">
        <f t="shared" si="33"/>
        <v>-0.88243393379220836</v>
      </c>
      <c r="BS14" s="31">
        <f t="shared" si="34"/>
        <v>-0.79392530778872539</v>
      </c>
      <c r="BT14" s="31">
        <f t="shared" si="35"/>
        <v>-0.82840862767998891</v>
      </c>
      <c r="BU14" s="31">
        <f t="shared" si="36"/>
        <v>-0.75369796069235773</v>
      </c>
      <c r="BV14" s="31">
        <f t="shared" si="37"/>
        <v>-0.79478863451934645</v>
      </c>
      <c r="BW14" s="56">
        <v>1.0362020668632623E-2</v>
      </c>
      <c r="BX14" s="56">
        <v>8.5593547174863758E-3</v>
      </c>
      <c r="BY14" s="56">
        <v>0</v>
      </c>
      <c r="BZ14" s="56">
        <v>9.8751962376303331E-3</v>
      </c>
      <c r="CA14" s="56">
        <v>2.4946148322816539E-2</v>
      </c>
      <c r="CB14" s="35">
        <v>0</v>
      </c>
      <c r="CC14" s="35">
        <v>0</v>
      </c>
      <c r="CD14" s="35">
        <v>2.1757884230783425E-2</v>
      </c>
      <c r="CE14" s="35">
        <v>0</v>
      </c>
      <c r="CF14" s="35">
        <v>0</v>
      </c>
      <c r="CG14" s="35">
        <v>1.4143471461206135E-2</v>
      </c>
      <c r="CH14" s="35"/>
      <c r="CI14" s="35">
        <f t="shared" si="38"/>
        <v>-1.9845555457813677</v>
      </c>
      <c r="CJ14" s="35">
        <f t="shared" si="39"/>
        <v>-2.067558975182461</v>
      </c>
      <c r="CK14" s="35" t="e">
        <f t="shared" si="40"/>
        <v>#NUM!</v>
      </c>
      <c r="CL14" s="35">
        <f t="shared" si="41"/>
        <v>-2.005454265415608</v>
      </c>
      <c r="CM14" s="35">
        <f t="shared" si="42"/>
        <v>-1.6029964997911792</v>
      </c>
      <c r="CN14" s="35" t="e">
        <f t="shared" si="43"/>
        <v>#NUM!</v>
      </c>
      <c r="CO14" s="35" t="e">
        <f t="shared" si="44"/>
        <v>#NUM!</v>
      </c>
      <c r="CP14" s="35">
        <f t="shared" si="45"/>
        <v>-1.6623833383658746</v>
      </c>
      <c r="CQ14" s="35" t="e">
        <f t="shared" si="46"/>
        <v>#NUM!</v>
      </c>
      <c r="CR14" s="35" t="e">
        <f t="shared" si="47"/>
        <v>#NUM!</v>
      </c>
      <c r="CS14" s="35">
        <f t="shared" si="48"/>
        <v>-1.8494439815285808</v>
      </c>
      <c r="CT14" s="60">
        <v>0</v>
      </c>
      <c r="CU14" s="60">
        <v>9.588638288528642E-3</v>
      </c>
      <c r="CV14" s="60">
        <v>4.978413287006548E-3</v>
      </c>
      <c r="CW14" s="60">
        <v>6.6873734336310598E-3</v>
      </c>
      <c r="CX14" s="60">
        <v>4.7701814391363758E-3</v>
      </c>
      <c r="CY14" s="39">
        <v>8.3539756360890751E-3</v>
      </c>
      <c r="CZ14" s="39">
        <v>6.5434178974778223E-3</v>
      </c>
      <c r="DA14" s="39">
        <v>5.1510732017908097E-3</v>
      </c>
      <c r="DB14" s="39">
        <v>3.0101385619354377E-3</v>
      </c>
      <c r="DC14" s="39">
        <v>0</v>
      </c>
      <c r="DD14" s="39"/>
      <c r="DF14" s="60" t="e">
        <f t="shared" si="49"/>
        <v>#NUM!</v>
      </c>
      <c r="DG14" s="60">
        <f t="shared" si="50"/>
        <v>-2.018243063920897</v>
      </c>
      <c r="DH14" s="60">
        <f t="shared" si="51"/>
        <v>-2.3029090529230869</v>
      </c>
      <c r="DI14" s="60">
        <f t="shared" si="52"/>
        <v>-2.1747444244242899</v>
      </c>
      <c r="DJ14" s="60">
        <f t="shared" si="53"/>
        <v>-2.3214651017739061</v>
      </c>
      <c r="DK14" s="39">
        <f t="shared" si="54"/>
        <v>-2.0781067956650445</v>
      </c>
      <c r="DL14" s="39">
        <f t="shared" si="55"/>
        <v>-2.1841953424598493</v>
      </c>
      <c r="DM14" s="39">
        <f t="shared" si="56"/>
        <v>-2.2881022783259981</v>
      </c>
      <c r="DN14" s="39">
        <f t="shared" si="57"/>
        <v>-2.5214135126124946</v>
      </c>
      <c r="DO14" s="39" t="e">
        <f t="shared" si="58"/>
        <v>#NUM!</v>
      </c>
      <c r="DP14" s="39" t="e">
        <f t="shared" si="59"/>
        <v>#NUM!</v>
      </c>
    </row>
    <row r="15" spans="1:120" ht="18" x14ac:dyDescent="0.35">
      <c r="A15" s="5">
        <v>13</v>
      </c>
      <c r="B15" s="5" t="s">
        <v>32</v>
      </c>
      <c r="C15" s="5" t="s">
        <v>33</v>
      </c>
      <c r="D15" s="5" t="s">
        <v>8</v>
      </c>
      <c r="E15" s="5" t="s">
        <v>9</v>
      </c>
      <c r="F15" s="44">
        <v>9.9720466076466963</v>
      </c>
      <c r="G15" s="44">
        <v>6.0281225163602556</v>
      </c>
      <c r="H15" s="44">
        <v>6.1280402776877319</v>
      </c>
      <c r="I15" s="44">
        <v>8.4066648991697512</v>
      </c>
      <c r="J15" s="44">
        <v>10.498240365232757</v>
      </c>
      <c r="K15" s="23">
        <v>6.4198304979816472</v>
      </c>
      <c r="L15" s="23">
        <v>6.9164117406433938</v>
      </c>
      <c r="M15" s="23">
        <v>4.6803120480441125</v>
      </c>
      <c r="N15" s="23">
        <v>13.33574069589678</v>
      </c>
      <c r="O15" s="23">
        <v>6.4522212175606883</v>
      </c>
      <c r="P15" s="23">
        <v>8.3488611300264424</v>
      </c>
      <c r="Q15" s="67"/>
      <c r="R15" s="23">
        <f t="shared" si="5"/>
        <v>0.9987842996548878</v>
      </c>
      <c r="S15" s="23">
        <f t="shared" si="6"/>
        <v>0.78018207039085119</v>
      </c>
      <c r="T15" s="23">
        <f t="shared" si="7"/>
        <v>0.78732161111541565</v>
      </c>
      <c r="U15" s="23">
        <f t="shared" si="8"/>
        <v>0.92462373620722138</v>
      </c>
      <c r="V15" s="23">
        <f t="shared" si="9"/>
        <v>1.021116512049876</v>
      </c>
      <c r="W15" s="23">
        <f t="shared" si="10"/>
        <v>0.80752356159485927</v>
      </c>
      <c r="X15" s="23">
        <f t="shared" si="11"/>
        <v>0.83988083933970026</v>
      </c>
      <c r="Y15" s="23">
        <f t="shared" si="12"/>
        <v>0.67027480953262697</v>
      </c>
      <c r="Z15" s="23">
        <f t="shared" si="13"/>
        <v>1.1250171423511419</v>
      </c>
      <c r="AA15" s="23">
        <f t="shared" si="14"/>
        <v>0.80970924897094188</v>
      </c>
      <c r="AB15" s="23">
        <f t="shared" si="15"/>
        <v>0.92162723731855156</v>
      </c>
      <c r="AC15" s="48">
        <v>11.99308244027676</v>
      </c>
      <c r="AD15" s="48">
        <v>5.8826009379826072</v>
      </c>
      <c r="AE15" s="48">
        <v>10.079699060877763</v>
      </c>
      <c r="AF15" s="48">
        <v>16.509937151127367</v>
      </c>
      <c r="AG15" s="48">
        <v>9.2565002115095325</v>
      </c>
      <c r="AH15" s="27">
        <v>12.709626011449849</v>
      </c>
      <c r="AI15" s="27">
        <v>6.5583416582489669</v>
      </c>
      <c r="AJ15" s="27">
        <v>7.5904777248853543</v>
      </c>
      <c r="AK15" s="27">
        <v>3.2943993486348657</v>
      </c>
      <c r="AL15" s="27">
        <v>4.8236811092863592</v>
      </c>
      <c r="AM15" s="27">
        <v>8.9803539935303256</v>
      </c>
      <c r="AN15" s="27"/>
      <c r="AO15" s="27">
        <f t="shared" si="16"/>
        <v>1.0789308190250226</v>
      </c>
      <c r="AP15" s="27">
        <f t="shared" si="17"/>
        <v>0.76956938785532902</v>
      </c>
      <c r="AQ15" s="27">
        <f t="shared" si="18"/>
        <v>1.0034475660230793</v>
      </c>
      <c r="AR15" s="27">
        <f t="shared" si="19"/>
        <v>1.2177454200241182</v>
      </c>
      <c r="AS15" s="27">
        <f t="shared" si="20"/>
        <v>0.96644681539362642</v>
      </c>
      <c r="AT15" s="27">
        <f t="shared" si="21"/>
        <v>1.1041327713602023</v>
      </c>
      <c r="AU15" s="27">
        <f t="shared" si="22"/>
        <v>0.81679403758909574</v>
      </c>
      <c r="AV15" s="27">
        <f t="shared" si="23"/>
        <v>0.88026911011847464</v>
      </c>
      <c r="AW15" s="27">
        <f t="shared" si="24"/>
        <v>0.5177762434057217</v>
      </c>
      <c r="AX15" s="27">
        <f t="shared" si="25"/>
        <v>0.68337858912898719</v>
      </c>
      <c r="AY15" s="27">
        <f t="shared" si="26"/>
        <v>0.95329345631170836</v>
      </c>
      <c r="AZ15" s="52">
        <v>3.6230142593033272</v>
      </c>
      <c r="BA15" s="52">
        <v>6.0839477788731076</v>
      </c>
      <c r="BB15" s="52">
        <v>4.2680203592353614</v>
      </c>
      <c r="BC15" s="52">
        <v>6.7129037032840282</v>
      </c>
      <c r="BD15" s="52">
        <v>4.7317020900604359</v>
      </c>
      <c r="BE15" s="31">
        <v>5.4387129713597533</v>
      </c>
      <c r="BF15" s="31">
        <v>7.2534979547873046</v>
      </c>
      <c r="BG15" s="31">
        <v>5.2424802433461846</v>
      </c>
      <c r="BH15" s="31">
        <v>7.2344653005043318</v>
      </c>
      <c r="BI15" s="31">
        <v>4.2188454748074395</v>
      </c>
      <c r="BJ15" s="31">
        <v>4.6391381886734528</v>
      </c>
      <c r="BK15" s="31"/>
      <c r="BL15" s="31">
        <f t="shared" si="27"/>
        <v>0.55907004331539911</v>
      </c>
      <c r="BM15" s="31">
        <f t="shared" si="28"/>
        <v>0.78418547766160163</v>
      </c>
      <c r="BN15" s="31">
        <f t="shared" si="29"/>
        <v>0.63022648242124302</v>
      </c>
      <c r="BO15" s="31">
        <f t="shared" si="30"/>
        <v>0.82691041726799308</v>
      </c>
      <c r="BP15" s="31">
        <f t="shared" si="31"/>
        <v>0.67501739345468803</v>
      </c>
      <c r="BQ15" s="31">
        <f t="shared" si="32"/>
        <v>0.73549613948369685</v>
      </c>
      <c r="BR15" s="31">
        <f t="shared" si="33"/>
        <v>0.8605474929302519</v>
      </c>
      <c r="BS15" s="31">
        <f t="shared" si="34"/>
        <v>0.71953680247130603</v>
      </c>
      <c r="BT15" s="31">
        <f t="shared" si="35"/>
        <v>0.85940643792612514</v>
      </c>
      <c r="BU15" s="31">
        <f t="shared" si="36"/>
        <v>0.62519361861073852</v>
      </c>
      <c r="BV15" s="31">
        <f t="shared" si="37"/>
        <v>0.66643730929058298</v>
      </c>
      <c r="BW15" s="56">
        <v>1.7451775372049498</v>
      </c>
      <c r="BX15" s="56">
        <v>1.9647084154620025</v>
      </c>
      <c r="BY15" s="56">
        <v>0.3832350422357006</v>
      </c>
      <c r="BZ15" s="56">
        <v>2.5221899771717418</v>
      </c>
      <c r="CA15" s="56">
        <v>3.2928444559824728</v>
      </c>
      <c r="CB15" s="35">
        <v>13.915182907486679</v>
      </c>
      <c r="CC15" s="35">
        <v>1.2559221875837914</v>
      </c>
      <c r="CD15" s="35">
        <v>4.3086020156671747</v>
      </c>
      <c r="CE15" s="35">
        <v>1.0798892610265958</v>
      </c>
      <c r="CF15" s="35">
        <v>1.4411950473889075</v>
      </c>
      <c r="CG15" s="35">
        <v>1.159660158111671</v>
      </c>
      <c r="CH15" s="35"/>
      <c r="CI15" s="35">
        <f t="shared" si="38"/>
        <v>0.24183961439344331</v>
      </c>
      <c r="CJ15" s="35">
        <f t="shared" si="39"/>
        <v>0.29329810537184831</v>
      </c>
      <c r="CK15" s="35">
        <f t="shared" si="40"/>
        <v>-0.41653478677043509</v>
      </c>
      <c r="CL15" s="35">
        <f t="shared" si="41"/>
        <v>0.40177779553207649</v>
      </c>
      <c r="CM15" s="35">
        <f t="shared" si="42"/>
        <v>0.51757121643800741</v>
      </c>
      <c r="CN15" s="35">
        <f t="shared" si="43"/>
        <v>1.1434889192715776</v>
      </c>
      <c r="CO15" s="35">
        <f t="shared" si="44"/>
        <v>9.896273291246456E-2</v>
      </c>
      <c r="CP15" s="35">
        <f t="shared" si="45"/>
        <v>0.63433638028421702</v>
      </c>
      <c r="CQ15" s="35">
        <f t="shared" si="46"/>
        <v>3.3379222347227185E-2</v>
      </c>
      <c r="CR15" s="35">
        <f t="shared" si="47"/>
        <v>0.15872276101688931</v>
      </c>
      <c r="CS15" s="35">
        <f t="shared" si="48"/>
        <v>6.4330736571083777E-2</v>
      </c>
      <c r="CT15" s="60">
        <v>1.5019591496398375</v>
      </c>
      <c r="CU15" s="60">
        <v>1.0152425614443974</v>
      </c>
      <c r="CV15" s="60">
        <v>0.60485867257286041</v>
      </c>
      <c r="CW15" s="60">
        <v>1.0101137644712452</v>
      </c>
      <c r="CX15" s="60">
        <v>1.058642521310361</v>
      </c>
      <c r="CY15" s="39">
        <v>1.8074690606778301</v>
      </c>
      <c r="CZ15" s="39">
        <v>0.98108005556340572</v>
      </c>
      <c r="DA15" s="39">
        <v>0.78830822970368208</v>
      </c>
      <c r="DB15" s="39">
        <v>0.86868416749679467</v>
      </c>
      <c r="DC15" s="39">
        <v>2.4268182238291507</v>
      </c>
      <c r="DD15" s="39"/>
      <c r="DF15" s="60">
        <f t="shared" si="49"/>
        <v>0.17665812086571175</v>
      </c>
      <c r="DG15" s="60">
        <f t="shared" si="50"/>
        <v>6.5698161522382195E-3</v>
      </c>
      <c r="DH15" s="60">
        <f t="shared" si="51"/>
        <v>-0.21834608797852909</v>
      </c>
      <c r="DI15" s="60">
        <f t="shared" si="52"/>
        <v>4.3702891289162634E-3</v>
      </c>
      <c r="DJ15" s="60">
        <f t="shared" si="53"/>
        <v>2.4749333826400613E-2</v>
      </c>
      <c r="DK15" s="39">
        <f t="shared" si="54"/>
        <v>0.25707087200148215</v>
      </c>
      <c r="DL15" s="39">
        <f t="shared" si="55"/>
        <v>-8.295552996318024E-3</v>
      </c>
      <c r="DM15" s="39">
        <f t="shared" si="56"/>
        <v>-0.10330393950810361</v>
      </c>
      <c r="DN15" s="39">
        <f t="shared" si="57"/>
        <v>-6.1138093798900735E-2</v>
      </c>
      <c r="DO15" s="39">
        <f t="shared" si="58"/>
        <v>0.38503724755383145</v>
      </c>
      <c r="DP15" s="39" t="e">
        <f t="shared" si="59"/>
        <v>#NUM!</v>
      </c>
    </row>
    <row r="16" spans="1:120" ht="18" x14ac:dyDescent="0.35">
      <c r="A16" s="5">
        <v>14</v>
      </c>
      <c r="B16" s="5" t="s">
        <v>34</v>
      </c>
      <c r="C16" s="5" t="s">
        <v>35</v>
      </c>
      <c r="D16" s="5" t="s">
        <v>8</v>
      </c>
      <c r="E16" s="5" t="s">
        <v>36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67"/>
      <c r="R16" s="23" t="e">
        <f t="shared" si="5"/>
        <v>#NUM!</v>
      </c>
      <c r="S16" s="23" t="e">
        <f t="shared" si="6"/>
        <v>#NUM!</v>
      </c>
      <c r="T16" s="23" t="e">
        <f t="shared" si="7"/>
        <v>#NUM!</v>
      </c>
      <c r="U16" s="23" t="e">
        <f t="shared" si="8"/>
        <v>#NUM!</v>
      </c>
      <c r="V16" s="23" t="e">
        <f t="shared" si="9"/>
        <v>#NUM!</v>
      </c>
      <c r="W16" s="23" t="e">
        <f t="shared" si="10"/>
        <v>#NUM!</v>
      </c>
      <c r="X16" s="23" t="e">
        <f t="shared" si="11"/>
        <v>#NUM!</v>
      </c>
      <c r="Y16" s="23" t="e">
        <f t="shared" si="12"/>
        <v>#NUM!</v>
      </c>
      <c r="Z16" s="23" t="e">
        <f t="shared" si="13"/>
        <v>#NUM!</v>
      </c>
      <c r="AA16" s="23" t="e">
        <f t="shared" si="14"/>
        <v>#NUM!</v>
      </c>
      <c r="AB16" s="23" t="e">
        <f t="shared" si="15"/>
        <v>#NUM!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/>
      <c r="AO16" s="27" t="e">
        <f t="shared" si="16"/>
        <v>#NUM!</v>
      </c>
      <c r="AP16" s="27" t="e">
        <f t="shared" si="17"/>
        <v>#NUM!</v>
      </c>
      <c r="AQ16" s="27" t="e">
        <f t="shared" si="18"/>
        <v>#NUM!</v>
      </c>
      <c r="AR16" s="27" t="e">
        <f t="shared" si="19"/>
        <v>#NUM!</v>
      </c>
      <c r="AS16" s="27" t="e">
        <f t="shared" si="20"/>
        <v>#NUM!</v>
      </c>
      <c r="AT16" s="27" t="e">
        <f t="shared" si="21"/>
        <v>#NUM!</v>
      </c>
      <c r="AU16" s="27" t="e">
        <f t="shared" si="22"/>
        <v>#NUM!</v>
      </c>
      <c r="AV16" s="27" t="e">
        <f t="shared" si="23"/>
        <v>#NUM!</v>
      </c>
      <c r="AW16" s="27" t="e">
        <f t="shared" si="24"/>
        <v>#NUM!</v>
      </c>
      <c r="AX16" s="27" t="e">
        <f t="shared" si="25"/>
        <v>#NUM!</v>
      </c>
      <c r="AY16" s="27" t="e">
        <f t="shared" si="26"/>
        <v>#NUM!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31">
        <v>0</v>
      </c>
      <c r="BF16" s="31">
        <v>0</v>
      </c>
      <c r="BG16" s="31">
        <v>0</v>
      </c>
      <c r="BH16" s="31">
        <v>0</v>
      </c>
      <c r="BI16" s="31">
        <v>0</v>
      </c>
      <c r="BJ16" s="31">
        <v>0</v>
      </c>
      <c r="BK16" s="31"/>
      <c r="BL16" s="31" t="e">
        <f t="shared" si="27"/>
        <v>#NUM!</v>
      </c>
      <c r="BM16" s="31" t="e">
        <f t="shared" si="28"/>
        <v>#NUM!</v>
      </c>
      <c r="BN16" s="31" t="e">
        <f t="shared" si="29"/>
        <v>#NUM!</v>
      </c>
      <c r="BO16" s="31" t="e">
        <f t="shared" si="30"/>
        <v>#NUM!</v>
      </c>
      <c r="BP16" s="31" t="e">
        <f t="shared" si="31"/>
        <v>#NUM!</v>
      </c>
      <c r="BQ16" s="31" t="e">
        <f t="shared" si="32"/>
        <v>#NUM!</v>
      </c>
      <c r="BR16" s="31" t="e">
        <f t="shared" si="33"/>
        <v>#NUM!</v>
      </c>
      <c r="BS16" s="31" t="e">
        <f t="shared" si="34"/>
        <v>#NUM!</v>
      </c>
      <c r="BT16" s="31" t="e">
        <f t="shared" si="35"/>
        <v>#NUM!</v>
      </c>
      <c r="BU16" s="31" t="e">
        <f t="shared" si="36"/>
        <v>#NUM!</v>
      </c>
      <c r="BV16" s="31" t="e">
        <f t="shared" si="37"/>
        <v>#NUM!</v>
      </c>
      <c r="BW16" s="56">
        <v>0</v>
      </c>
      <c r="BX16" s="56">
        <v>0</v>
      </c>
      <c r="BY16" s="56">
        <v>0</v>
      </c>
      <c r="BZ16" s="56">
        <v>0</v>
      </c>
      <c r="CA16" s="56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0</v>
      </c>
      <c r="CH16" s="35"/>
      <c r="CI16" s="35" t="e">
        <f t="shared" si="38"/>
        <v>#NUM!</v>
      </c>
      <c r="CJ16" s="35" t="e">
        <f t="shared" si="39"/>
        <v>#NUM!</v>
      </c>
      <c r="CK16" s="35" t="e">
        <f t="shared" si="40"/>
        <v>#NUM!</v>
      </c>
      <c r="CL16" s="35" t="e">
        <f t="shared" si="41"/>
        <v>#NUM!</v>
      </c>
      <c r="CM16" s="35" t="e">
        <f t="shared" si="42"/>
        <v>#NUM!</v>
      </c>
      <c r="CN16" s="35" t="e">
        <f t="shared" si="43"/>
        <v>#NUM!</v>
      </c>
      <c r="CO16" s="35" t="e">
        <f t="shared" si="44"/>
        <v>#NUM!</v>
      </c>
      <c r="CP16" s="35" t="e">
        <f t="shared" si="45"/>
        <v>#NUM!</v>
      </c>
      <c r="CQ16" s="35" t="e">
        <f t="shared" si="46"/>
        <v>#NUM!</v>
      </c>
      <c r="CR16" s="35" t="e">
        <f t="shared" si="47"/>
        <v>#NUM!</v>
      </c>
      <c r="CS16" s="35" t="e">
        <f t="shared" si="48"/>
        <v>#NUM!</v>
      </c>
      <c r="CT16" s="60">
        <v>0</v>
      </c>
      <c r="CU16" s="60">
        <v>0</v>
      </c>
      <c r="CV16" s="60">
        <v>0</v>
      </c>
      <c r="CW16" s="60">
        <v>0</v>
      </c>
      <c r="CX16" s="60">
        <v>0</v>
      </c>
      <c r="CY16" s="39">
        <v>0</v>
      </c>
      <c r="CZ16" s="39">
        <v>0</v>
      </c>
      <c r="DA16" s="39">
        <v>0</v>
      </c>
      <c r="DB16" s="39">
        <v>0</v>
      </c>
      <c r="DC16" s="39">
        <v>0</v>
      </c>
      <c r="DD16" s="39"/>
      <c r="DF16" s="60" t="e">
        <f t="shared" si="49"/>
        <v>#NUM!</v>
      </c>
      <c r="DG16" s="60" t="e">
        <f t="shared" si="50"/>
        <v>#NUM!</v>
      </c>
      <c r="DH16" s="60" t="e">
        <f t="shared" si="51"/>
        <v>#NUM!</v>
      </c>
      <c r="DI16" s="60" t="e">
        <f t="shared" si="52"/>
        <v>#NUM!</v>
      </c>
      <c r="DJ16" s="60" t="e">
        <f t="shared" si="53"/>
        <v>#NUM!</v>
      </c>
      <c r="DK16" s="39" t="e">
        <f t="shared" si="54"/>
        <v>#NUM!</v>
      </c>
      <c r="DL16" s="39" t="e">
        <f t="shared" si="55"/>
        <v>#NUM!</v>
      </c>
      <c r="DM16" s="39" t="e">
        <f t="shared" si="56"/>
        <v>#NUM!</v>
      </c>
      <c r="DN16" s="39" t="e">
        <f t="shared" si="57"/>
        <v>#NUM!</v>
      </c>
      <c r="DO16" s="39" t="e">
        <f t="shared" si="58"/>
        <v>#NUM!</v>
      </c>
      <c r="DP16" s="39" t="e">
        <f t="shared" si="59"/>
        <v>#NUM!</v>
      </c>
    </row>
    <row r="17" spans="1:120" ht="18" x14ac:dyDescent="0.35">
      <c r="A17" s="5">
        <v>17</v>
      </c>
      <c r="B17" s="5" t="s">
        <v>40</v>
      </c>
      <c r="C17" s="5" t="s">
        <v>41</v>
      </c>
      <c r="D17" s="5" t="s">
        <v>42</v>
      </c>
      <c r="E17" s="5" t="s">
        <v>38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67"/>
      <c r="R17" s="23" t="e">
        <f t="shared" si="5"/>
        <v>#NUM!</v>
      </c>
      <c r="S17" s="23" t="e">
        <f t="shared" si="6"/>
        <v>#NUM!</v>
      </c>
      <c r="T17" s="23" t="e">
        <f t="shared" si="7"/>
        <v>#NUM!</v>
      </c>
      <c r="U17" s="23" t="e">
        <f t="shared" si="8"/>
        <v>#NUM!</v>
      </c>
      <c r="V17" s="23" t="e">
        <f t="shared" si="9"/>
        <v>#NUM!</v>
      </c>
      <c r="W17" s="23" t="e">
        <f t="shared" si="10"/>
        <v>#NUM!</v>
      </c>
      <c r="X17" s="23" t="e">
        <f t="shared" si="11"/>
        <v>#NUM!</v>
      </c>
      <c r="Y17" s="23" t="e">
        <f t="shared" si="12"/>
        <v>#NUM!</v>
      </c>
      <c r="Z17" s="23" t="e">
        <f t="shared" si="13"/>
        <v>#NUM!</v>
      </c>
      <c r="AA17" s="23" t="e">
        <f t="shared" si="14"/>
        <v>#NUM!</v>
      </c>
      <c r="AB17" s="23" t="e">
        <f t="shared" si="15"/>
        <v>#NUM!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/>
      <c r="AO17" s="27" t="e">
        <f t="shared" si="16"/>
        <v>#NUM!</v>
      </c>
      <c r="AP17" s="27" t="e">
        <f t="shared" si="17"/>
        <v>#NUM!</v>
      </c>
      <c r="AQ17" s="27" t="e">
        <f t="shared" si="18"/>
        <v>#NUM!</v>
      </c>
      <c r="AR17" s="27" t="e">
        <f t="shared" si="19"/>
        <v>#NUM!</v>
      </c>
      <c r="AS17" s="27" t="e">
        <f t="shared" si="20"/>
        <v>#NUM!</v>
      </c>
      <c r="AT17" s="27" t="e">
        <f t="shared" si="21"/>
        <v>#NUM!</v>
      </c>
      <c r="AU17" s="27" t="e">
        <f t="shared" si="22"/>
        <v>#NUM!</v>
      </c>
      <c r="AV17" s="27" t="e">
        <f t="shared" si="23"/>
        <v>#NUM!</v>
      </c>
      <c r="AW17" s="27" t="e">
        <f t="shared" si="24"/>
        <v>#NUM!</v>
      </c>
      <c r="AX17" s="27" t="e">
        <f t="shared" si="25"/>
        <v>#NUM!</v>
      </c>
      <c r="AY17" s="27" t="e">
        <f t="shared" si="26"/>
        <v>#NUM!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31">
        <v>0</v>
      </c>
      <c r="BF17" s="31">
        <v>0</v>
      </c>
      <c r="BG17" s="31">
        <v>0</v>
      </c>
      <c r="BH17" s="31">
        <v>0</v>
      </c>
      <c r="BI17" s="31">
        <v>0</v>
      </c>
      <c r="BJ17" s="31">
        <v>0</v>
      </c>
      <c r="BK17" s="31"/>
      <c r="BL17" s="31" t="e">
        <f t="shared" si="27"/>
        <v>#NUM!</v>
      </c>
      <c r="BM17" s="31" t="e">
        <f t="shared" si="28"/>
        <v>#NUM!</v>
      </c>
      <c r="BN17" s="31" t="e">
        <f t="shared" si="29"/>
        <v>#NUM!</v>
      </c>
      <c r="BO17" s="31" t="e">
        <f t="shared" si="30"/>
        <v>#NUM!</v>
      </c>
      <c r="BP17" s="31" t="e">
        <f t="shared" si="31"/>
        <v>#NUM!</v>
      </c>
      <c r="BQ17" s="31" t="e">
        <f t="shared" si="32"/>
        <v>#NUM!</v>
      </c>
      <c r="BR17" s="31" t="e">
        <f t="shared" si="33"/>
        <v>#NUM!</v>
      </c>
      <c r="BS17" s="31" t="e">
        <f t="shared" si="34"/>
        <v>#NUM!</v>
      </c>
      <c r="BT17" s="31" t="e">
        <f t="shared" si="35"/>
        <v>#NUM!</v>
      </c>
      <c r="BU17" s="31" t="e">
        <f t="shared" si="36"/>
        <v>#NUM!</v>
      </c>
      <c r="BV17" s="31" t="e">
        <f t="shared" si="37"/>
        <v>#NUM!</v>
      </c>
      <c r="BW17" s="56">
        <v>0</v>
      </c>
      <c r="BX17" s="56">
        <v>0</v>
      </c>
      <c r="BY17" s="56">
        <v>0</v>
      </c>
      <c r="BZ17" s="56">
        <v>0</v>
      </c>
      <c r="CA17" s="56">
        <v>0</v>
      </c>
      <c r="CB17" s="35">
        <v>0</v>
      </c>
      <c r="CC17" s="35">
        <v>0</v>
      </c>
      <c r="CD17" s="35">
        <v>0</v>
      </c>
      <c r="CE17" s="35">
        <v>0</v>
      </c>
      <c r="CF17" s="35">
        <v>0</v>
      </c>
      <c r="CG17" s="35">
        <v>0</v>
      </c>
      <c r="CH17" s="35"/>
      <c r="CI17" s="35" t="e">
        <f t="shared" si="38"/>
        <v>#NUM!</v>
      </c>
      <c r="CJ17" s="35" t="e">
        <f t="shared" si="39"/>
        <v>#NUM!</v>
      </c>
      <c r="CK17" s="35" t="e">
        <f t="shared" si="40"/>
        <v>#NUM!</v>
      </c>
      <c r="CL17" s="35" t="e">
        <f t="shared" si="41"/>
        <v>#NUM!</v>
      </c>
      <c r="CM17" s="35" t="e">
        <f t="shared" si="42"/>
        <v>#NUM!</v>
      </c>
      <c r="CN17" s="35" t="e">
        <f t="shared" si="43"/>
        <v>#NUM!</v>
      </c>
      <c r="CO17" s="35" t="e">
        <f t="shared" si="44"/>
        <v>#NUM!</v>
      </c>
      <c r="CP17" s="35" t="e">
        <f t="shared" si="45"/>
        <v>#NUM!</v>
      </c>
      <c r="CQ17" s="35" t="e">
        <f t="shared" si="46"/>
        <v>#NUM!</v>
      </c>
      <c r="CR17" s="35" t="e">
        <f t="shared" si="47"/>
        <v>#NUM!</v>
      </c>
      <c r="CS17" s="35" t="e">
        <f t="shared" si="48"/>
        <v>#NUM!</v>
      </c>
      <c r="CT17" s="60">
        <v>0</v>
      </c>
      <c r="CU17" s="60">
        <v>0</v>
      </c>
      <c r="CV17" s="60">
        <v>0</v>
      </c>
      <c r="CW17" s="60">
        <v>0</v>
      </c>
      <c r="CX17" s="60">
        <v>0</v>
      </c>
      <c r="CY17" s="39">
        <v>0</v>
      </c>
      <c r="CZ17" s="39">
        <v>0</v>
      </c>
      <c r="DA17" s="39">
        <v>0</v>
      </c>
      <c r="DB17" s="39">
        <v>0</v>
      </c>
      <c r="DC17" s="39">
        <v>0</v>
      </c>
      <c r="DD17" s="39"/>
      <c r="DF17" s="60" t="e">
        <f t="shared" si="49"/>
        <v>#NUM!</v>
      </c>
      <c r="DG17" s="60" t="e">
        <f t="shared" si="50"/>
        <v>#NUM!</v>
      </c>
      <c r="DH17" s="60" t="e">
        <f t="shared" si="51"/>
        <v>#NUM!</v>
      </c>
      <c r="DI17" s="60" t="e">
        <f t="shared" si="52"/>
        <v>#NUM!</v>
      </c>
      <c r="DJ17" s="60" t="e">
        <f t="shared" si="53"/>
        <v>#NUM!</v>
      </c>
      <c r="DK17" s="39" t="e">
        <f t="shared" si="54"/>
        <v>#NUM!</v>
      </c>
      <c r="DL17" s="39" t="e">
        <f t="shared" si="55"/>
        <v>#NUM!</v>
      </c>
      <c r="DM17" s="39" t="e">
        <f t="shared" si="56"/>
        <v>#NUM!</v>
      </c>
      <c r="DN17" s="39" t="e">
        <f t="shared" si="57"/>
        <v>#NUM!</v>
      </c>
      <c r="DO17" s="39" t="e">
        <f t="shared" si="58"/>
        <v>#NUM!</v>
      </c>
      <c r="DP17" s="39" t="e">
        <f t="shared" si="59"/>
        <v>#NUM!</v>
      </c>
    </row>
    <row r="18" spans="1:120" ht="18" x14ac:dyDescent="0.35">
      <c r="A18" s="5">
        <v>18</v>
      </c>
      <c r="B18" s="5" t="s">
        <v>43</v>
      </c>
      <c r="C18" s="5" t="s">
        <v>44</v>
      </c>
      <c r="D18" s="5" t="s">
        <v>42</v>
      </c>
      <c r="E18" s="5" t="s">
        <v>38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67"/>
      <c r="R18" s="23" t="e">
        <f t="shared" si="5"/>
        <v>#NUM!</v>
      </c>
      <c r="S18" s="23" t="e">
        <f t="shared" si="6"/>
        <v>#NUM!</v>
      </c>
      <c r="T18" s="23" t="e">
        <f t="shared" si="7"/>
        <v>#NUM!</v>
      </c>
      <c r="U18" s="23" t="e">
        <f t="shared" si="8"/>
        <v>#NUM!</v>
      </c>
      <c r="V18" s="23" t="e">
        <f t="shared" si="9"/>
        <v>#NUM!</v>
      </c>
      <c r="W18" s="23" t="e">
        <f t="shared" si="10"/>
        <v>#NUM!</v>
      </c>
      <c r="X18" s="23" t="e">
        <f t="shared" si="11"/>
        <v>#NUM!</v>
      </c>
      <c r="Y18" s="23" t="e">
        <f t="shared" si="12"/>
        <v>#NUM!</v>
      </c>
      <c r="Z18" s="23" t="e">
        <f t="shared" si="13"/>
        <v>#NUM!</v>
      </c>
      <c r="AA18" s="23" t="e">
        <f t="shared" si="14"/>
        <v>#NUM!</v>
      </c>
      <c r="AB18" s="23" t="e">
        <f t="shared" si="15"/>
        <v>#NUM!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/>
      <c r="AO18" s="27" t="e">
        <f t="shared" si="16"/>
        <v>#NUM!</v>
      </c>
      <c r="AP18" s="27" t="e">
        <f t="shared" si="17"/>
        <v>#NUM!</v>
      </c>
      <c r="AQ18" s="27" t="e">
        <f t="shared" si="18"/>
        <v>#NUM!</v>
      </c>
      <c r="AR18" s="27" t="e">
        <f t="shared" si="19"/>
        <v>#NUM!</v>
      </c>
      <c r="AS18" s="27" t="e">
        <f t="shared" si="20"/>
        <v>#NUM!</v>
      </c>
      <c r="AT18" s="27" t="e">
        <f t="shared" si="21"/>
        <v>#NUM!</v>
      </c>
      <c r="AU18" s="27" t="e">
        <f t="shared" si="22"/>
        <v>#NUM!</v>
      </c>
      <c r="AV18" s="27" t="e">
        <f t="shared" si="23"/>
        <v>#NUM!</v>
      </c>
      <c r="AW18" s="27" t="e">
        <f t="shared" si="24"/>
        <v>#NUM!</v>
      </c>
      <c r="AX18" s="27" t="e">
        <f t="shared" si="25"/>
        <v>#NUM!</v>
      </c>
      <c r="AY18" s="27" t="e">
        <f t="shared" si="26"/>
        <v>#NUM!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31">
        <v>0</v>
      </c>
      <c r="BF18" s="31">
        <v>0</v>
      </c>
      <c r="BG18" s="31">
        <v>0</v>
      </c>
      <c r="BH18" s="31">
        <v>0</v>
      </c>
      <c r="BI18" s="31">
        <v>0</v>
      </c>
      <c r="BJ18" s="31">
        <v>0</v>
      </c>
      <c r="BK18" s="31"/>
      <c r="BL18" s="31" t="e">
        <f t="shared" si="27"/>
        <v>#NUM!</v>
      </c>
      <c r="BM18" s="31" t="e">
        <f t="shared" si="28"/>
        <v>#NUM!</v>
      </c>
      <c r="BN18" s="31" t="e">
        <f t="shared" si="29"/>
        <v>#NUM!</v>
      </c>
      <c r="BO18" s="31" t="e">
        <f t="shared" si="30"/>
        <v>#NUM!</v>
      </c>
      <c r="BP18" s="31" t="e">
        <f t="shared" si="31"/>
        <v>#NUM!</v>
      </c>
      <c r="BQ18" s="31" t="e">
        <f t="shared" si="32"/>
        <v>#NUM!</v>
      </c>
      <c r="BR18" s="31" t="e">
        <f t="shared" si="33"/>
        <v>#NUM!</v>
      </c>
      <c r="BS18" s="31" t="e">
        <f t="shared" si="34"/>
        <v>#NUM!</v>
      </c>
      <c r="BT18" s="31" t="e">
        <f t="shared" si="35"/>
        <v>#NUM!</v>
      </c>
      <c r="BU18" s="31" t="e">
        <f t="shared" si="36"/>
        <v>#NUM!</v>
      </c>
      <c r="BV18" s="31" t="e">
        <f t="shared" si="37"/>
        <v>#NUM!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35">
        <v>0</v>
      </c>
      <c r="CC18" s="35">
        <v>0</v>
      </c>
      <c r="CD18" s="35">
        <v>0</v>
      </c>
      <c r="CE18" s="35">
        <v>0</v>
      </c>
      <c r="CF18" s="35">
        <v>0</v>
      </c>
      <c r="CG18" s="35">
        <v>0</v>
      </c>
      <c r="CH18" s="35"/>
      <c r="CI18" s="35" t="e">
        <f t="shared" si="38"/>
        <v>#NUM!</v>
      </c>
      <c r="CJ18" s="35" t="e">
        <f t="shared" si="39"/>
        <v>#NUM!</v>
      </c>
      <c r="CK18" s="35" t="e">
        <f t="shared" si="40"/>
        <v>#NUM!</v>
      </c>
      <c r="CL18" s="35" t="e">
        <f t="shared" si="41"/>
        <v>#NUM!</v>
      </c>
      <c r="CM18" s="35" t="e">
        <f t="shared" si="42"/>
        <v>#NUM!</v>
      </c>
      <c r="CN18" s="35" t="e">
        <f t="shared" si="43"/>
        <v>#NUM!</v>
      </c>
      <c r="CO18" s="35" t="e">
        <f t="shared" si="44"/>
        <v>#NUM!</v>
      </c>
      <c r="CP18" s="35" t="e">
        <f t="shared" si="45"/>
        <v>#NUM!</v>
      </c>
      <c r="CQ18" s="35" t="e">
        <f t="shared" si="46"/>
        <v>#NUM!</v>
      </c>
      <c r="CR18" s="35" t="e">
        <f t="shared" si="47"/>
        <v>#NUM!</v>
      </c>
      <c r="CS18" s="35" t="e">
        <f t="shared" si="48"/>
        <v>#NUM!</v>
      </c>
      <c r="CT18" s="60">
        <v>0</v>
      </c>
      <c r="CU18" s="60">
        <v>0</v>
      </c>
      <c r="CV18" s="60">
        <v>0</v>
      </c>
      <c r="CW18" s="60">
        <v>0</v>
      </c>
      <c r="CX18" s="60">
        <v>0</v>
      </c>
      <c r="CY18" s="39">
        <v>0</v>
      </c>
      <c r="CZ18" s="39">
        <v>0</v>
      </c>
      <c r="DA18" s="39">
        <v>0</v>
      </c>
      <c r="DB18" s="39">
        <v>0</v>
      </c>
      <c r="DC18" s="39">
        <v>0</v>
      </c>
      <c r="DD18" s="39"/>
      <c r="DF18" s="60" t="e">
        <f t="shared" si="49"/>
        <v>#NUM!</v>
      </c>
      <c r="DG18" s="60" t="e">
        <f t="shared" si="50"/>
        <v>#NUM!</v>
      </c>
      <c r="DH18" s="60" t="e">
        <f t="shared" si="51"/>
        <v>#NUM!</v>
      </c>
      <c r="DI18" s="60" t="e">
        <f t="shared" si="52"/>
        <v>#NUM!</v>
      </c>
      <c r="DJ18" s="60" t="e">
        <f t="shared" si="53"/>
        <v>#NUM!</v>
      </c>
      <c r="DK18" s="39" t="e">
        <f t="shared" si="54"/>
        <v>#NUM!</v>
      </c>
      <c r="DL18" s="39" t="e">
        <f t="shared" si="55"/>
        <v>#NUM!</v>
      </c>
      <c r="DM18" s="39" t="e">
        <f t="shared" si="56"/>
        <v>#NUM!</v>
      </c>
      <c r="DN18" s="39" t="e">
        <f t="shared" si="57"/>
        <v>#NUM!</v>
      </c>
      <c r="DO18" s="39" t="e">
        <f t="shared" si="58"/>
        <v>#NUM!</v>
      </c>
      <c r="DP18" s="39" t="e">
        <f t="shared" si="59"/>
        <v>#NUM!</v>
      </c>
    </row>
    <row r="19" spans="1:120" ht="18" x14ac:dyDescent="0.35">
      <c r="A19" s="5">
        <v>19</v>
      </c>
      <c r="B19" s="5" t="s">
        <v>45</v>
      </c>
      <c r="C19" s="5" t="s">
        <v>46</v>
      </c>
      <c r="D19" s="5" t="s">
        <v>47</v>
      </c>
      <c r="E19" s="5" t="s">
        <v>48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67"/>
      <c r="R19" s="23" t="e">
        <f t="shared" si="5"/>
        <v>#NUM!</v>
      </c>
      <c r="S19" s="23" t="e">
        <f t="shared" si="6"/>
        <v>#NUM!</v>
      </c>
      <c r="T19" s="23" t="e">
        <f t="shared" si="7"/>
        <v>#NUM!</v>
      </c>
      <c r="U19" s="23" t="e">
        <f t="shared" si="8"/>
        <v>#NUM!</v>
      </c>
      <c r="V19" s="23" t="e">
        <f t="shared" si="9"/>
        <v>#NUM!</v>
      </c>
      <c r="W19" s="23" t="e">
        <f t="shared" si="10"/>
        <v>#NUM!</v>
      </c>
      <c r="X19" s="23" t="e">
        <f t="shared" si="11"/>
        <v>#NUM!</v>
      </c>
      <c r="Y19" s="23" t="e">
        <f t="shared" si="12"/>
        <v>#NUM!</v>
      </c>
      <c r="Z19" s="23" t="e">
        <f t="shared" si="13"/>
        <v>#NUM!</v>
      </c>
      <c r="AA19" s="23" t="e">
        <f t="shared" si="14"/>
        <v>#NUM!</v>
      </c>
      <c r="AB19" s="23" t="e">
        <f t="shared" si="15"/>
        <v>#NUM!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/>
      <c r="AO19" s="27" t="e">
        <f t="shared" si="16"/>
        <v>#NUM!</v>
      </c>
      <c r="AP19" s="27" t="e">
        <f t="shared" si="17"/>
        <v>#NUM!</v>
      </c>
      <c r="AQ19" s="27" t="e">
        <f t="shared" si="18"/>
        <v>#NUM!</v>
      </c>
      <c r="AR19" s="27" t="e">
        <f t="shared" si="19"/>
        <v>#NUM!</v>
      </c>
      <c r="AS19" s="27" t="e">
        <f t="shared" si="20"/>
        <v>#NUM!</v>
      </c>
      <c r="AT19" s="27" t="e">
        <f t="shared" si="21"/>
        <v>#NUM!</v>
      </c>
      <c r="AU19" s="27" t="e">
        <f t="shared" si="22"/>
        <v>#NUM!</v>
      </c>
      <c r="AV19" s="27" t="e">
        <f t="shared" si="23"/>
        <v>#NUM!</v>
      </c>
      <c r="AW19" s="27" t="e">
        <f t="shared" si="24"/>
        <v>#NUM!</v>
      </c>
      <c r="AX19" s="27" t="e">
        <f t="shared" si="25"/>
        <v>#NUM!</v>
      </c>
      <c r="AY19" s="27" t="e">
        <f t="shared" si="26"/>
        <v>#NUM!</v>
      </c>
      <c r="AZ19" s="52">
        <v>0</v>
      </c>
      <c r="BA19" s="52">
        <v>0</v>
      </c>
      <c r="BB19" s="52">
        <v>0</v>
      </c>
      <c r="BC19" s="52">
        <v>0</v>
      </c>
      <c r="BD19" s="52">
        <v>0</v>
      </c>
      <c r="BE19" s="31">
        <v>0</v>
      </c>
      <c r="BF19" s="31">
        <v>0</v>
      </c>
      <c r="BG19" s="31">
        <v>0</v>
      </c>
      <c r="BH19" s="31">
        <v>0</v>
      </c>
      <c r="BI19" s="31">
        <v>0</v>
      </c>
      <c r="BJ19" s="31">
        <v>0</v>
      </c>
      <c r="BK19" s="31"/>
      <c r="BL19" s="31" t="e">
        <f t="shared" si="27"/>
        <v>#NUM!</v>
      </c>
      <c r="BM19" s="31" t="e">
        <f t="shared" si="28"/>
        <v>#NUM!</v>
      </c>
      <c r="BN19" s="31" t="e">
        <f t="shared" si="29"/>
        <v>#NUM!</v>
      </c>
      <c r="BO19" s="31" t="e">
        <f t="shared" si="30"/>
        <v>#NUM!</v>
      </c>
      <c r="BP19" s="31" t="e">
        <f t="shared" si="31"/>
        <v>#NUM!</v>
      </c>
      <c r="BQ19" s="31" t="e">
        <f t="shared" si="32"/>
        <v>#NUM!</v>
      </c>
      <c r="BR19" s="31" t="e">
        <f t="shared" si="33"/>
        <v>#NUM!</v>
      </c>
      <c r="BS19" s="31" t="e">
        <f t="shared" si="34"/>
        <v>#NUM!</v>
      </c>
      <c r="BT19" s="31" t="e">
        <f t="shared" si="35"/>
        <v>#NUM!</v>
      </c>
      <c r="BU19" s="31" t="e">
        <f t="shared" si="36"/>
        <v>#NUM!</v>
      </c>
      <c r="BV19" s="31" t="e">
        <f t="shared" si="37"/>
        <v>#NUM!</v>
      </c>
      <c r="BW19" s="56">
        <v>0</v>
      </c>
      <c r="BX19" s="56">
        <v>0</v>
      </c>
      <c r="BY19" s="56">
        <v>0</v>
      </c>
      <c r="BZ19" s="56">
        <v>0</v>
      </c>
      <c r="CA19" s="56">
        <v>0</v>
      </c>
      <c r="CB19" s="35">
        <v>0</v>
      </c>
      <c r="CC19" s="35">
        <v>0</v>
      </c>
      <c r="CD19" s="35">
        <v>0</v>
      </c>
      <c r="CE19" s="35">
        <v>0</v>
      </c>
      <c r="CF19" s="35">
        <v>0</v>
      </c>
      <c r="CG19" s="35">
        <v>0</v>
      </c>
      <c r="CH19" s="35"/>
      <c r="CI19" s="35" t="e">
        <f t="shared" si="38"/>
        <v>#NUM!</v>
      </c>
      <c r="CJ19" s="35" t="e">
        <f t="shared" si="39"/>
        <v>#NUM!</v>
      </c>
      <c r="CK19" s="35" t="e">
        <f t="shared" si="40"/>
        <v>#NUM!</v>
      </c>
      <c r="CL19" s="35" t="e">
        <f t="shared" si="41"/>
        <v>#NUM!</v>
      </c>
      <c r="CM19" s="35" t="e">
        <f t="shared" si="42"/>
        <v>#NUM!</v>
      </c>
      <c r="CN19" s="35" t="e">
        <f t="shared" si="43"/>
        <v>#NUM!</v>
      </c>
      <c r="CO19" s="35" t="e">
        <f t="shared" si="44"/>
        <v>#NUM!</v>
      </c>
      <c r="CP19" s="35" t="e">
        <f t="shared" si="45"/>
        <v>#NUM!</v>
      </c>
      <c r="CQ19" s="35" t="e">
        <f t="shared" si="46"/>
        <v>#NUM!</v>
      </c>
      <c r="CR19" s="35" t="e">
        <f t="shared" si="47"/>
        <v>#NUM!</v>
      </c>
      <c r="CS19" s="35" t="e">
        <f t="shared" si="48"/>
        <v>#NUM!</v>
      </c>
      <c r="CT19" s="60">
        <v>0</v>
      </c>
      <c r="CU19" s="60">
        <v>0</v>
      </c>
      <c r="CV19" s="60">
        <v>0</v>
      </c>
      <c r="CW19" s="60">
        <v>0</v>
      </c>
      <c r="CX19" s="60">
        <v>0</v>
      </c>
      <c r="CY19" s="39">
        <v>0</v>
      </c>
      <c r="CZ19" s="39">
        <v>0</v>
      </c>
      <c r="DA19" s="39">
        <v>0</v>
      </c>
      <c r="DB19" s="39">
        <v>0</v>
      </c>
      <c r="DC19" s="39">
        <v>0</v>
      </c>
      <c r="DD19" s="39"/>
      <c r="DF19" s="60" t="e">
        <f t="shared" si="49"/>
        <v>#NUM!</v>
      </c>
      <c r="DG19" s="60" t="e">
        <f t="shared" si="50"/>
        <v>#NUM!</v>
      </c>
      <c r="DH19" s="60" t="e">
        <f t="shared" si="51"/>
        <v>#NUM!</v>
      </c>
      <c r="DI19" s="60" t="e">
        <f t="shared" si="52"/>
        <v>#NUM!</v>
      </c>
      <c r="DJ19" s="60" t="e">
        <f t="shared" si="53"/>
        <v>#NUM!</v>
      </c>
      <c r="DK19" s="39" t="e">
        <f t="shared" si="54"/>
        <v>#NUM!</v>
      </c>
      <c r="DL19" s="39" t="e">
        <f t="shared" si="55"/>
        <v>#NUM!</v>
      </c>
      <c r="DM19" s="39" t="e">
        <f t="shared" si="56"/>
        <v>#NUM!</v>
      </c>
      <c r="DN19" s="39" t="e">
        <f t="shared" si="57"/>
        <v>#NUM!</v>
      </c>
      <c r="DO19" s="39" t="e">
        <f t="shared" si="58"/>
        <v>#NUM!</v>
      </c>
      <c r="DP19" s="39" t="e">
        <f t="shared" si="59"/>
        <v>#NUM!</v>
      </c>
    </row>
    <row r="20" spans="1:120" ht="18" x14ac:dyDescent="0.35">
      <c r="A20" s="5">
        <v>21</v>
      </c>
      <c r="B20" s="5" t="s">
        <v>50</v>
      </c>
      <c r="C20" s="5" t="s">
        <v>51</v>
      </c>
      <c r="D20" s="5" t="s">
        <v>47</v>
      </c>
      <c r="E20" s="5" t="s">
        <v>48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67"/>
      <c r="R20" s="23" t="e">
        <f t="shared" si="5"/>
        <v>#NUM!</v>
      </c>
      <c r="S20" s="23" t="e">
        <f t="shared" si="6"/>
        <v>#NUM!</v>
      </c>
      <c r="T20" s="23" t="e">
        <f t="shared" si="7"/>
        <v>#NUM!</v>
      </c>
      <c r="U20" s="23" t="e">
        <f t="shared" si="8"/>
        <v>#NUM!</v>
      </c>
      <c r="V20" s="23" t="e">
        <f t="shared" si="9"/>
        <v>#NUM!</v>
      </c>
      <c r="W20" s="23" t="e">
        <f t="shared" si="10"/>
        <v>#NUM!</v>
      </c>
      <c r="X20" s="23" t="e">
        <f t="shared" si="11"/>
        <v>#NUM!</v>
      </c>
      <c r="Y20" s="23" t="e">
        <f t="shared" si="12"/>
        <v>#NUM!</v>
      </c>
      <c r="Z20" s="23" t="e">
        <f t="shared" si="13"/>
        <v>#NUM!</v>
      </c>
      <c r="AA20" s="23" t="e">
        <f t="shared" si="14"/>
        <v>#NUM!</v>
      </c>
      <c r="AB20" s="23" t="e">
        <f t="shared" si="15"/>
        <v>#NUM!</v>
      </c>
      <c r="AC20" s="48">
        <v>0</v>
      </c>
      <c r="AD20" s="48">
        <v>0</v>
      </c>
      <c r="AE20" s="48">
        <v>0</v>
      </c>
      <c r="AF20" s="48">
        <v>1.304812521553445E-2</v>
      </c>
      <c r="AG20" s="48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/>
      <c r="AO20" s="27" t="e">
        <f t="shared" si="16"/>
        <v>#NUM!</v>
      </c>
      <c r="AP20" s="27" t="e">
        <f t="shared" si="17"/>
        <v>#NUM!</v>
      </c>
      <c r="AQ20" s="27" t="e">
        <f t="shared" si="18"/>
        <v>#NUM!</v>
      </c>
      <c r="AR20" s="27">
        <f t="shared" si="19"/>
        <v>-1.8844518842673874</v>
      </c>
      <c r="AS20" s="27" t="e">
        <f t="shared" si="20"/>
        <v>#NUM!</v>
      </c>
      <c r="AT20" s="27" t="e">
        <f t="shared" si="21"/>
        <v>#NUM!</v>
      </c>
      <c r="AU20" s="27" t="e">
        <f t="shared" si="22"/>
        <v>#NUM!</v>
      </c>
      <c r="AV20" s="27" t="e">
        <f t="shared" si="23"/>
        <v>#NUM!</v>
      </c>
      <c r="AW20" s="27" t="e">
        <f t="shared" si="24"/>
        <v>#NUM!</v>
      </c>
      <c r="AX20" s="27" t="e">
        <f t="shared" si="25"/>
        <v>#NUM!</v>
      </c>
      <c r="AY20" s="27" t="e">
        <f t="shared" si="26"/>
        <v>#NUM!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31">
        <v>0</v>
      </c>
      <c r="BF20" s="31">
        <v>0</v>
      </c>
      <c r="BG20" s="31">
        <v>0</v>
      </c>
      <c r="BH20" s="31">
        <v>0</v>
      </c>
      <c r="BI20" s="31">
        <v>0</v>
      </c>
      <c r="BJ20" s="31">
        <v>0</v>
      </c>
      <c r="BK20" s="31"/>
      <c r="BL20" s="31" t="e">
        <f t="shared" si="27"/>
        <v>#NUM!</v>
      </c>
      <c r="BM20" s="31" t="e">
        <f t="shared" si="28"/>
        <v>#NUM!</v>
      </c>
      <c r="BN20" s="31" t="e">
        <f t="shared" si="29"/>
        <v>#NUM!</v>
      </c>
      <c r="BO20" s="31" t="e">
        <f t="shared" si="30"/>
        <v>#NUM!</v>
      </c>
      <c r="BP20" s="31" t="e">
        <f t="shared" si="31"/>
        <v>#NUM!</v>
      </c>
      <c r="BQ20" s="31" t="e">
        <f t="shared" si="32"/>
        <v>#NUM!</v>
      </c>
      <c r="BR20" s="31" t="e">
        <f t="shared" si="33"/>
        <v>#NUM!</v>
      </c>
      <c r="BS20" s="31" t="e">
        <f t="shared" si="34"/>
        <v>#NUM!</v>
      </c>
      <c r="BT20" s="31" t="e">
        <f t="shared" si="35"/>
        <v>#NUM!</v>
      </c>
      <c r="BU20" s="31" t="e">
        <f t="shared" si="36"/>
        <v>#NUM!</v>
      </c>
      <c r="BV20" s="31" t="e">
        <f t="shared" si="37"/>
        <v>#NUM!</v>
      </c>
      <c r="BW20" s="56">
        <v>0</v>
      </c>
      <c r="BX20" s="56">
        <v>0</v>
      </c>
      <c r="BY20" s="56">
        <v>0</v>
      </c>
      <c r="BZ20" s="56">
        <v>0</v>
      </c>
      <c r="CA20" s="56">
        <v>0</v>
      </c>
      <c r="CB20" s="35">
        <v>0</v>
      </c>
      <c r="CC20" s="35">
        <v>0</v>
      </c>
      <c r="CD20" s="35">
        <v>0</v>
      </c>
      <c r="CE20" s="35">
        <v>0</v>
      </c>
      <c r="CF20" s="35">
        <v>0</v>
      </c>
      <c r="CG20" s="35">
        <v>0</v>
      </c>
      <c r="CH20" s="35"/>
      <c r="CI20" s="35" t="e">
        <f t="shared" si="38"/>
        <v>#NUM!</v>
      </c>
      <c r="CJ20" s="35" t="e">
        <f t="shared" si="39"/>
        <v>#NUM!</v>
      </c>
      <c r="CK20" s="35" t="e">
        <f t="shared" si="40"/>
        <v>#NUM!</v>
      </c>
      <c r="CL20" s="35" t="e">
        <f t="shared" si="41"/>
        <v>#NUM!</v>
      </c>
      <c r="CM20" s="35" t="e">
        <f t="shared" si="42"/>
        <v>#NUM!</v>
      </c>
      <c r="CN20" s="35" t="e">
        <f t="shared" si="43"/>
        <v>#NUM!</v>
      </c>
      <c r="CO20" s="35" t="e">
        <f t="shared" si="44"/>
        <v>#NUM!</v>
      </c>
      <c r="CP20" s="35" t="e">
        <f t="shared" si="45"/>
        <v>#NUM!</v>
      </c>
      <c r="CQ20" s="35" t="e">
        <f t="shared" si="46"/>
        <v>#NUM!</v>
      </c>
      <c r="CR20" s="35" t="e">
        <f t="shared" si="47"/>
        <v>#NUM!</v>
      </c>
      <c r="CS20" s="35" t="e">
        <f t="shared" si="48"/>
        <v>#NUM!</v>
      </c>
      <c r="CT20" s="60">
        <v>0</v>
      </c>
      <c r="CU20" s="60">
        <v>0</v>
      </c>
      <c r="CV20" s="60">
        <v>0</v>
      </c>
      <c r="CW20" s="60">
        <v>0</v>
      </c>
      <c r="CX20" s="60">
        <v>0</v>
      </c>
      <c r="CY20" s="39">
        <v>0</v>
      </c>
      <c r="CZ20" s="39">
        <v>0</v>
      </c>
      <c r="DA20" s="39">
        <v>0</v>
      </c>
      <c r="DB20" s="39">
        <v>0</v>
      </c>
      <c r="DC20" s="39">
        <v>0</v>
      </c>
      <c r="DD20" s="39"/>
      <c r="DF20" s="60" t="e">
        <f t="shared" si="49"/>
        <v>#NUM!</v>
      </c>
      <c r="DG20" s="60" t="e">
        <f t="shared" si="50"/>
        <v>#NUM!</v>
      </c>
      <c r="DH20" s="60" t="e">
        <f t="shared" si="51"/>
        <v>#NUM!</v>
      </c>
      <c r="DI20" s="60" t="e">
        <f t="shared" si="52"/>
        <v>#NUM!</v>
      </c>
      <c r="DJ20" s="60" t="e">
        <f t="shared" si="53"/>
        <v>#NUM!</v>
      </c>
      <c r="DK20" s="39" t="e">
        <f t="shared" si="54"/>
        <v>#NUM!</v>
      </c>
      <c r="DL20" s="39" t="e">
        <f t="shared" si="55"/>
        <v>#NUM!</v>
      </c>
      <c r="DM20" s="39" t="e">
        <f t="shared" si="56"/>
        <v>#NUM!</v>
      </c>
      <c r="DN20" s="39" t="e">
        <f t="shared" si="57"/>
        <v>#NUM!</v>
      </c>
      <c r="DO20" s="39" t="e">
        <f t="shared" si="58"/>
        <v>#NUM!</v>
      </c>
      <c r="DP20" s="39" t="e">
        <f t="shared" si="59"/>
        <v>#NUM!</v>
      </c>
    </row>
    <row r="21" spans="1:120" ht="18" x14ac:dyDescent="0.35">
      <c r="A21" s="5">
        <v>22</v>
      </c>
      <c r="B21" s="5" t="s">
        <v>52</v>
      </c>
      <c r="C21" s="5" t="s">
        <v>53</v>
      </c>
      <c r="D21" s="5" t="s">
        <v>47</v>
      </c>
      <c r="E21" s="5" t="s">
        <v>48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67"/>
      <c r="R21" s="23" t="e">
        <f t="shared" si="5"/>
        <v>#NUM!</v>
      </c>
      <c r="S21" s="23" t="e">
        <f t="shared" si="6"/>
        <v>#NUM!</v>
      </c>
      <c r="T21" s="23" t="e">
        <f t="shared" si="7"/>
        <v>#NUM!</v>
      </c>
      <c r="U21" s="23" t="e">
        <f t="shared" si="8"/>
        <v>#NUM!</v>
      </c>
      <c r="V21" s="23" t="e">
        <f t="shared" si="9"/>
        <v>#NUM!</v>
      </c>
      <c r="W21" s="23" t="e">
        <f t="shared" si="10"/>
        <v>#NUM!</v>
      </c>
      <c r="X21" s="23" t="e">
        <f t="shared" si="11"/>
        <v>#NUM!</v>
      </c>
      <c r="Y21" s="23" t="e">
        <f t="shared" si="12"/>
        <v>#NUM!</v>
      </c>
      <c r="Z21" s="23" t="e">
        <f t="shared" si="13"/>
        <v>#NUM!</v>
      </c>
      <c r="AA21" s="23" t="e">
        <f t="shared" si="14"/>
        <v>#NUM!</v>
      </c>
      <c r="AB21" s="23" t="e">
        <f t="shared" si="15"/>
        <v>#NUM!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/>
      <c r="AO21" s="27" t="e">
        <f t="shared" si="16"/>
        <v>#NUM!</v>
      </c>
      <c r="AP21" s="27" t="e">
        <f t="shared" si="17"/>
        <v>#NUM!</v>
      </c>
      <c r="AQ21" s="27" t="e">
        <f t="shared" si="18"/>
        <v>#NUM!</v>
      </c>
      <c r="AR21" s="27" t="e">
        <f t="shared" si="19"/>
        <v>#NUM!</v>
      </c>
      <c r="AS21" s="27" t="e">
        <f t="shared" si="20"/>
        <v>#NUM!</v>
      </c>
      <c r="AT21" s="27" t="e">
        <f t="shared" si="21"/>
        <v>#NUM!</v>
      </c>
      <c r="AU21" s="27" t="e">
        <f t="shared" si="22"/>
        <v>#NUM!</v>
      </c>
      <c r="AV21" s="27" t="e">
        <f t="shared" si="23"/>
        <v>#NUM!</v>
      </c>
      <c r="AW21" s="27" t="e">
        <f t="shared" si="24"/>
        <v>#NUM!</v>
      </c>
      <c r="AX21" s="27" t="e">
        <f t="shared" si="25"/>
        <v>#NUM!</v>
      </c>
      <c r="AY21" s="27" t="e">
        <f t="shared" si="26"/>
        <v>#NUM!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31">
        <v>0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31"/>
      <c r="BL21" s="31" t="e">
        <f t="shared" si="27"/>
        <v>#NUM!</v>
      </c>
      <c r="BM21" s="31" t="e">
        <f t="shared" si="28"/>
        <v>#NUM!</v>
      </c>
      <c r="BN21" s="31" t="e">
        <f t="shared" si="29"/>
        <v>#NUM!</v>
      </c>
      <c r="BO21" s="31" t="e">
        <f t="shared" si="30"/>
        <v>#NUM!</v>
      </c>
      <c r="BP21" s="31" t="e">
        <f t="shared" si="31"/>
        <v>#NUM!</v>
      </c>
      <c r="BQ21" s="31" t="e">
        <f t="shared" si="32"/>
        <v>#NUM!</v>
      </c>
      <c r="BR21" s="31" t="e">
        <f t="shared" si="33"/>
        <v>#NUM!</v>
      </c>
      <c r="BS21" s="31" t="e">
        <f t="shared" si="34"/>
        <v>#NUM!</v>
      </c>
      <c r="BT21" s="31" t="e">
        <f t="shared" si="35"/>
        <v>#NUM!</v>
      </c>
      <c r="BU21" s="31" t="e">
        <f t="shared" si="36"/>
        <v>#NUM!</v>
      </c>
      <c r="BV21" s="31" t="e">
        <f t="shared" si="37"/>
        <v>#NUM!</v>
      </c>
      <c r="BW21" s="56">
        <v>0</v>
      </c>
      <c r="BX21" s="56">
        <v>0</v>
      </c>
      <c r="BY21" s="56">
        <v>0</v>
      </c>
      <c r="BZ21" s="56">
        <v>0</v>
      </c>
      <c r="CA21" s="56">
        <v>0</v>
      </c>
      <c r="CB21" s="35">
        <v>0</v>
      </c>
      <c r="CC21" s="35">
        <v>0</v>
      </c>
      <c r="CD21" s="35">
        <v>0</v>
      </c>
      <c r="CE21" s="35">
        <v>0</v>
      </c>
      <c r="CF21" s="35">
        <v>0</v>
      </c>
      <c r="CG21" s="35">
        <v>0</v>
      </c>
      <c r="CH21" s="35"/>
      <c r="CI21" s="35" t="e">
        <f t="shared" si="38"/>
        <v>#NUM!</v>
      </c>
      <c r="CJ21" s="35" t="e">
        <f t="shared" si="39"/>
        <v>#NUM!</v>
      </c>
      <c r="CK21" s="35" t="e">
        <f t="shared" si="40"/>
        <v>#NUM!</v>
      </c>
      <c r="CL21" s="35" t="e">
        <f t="shared" si="41"/>
        <v>#NUM!</v>
      </c>
      <c r="CM21" s="35" t="e">
        <f t="shared" si="42"/>
        <v>#NUM!</v>
      </c>
      <c r="CN21" s="35" t="e">
        <f t="shared" si="43"/>
        <v>#NUM!</v>
      </c>
      <c r="CO21" s="35" t="e">
        <f t="shared" si="44"/>
        <v>#NUM!</v>
      </c>
      <c r="CP21" s="35" t="e">
        <f t="shared" si="45"/>
        <v>#NUM!</v>
      </c>
      <c r="CQ21" s="35" t="e">
        <f t="shared" si="46"/>
        <v>#NUM!</v>
      </c>
      <c r="CR21" s="35" t="e">
        <f t="shared" si="47"/>
        <v>#NUM!</v>
      </c>
      <c r="CS21" s="35" t="e">
        <f t="shared" si="48"/>
        <v>#NUM!</v>
      </c>
      <c r="CT21" s="60">
        <v>0</v>
      </c>
      <c r="CU21" s="60">
        <v>0</v>
      </c>
      <c r="CV21" s="60">
        <v>0</v>
      </c>
      <c r="CW21" s="60">
        <v>0</v>
      </c>
      <c r="CX21" s="60">
        <v>0</v>
      </c>
      <c r="CY21" s="39">
        <v>0</v>
      </c>
      <c r="CZ21" s="39">
        <v>0</v>
      </c>
      <c r="DA21" s="39">
        <v>0</v>
      </c>
      <c r="DB21" s="39">
        <v>0</v>
      </c>
      <c r="DC21" s="39">
        <v>0</v>
      </c>
      <c r="DD21" s="39"/>
      <c r="DF21" s="60" t="e">
        <f t="shared" si="49"/>
        <v>#NUM!</v>
      </c>
      <c r="DG21" s="60" t="e">
        <f t="shared" si="50"/>
        <v>#NUM!</v>
      </c>
      <c r="DH21" s="60" t="e">
        <f t="shared" si="51"/>
        <v>#NUM!</v>
      </c>
      <c r="DI21" s="60" t="e">
        <f t="shared" si="52"/>
        <v>#NUM!</v>
      </c>
      <c r="DJ21" s="60" t="e">
        <f t="shared" si="53"/>
        <v>#NUM!</v>
      </c>
      <c r="DK21" s="39" t="e">
        <f t="shared" si="54"/>
        <v>#NUM!</v>
      </c>
      <c r="DL21" s="39" t="e">
        <f t="shared" si="55"/>
        <v>#NUM!</v>
      </c>
      <c r="DM21" s="39" t="e">
        <f t="shared" si="56"/>
        <v>#NUM!</v>
      </c>
      <c r="DN21" s="39" t="e">
        <f t="shared" si="57"/>
        <v>#NUM!</v>
      </c>
      <c r="DO21" s="39" t="e">
        <f t="shared" si="58"/>
        <v>#NUM!</v>
      </c>
      <c r="DP21" s="39" t="e">
        <f t="shared" si="59"/>
        <v>#NUM!</v>
      </c>
    </row>
    <row r="22" spans="1:120" x14ac:dyDescent="0.25">
      <c r="A22" s="5">
        <v>23</v>
      </c>
      <c r="B22" s="5" t="s">
        <v>54</v>
      </c>
      <c r="C22" s="5" t="s">
        <v>55</v>
      </c>
      <c r="D22" s="5" t="s">
        <v>56</v>
      </c>
      <c r="E22" s="5" t="s">
        <v>57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67"/>
      <c r="R22" s="23" t="e">
        <f t="shared" si="5"/>
        <v>#NUM!</v>
      </c>
      <c r="S22" s="23" t="e">
        <f t="shared" si="6"/>
        <v>#NUM!</v>
      </c>
      <c r="T22" s="23" t="e">
        <f t="shared" si="7"/>
        <v>#NUM!</v>
      </c>
      <c r="U22" s="23" t="e">
        <f t="shared" si="8"/>
        <v>#NUM!</v>
      </c>
      <c r="V22" s="23" t="e">
        <f t="shared" si="9"/>
        <v>#NUM!</v>
      </c>
      <c r="W22" s="23" t="e">
        <f t="shared" si="10"/>
        <v>#NUM!</v>
      </c>
      <c r="X22" s="23" t="e">
        <f t="shared" si="11"/>
        <v>#NUM!</v>
      </c>
      <c r="Y22" s="23" t="e">
        <f t="shared" si="12"/>
        <v>#NUM!</v>
      </c>
      <c r="Z22" s="23" t="e">
        <f t="shared" si="13"/>
        <v>#NUM!</v>
      </c>
      <c r="AA22" s="23" t="e">
        <f t="shared" si="14"/>
        <v>#NUM!</v>
      </c>
      <c r="AB22" s="23" t="e">
        <f t="shared" si="15"/>
        <v>#NUM!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/>
      <c r="AO22" s="27" t="e">
        <f t="shared" si="16"/>
        <v>#NUM!</v>
      </c>
      <c r="AP22" s="27" t="e">
        <f t="shared" si="17"/>
        <v>#NUM!</v>
      </c>
      <c r="AQ22" s="27" t="e">
        <f t="shared" si="18"/>
        <v>#NUM!</v>
      </c>
      <c r="AR22" s="27" t="e">
        <f t="shared" si="19"/>
        <v>#NUM!</v>
      </c>
      <c r="AS22" s="27" t="e">
        <f t="shared" si="20"/>
        <v>#NUM!</v>
      </c>
      <c r="AT22" s="27" t="e">
        <f t="shared" si="21"/>
        <v>#NUM!</v>
      </c>
      <c r="AU22" s="27" t="e">
        <f t="shared" si="22"/>
        <v>#NUM!</v>
      </c>
      <c r="AV22" s="27" t="e">
        <f t="shared" si="23"/>
        <v>#NUM!</v>
      </c>
      <c r="AW22" s="27" t="e">
        <f t="shared" si="24"/>
        <v>#NUM!</v>
      </c>
      <c r="AX22" s="27" t="e">
        <f t="shared" si="25"/>
        <v>#NUM!</v>
      </c>
      <c r="AY22" s="27" t="e">
        <f t="shared" si="26"/>
        <v>#NUM!</v>
      </c>
      <c r="AZ22" s="52">
        <v>0</v>
      </c>
      <c r="BA22" s="52">
        <v>0</v>
      </c>
      <c r="BB22" s="52">
        <v>0</v>
      </c>
      <c r="BC22" s="52">
        <v>0</v>
      </c>
      <c r="BD22" s="52">
        <v>0</v>
      </c>
      <c r="BE22" s="31">
        <v>0</v>
      </c>
      <c r="BF22" s="31">
        <v>0</v>
      </c>
      <c r="BG22" s="31">
        <v>0</v>
      </c>
      <c r="BH22" s="31">
        <v>0</v>
      </c>
      <c r="BI22" s="31">
        <v>0</v>
      </c>
      <c r="BJ22" s="31">
        <v>0</v>
      </c>
      <c r="BK22" s="31"/>
      <c r="BL22" s="31" t="e">
        <f t="shared" si="27"/>
        <v>#NUM!</v>
      </c>
      <c r="BM22" s="31" t="e">
        <f t="shared" si="28"/>
        <v>#NUM!</v>
      </c>
      <c r="BN22" s="31" t="e">
        <f t="shared" si="29"/>
        <v>#NUM!</v>
      </c>
      <c r="BO22" s="31" t="e">
        <f t="shared" si="30"/>
        <v>#NUM!</v>
      </c>
      <c r="BP22" s="31" t="e">
        <f t="shared" si="31"/>
        <v>#NUM!</v>
      </c>
      <c r="BQ22" s="31" t="e">
        <f t="shared" si="32"/>
        <v>#NUM!</v>
      </c>
      <c r="BR22" s="31" t="e">
        <f t="shared" si="33"/>
        <v>#NUM!</v>
      </c>
      <c r="BS22" s="31" t="e">
        <f t="shared" si="34"/>
        <v>#NUM!</v>
      </c>
      <c r="BT22" s="31" t="e">
        <f t="shared" si="35"/>
        <v>#NUM!</v>
      </c>
      <c r="BU22" s="31" t="e">
        <f t="shared" si="36"/>
        <v>#NUM!</v>
      </c>
      <c r="BV22" s="31" t="e">
        <f t="shared" si="37"/>
        <v>#NUM!</v>
      </c>
      <c r="BW22" s="56">
        <v>0</v>
      </c>
      <c r="BX22" s="56">
        <v>0</v>
      </c>
      <c r="BY22" s="56">
        <v>0</v>
      </c>
      <c r="BZ22" s="56">
        <v>0</v>
      </c>
      <c r="CA22" s="56">
        <v>0</v>
      </c>
      <c r="CB22" s="35">
        <v>0</v>
      </c>
      <c r="CC22" s="35">
        <v>0</v>
      </c>
      <c r="CD22" s="35">
        <v>0</v>
      </c>
      <c r="CE22" s="35">
        <v>0</v>
      </c>
      <c r="CF22" s="35">
        <v>0</v>
      </c>
      <c r="CG22" s="35">
        <v>0</v>
      </c>
      <c r="CH22" s="35"/>
      <c r="CI22" s="35" t="e">
        <f t="shared" si="38"/>
        <v>#NUM!</v>
      </c>
      <c r="CJ22" s="35" t="e">
        <f t="shared" si="39"/>
        <v>#NUM!</v>
      </c>
      <c r="CK22" s="35" t="e">
        <f t="shared" si="40"/>
        <v>#NUM!</v>
      </c>
      <c r="CL22" s="35" t="e">
        <f t="shared" si="41"/>
        <v>#NUM!</v>
      </c>
      <c r="CM22" s="35" t="e">
        <f t="shared" si="42"/>
        <v>#NUM!</v>
      </c>
      <c r="CN22" s="35" t="e">
        <f t="shared" si="43"/>
        <v>#NUM!</v>
      </c>
      <c r="CO22" s="35" t="e">
        <f t="shared" si="44"/>
        <v>#NUM!</v>
      </c>
      <c r="CP22" s="35" t="e">
        <f t="shared" si="45"/>
        <v>#NUM!</v>
      </c>
      <c r="CQ22" s="35" t="e">
        <f t="shared" si="46"/>
        <v>#NUM!</v>
      </c>
      <c r="CR22" s="35" t="e">
        <f t="shared" si="47"/>
        <v>#NUM!</v>
      </c>
      <c r="CS22" s="35" t="e">
        <f t="shared" si="48"/>
        <v>#NUM!</v>
      </c>
      <c r="CT22" s="60">
        <v>0</v>
      </c>
      <c r="CU22" s="60">
        <v>0</v>
      </c>
      <c r="CV22" s="60">
        <v>0</v>
      </c>
      <c r="CW22" s="60">
        <v>0</v>
      </c>
      <c r="CX22" s="60">
        <v>0</v>
      </c>
      <c r="CY22" s="39">
        <v>0</v>
      </c>
      <c r="CZ22" s="39">
        <v>0</v>
      </c>
      <c r="DA22" s="39">
        <v>0</v>
      </c>
      <c r="DB22" s="39">
        <v>0</v>
      </c>
      <c r="DC22" s="39">
        <v>0</v>
      </c>
      <c r="DD22" s="39"/>
      <c r="DF22" s="60" t="e">
        <f t="shared" si="49"/>
        <v>#NUM!</v>
      </c>
      <c r="DG22" s="60" t="e">
        <f t="shared" si="50"/>
        <v>#NUM!</v>
      </c>
      <c r="DH22" s="60" t="e">
        <f t="shared" si="51"/>
        <v>#NUM!</v>
      </c>
      <c r="DI22" s="60" t="e">
        <f t="shared" si="52"/>
        <v>#NUM!</v>
      </c>
      <c r="DJ22" s="60" t="e">
        <f t="shared" si="53"/>
        <v>#NUM!</v>
      </c>
      <c r="DK22" s="39" t="e">
        <f t="shared" si="54"/>
        <v>#NUM!</v>
      </c>
      <c r="DL22" s="39" t="e">
        <f t="shared" si="55"/>
        <v>#NUM!</v>
      </c>
      <c r="DM22" s="39" t="e">
        <f t="shared" si="56"/>
        <v>#NUM!</v>
      </c>
      <c r="DN22" s="39" t="e">
        <f t="shared" si="57"/>
        <v>#NUM!</v>
      </c>
      <c r="DO22" s="39" t="e">
        <f t="shared" si="58"/>
        <v>#NUM!</v>
      </c>
      <c r="DP22" s="39" t="e">
        <f t="shared" si="59"/>
        <v>#NUM!</v>
      </c>
    </row>
    <row r="23" spans="1:120" x14ac:dyDescent="0.25">
      <c r="A23" s="5">
        <v>24</v>
      </c>
      <c r="B23" s="5" t="s">
        <v>58</v>
      </c>
      <c r="C23" s="5" t="s">
        <v>59</v>
      </c>
      <c r="D23" s="5" t="s">
        <v>60</v>
      </c>
      <c r="E23" s="5" t="s">
        <v>57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67"/>
      <c r="R23" s="23" t="e">
        <f t="shared" si="5"/>
        <v>#NUM!</v>
      </c>
      <c r="S23" s="23" t="e">
        <f t="shared" si="6"/>
        <v>#NUM!</v>
      </c>
      <c r="T23" s="23" t="e">
        <f t="shared" si="7"/>
        <v>#NUM!</v>
      </c>
      <c r="U23" s="23" t="e">
        <f t="shared" si="8"/>
        <v>#NUM!</v>
      </c>
      <c r="V23" s="23" t="e">
        <f t="shared" si="9"/>
        <v>#NUM!</v>
      </c>
      <c r="W23" s="23" t="e">
        <f t="shared" si="10"/>
        <v>#NUM!</v>
      </c>
      <c r="X23" s="23" t="e">
        <f t="shared" si="11"/>
        <v>#NUM!</v>
      </c>
      <c r="Y23" s="23" t="e">
        <f t="shared" si="12"/>
        <v>#NUM!</v>
      </c>
      <c r="Z23" s="23" t="e">
        <f t="shared" si="13"/>
        <v>#NUM!</v>
      </c>
      <c r="AA23" s="23" t="e">
        <f t="shared" si="14"/>
        <v>#NUM!</v>
      </c>
      <c r="AB23" s="23" t="e">
        <f t="shared" si="15"/>
        <v>#NUM!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/>
      <c r="AO23" s="27" t="e">
        <f t="shared" si="16"/>
        <v>#NUM!</v>
      </c>
      <c r="AP23" s="27" t="e">
        <f t="shared" si="17"/>
        <v>#NUM!</v>
      </c>
      <c r="AQ23" s="27" t="e">
        <f t="shared" si="18"/>
        <v>#NUM!</v>
      </c>
      <c r="AR23" s="27" t="e">
        <f t="shared" si="19"/>
        <v>#NUM!</v>
      </c>
      <c r="AS23" s="27" t="e">
        <f t="shared" si="20"/>
        <v>#NUM!</v>
      </c>
      <c r="AT23" s="27" t="e">
        <f t="shared" si="21"/>
        <v>#NUM!</v>
      </c>
      <c r="AU23" s="27" t="e">
        <f t="shared" si="22"/>
        <v>#NUM!</v>
      </c>
      <c r="AV23" s="27" t="e">
        <f t="shared" si="23"/>
        <v>#NUM!</v>
      </c>
      <c r="AW23" s="27" t="e">
        <f t="shared" si="24"/>
        <v>#NUM!</v>
      </c>
      <c r="AX23" s="27" t="e">
        <f t="shared" si="25"/>
        <v>#NUM!</v>
      </c>
      <c r="AY23" s="27" t="e">
        <f t="shared" si="26"/>
        <v>#NUM!</v>
      </c>
      <c r="AZ23" s="52">
        <v>0</v>
      </c>
      <c r="BA23" s="52">
        <v>0</v>
      </c>
      <c r="BB23" s="52">
        <v>0</v>
      </c>
      <c r="BC23" s="52">
        <v>0</v>
      </c>
      <c r="BD23" s="52">
        <v>0</v>
      </c>
      <c r="BE23" s="31">
        <v>0</v>
      </c>
      <c r="BF23" s="31">
        <v>0</v>
      </c>
      <c r="BG23" s="31">
        <v>0</v>
      </c>
      <c r="BH23" s="31">
        <v>0</v>
      </c>
      <c r="BI23" s="31">
        <v>0</v>
      </c>
      <c r="BJ23" s="31">
        <v>0</v>
      </c>
      <c r="BK23" s="31"/>
      <c r="BL23" s="31" t="e">
        <f t="shared" si="27"/>
        <v>#NUM!</v>
      </c>
      <c r="BM23" s="31" t="e">
        <f t="shared" si="28"/>
        <v>#NUM!</v>
      </c>
      <c r="BN23" s="31" t="e">
        <f t="shared" si="29"/>
        <v>#NUM!</v>
      </c>
      <c r="BO23" s="31" t="e">
        <f t="shared" si="30"/>
        <v>#NUM!</v>
      </c>
      <c r="BP23" s="31" t="e">
        <f t="shared" si="31"/>
        <v>#NUM!</v>
      </c>
      <c r="BQ23" s="31" t="e">
        <f t="shared" si="32"/>
        <v>#NUM!</v>
      </c>
      <c r="BR23" s="31" t="e">
        <f t="shared" si="33"/>
        <v>#NUM!</v>
      </c>
      <c r="BS23" s="31" t="e">
        <f t="shared" si="34"/>
        <v>#NUM!</v>
      </c>
      <c r="BT23" s="31" t="e">
        <f t="shared" si="35"/>
        <v>#NUM!</v>
      </c>
      <c r="BU23" s="31" t="e">
        <f t="shared" si="36"/>
        <v>#NUM!</v>
      </c>
      <c r="BV23" s="31" t="e">
        <f t="shared" si="37"/>
        <v>#NUM!</v>
      </c>
      <c r="BW23" s="56">
        <v>0</v>
      </c>
      <c r="BX23" s="56">
        <v>0</v>
      </c>
      <c r="BY23" s="56">
        <v>0</v>
      </c>
      <c r="BZ23" s="56">
        <v>0</v>
      </c>
      <c r="CA23" s="56">
        <v>0</v>
      </c>
      <c r="CB23" s="35">
        <v>0</v>
      </c>
      <c r="CC23" s="35">
        <v>0</v>
      </c>
      <c r="CD23" s="35">
        <v>0</v>
      </c>
      <c r="CE23" s="35">
        <v>0</v>
      </c>
      <c r="CF23" s="35">
        <v>0</v>
      </c>
      <c r="CG23" s="35">
        <v>0</v>
      </c>
      <c r="CH23" s="35"/>
      <c r="CI23" s="35" t="e">
        <f t="shared" si="38"/>
        <v>#NUM!</v>
      </c>
      <c r="CJ23" s="35" t="e">
        <f t="shared" si="39"/>
        <v>#NUM!</v>
      </c>
      <c r="CK23" s="35" t="e">
        <f t="shared" si="40"/>
        <v>#NUM!</v>
      </c>
      <c r="CL23" s="35" t="e">
        <f t="shared" si="41"/>
        <v>#NUM!</v>
      </c>
      <c r="CM23" s="35" t="e">
        <f t="shared" si="42"/>
        <v>#NUM!</v>
      </c>
      <c r="CN23" s="35" t="e">
        <f t="shared" si="43"/>
        <v>#NUM!</v>
      </c>
      <c r="CO23" s="35" t="e">
        <f t="shared" si="44"/>
        <v>#NUM!</v>
      </c>
      <c r="CP23" s="35" t="e">
        <f t="shared" si="45"/>
        <v>#NUM!</v>
      </c>
      <c r="CQ23" s="35" t="e">
        <f t="shared" si="46"/>
        <v>#NUM!</v>
      </c>
      <c r="CR23" s="35" t="e">
        <f t="shared" si="47"/>
        <v>#NUM!</v>
      </c>
      <c r="CS23" s="35" t="e">
        <f t="shared" si="48"/>
        <v>#NUM!</v>
      </c>
      <c r="CT23" s="60">
        <v>0</v>
      </c>
      <c r="CU23" s="60">
        <v>0</v>
      </c>
      <c r="CV23" s="60">
        <v>0</v>
      </c>
      <c r="CW23" s="60">
        <v>0</v>
      </c>
      <c r="CX23" s="60">
        <v>0</v>
      </c>
      <c r="CY23" s="39">
        <v>0</v>
      </c>
      <c r="CZ23" s="39">
        <v>0</v>
      </c>
      <c r="DA23" s="39">
        <v>0</v>
      </c>
      <c r="DB23" s="39">
        <v>0</v>
      </c>
      <c r="DC23" s="39">
        <v>0</v>
      </c>
      <c r="DD23" s="39"/>
      <c r="DF23" s="60" t="e">
        <f t="shared" si="49"/>
        <v>#NUM!</v>
      </c>
      <c r="DG23" s="60" t="e">
        <f t="shared" si="50"/>
        <v>#NUM!</v>
      </c>
      <c r="DH23" s="60" t="e">
        <f t="shared" si="51"/>
        <v>#NUM!</v>
      </c>
      <c r="DI23" s="60" t="e">
        <f t="shared" si="52"/>
        <v>#NUM!</v>
      </c>
      <c r="DJ23" s="60" t="e">
        <f t="shared" si="53"/>
        <v>#NUM!</v>
      </c>
      <c r="DK23" s="39" t="e">
        <f t="shared" si="54"/>
        <v>#NUM!</v>
      </c>
      <c r="DL23" s="39" t="e">
        <f t="shared" si="55"/>
        <v>#NUM!</v>
      </c>
      <c r="DM23" s="39" t="e">
        <f t="shared" si="56"/>
        <v>#NUM!</v>
      </c>
      <c r="DN23" s="39" t="e">
        <f t="shared" si="57"/>
        <v>#NUM!</v>
      </c>
      <c r="DO23" s="39" t="e">
        <f t="shared" si="58"/>
        <v>#NUM!</v>
      </c>
      <c r="DP23" s="39" t="e">
        <f t="shared" si="59"/>
        <v>#NUM!</v>
      </c>
    </row>
    <row r="24" spans="1:120" x14ac:dyDescent="0.25">
      <c r="A24" s="5">
        <v>26</v>
      </c>
      <c r="B24" s="5" t="s">
        <v>62</v>
      </c>
      <c r="C24" s="5" t="s">
        <v>63</v>
      </c>
      <c r="D24" s="5" t="s">
        <v>60</v>
      </c>
      <c r="E24" s="5" t="s">
        <v>64</v>
      </c>
      <c r="F24" s="44">
        <v>2.9183534197026829E-2</v>
      </c>
      <c r="G24" s="44">
        <v>4.4934289744988358E-2</v>
      </c>
      <c r="H24" s="44">
        <v>2.4576214511871444E-2</v>
      </c>
      <c r="I24" s="44">
        <v>4.377889218378677E-2</v>
      </c>
      <c r="J24" s="44">
        <v>4.4050866576170383E-2</v>
      </c>
      <c r="K24" s="23">
        <v>0.11750859759200526</v>
      </c>
      <c r="L24" s="23">
        <v>0.2502392822119115</v>
      </c>
      <c r="M24" s="23">
        <v>0.15381722452776331</v>
      </c>
      <c r="N24" s="23">
        <v>7.0050778325575963E-2</v>
      </c>
      <c r="O24" s="23">
        <v>3.9194129378010784E-2</v>
      </c>
      <c r="P24" s="23">
        <v>0.10665457892212679</v>
      </c>
      <c r="Q24" s="67"/>
      <c r="R24" s="23">
        <f t="shared" si="5"/>
        <v>-1.5348621151387984</v>
      </c>
      <c r="S24" s="23">
        <f t="shared" si="6"/>
        <v>-1.3474221186060351</v>
      </c>
      <c r="T24" s="23">
        <f t="shared" si="7"/>
        <v>-1.6094850109212264</v>
      </c>
      <c r="U24" s="23">
        <f t="shared" si="8"/>
        <v>-1.3587352323650634</v>
      </c>
      <c r="V24" s="23">
        <f t="shared" si="9"/>
        <v>-1.3560455436526797</v>
      </c>
      <c r="W24" s="23">
        <f t="shared" si="10"/>
        <v>-0.92993035679508662</v>
      </c>
      <c r="X24" s="23">
        <f t="shared" si="11"/>
        <v>-0.60164451435175614</v>
      </c>
      <c r="Y24" s="23">
        <f t="shared" si="12"/>
        <v>-0.81299502930370759</v>
      </c>
      <c r="Z24" s="23">
        <f t="shared" si="13"/>
        <v>-1.1545870349588647</v>
      </c>
      <c r="AA24" s="23">
        <f t="shared" si="14"/>
        <v>-1.4067789781241282</v>
      </c>
      <c r="AB24" s="23">
        <f t="shared" si="15"/>
        <v>-0.97202049457062789</v>
      </c>
      <c r="AC24" s="48">
        <v>0.23487824118873066</v>
      </c>
      <c r="AD24" s="48">
        <v>0.54221347384822138</v>
      </c>
      <c r="AE24" s="48">
        <v>0.88874455158825938</v>
      </c>
      <c r="AF24" s="48">
        <v>9.6642733435940126E-2</v>
      </c>
      <c r="AG24" s="48">
        <v>0.15970053960789418</v>
      </c>
      <c r="AH24" s="27">
        <v>6.5545912899461267E-2</v>
      </c>
      <c r="AI24" s="27">
        <v>0.26249428242261336</v>
      </c>
      <c r="AJ24" s="27">
        <v>0.4045106930606705</v>
      </c>
      <c r="AK24" s="27">
        <v>0.30738083327378651</v>
      </c>
      <c r="AL24" s="27">
        <v>0.14668603462941809</v>
      </c>
      <c r="AM24" s="27">
        <v>0.42590254320667603</v>
      </c>
      <c r="AN24" s="27"/>
      <c r="AO24" s="27">
        <f t="shared" si="16"/>
        <v>-0.62915721382843459</v>
      </c>
      <c r="AP24" s="27">
        <f t="shared" si="17"/>
        <v>-0.26582969452899979</v>
      </c>
      <c r="AQ24" s="27">
        <f t="shared" si="18"/>
        <v>-5.1223048678387763E-2</v>
      </c>
      <c r="AR24" s="27">
        <f t="shared" si="19"/>
        <v>-1.0148307949961519</v>
      </c>
      <c r="AS24" s="27">
        <f t="shared" si="20"/>
        <v>-0.79669361643299541</v>
      </c>
      <c r="AT24" s="27">
        <f t="shared" si="21"/>
        <v>-1.1834543834635969</v>
      </c>
      <c r="AU24" s="27">
        <f t="shared" si="22"/>
        <v>-0.58088015183650776</v>
      </c>
      <c r="AV24" s="27">
        <f t="shared" si="23"/>
        <v>-0.39306999351805472</v>
      </c>
      <c r="AW24" s="27">
        <f t="shared" si="24"/>
        <v>-0.51232321641645195</v>
      </c>
      <c r="AX24" s="27">
        <f t="shared" si="25"/>
        <v>-0.83361123156972372</v>
      </c>
      <c r="AY24" s="27">
        <f t="shared" si="26"/>
        <v>-0.37068976660075675</v>
      </c>
      <c r="AZ24" s="52">
        <v>3.7583393768152111E-2</v>
      </c>
      <c r="BA24" s="52">
        <v>0.1692504449739009</v>
      </c>
      <c r="BB24" s="52">
        <v>0.14555672844142076</v>
      </c>
      <c r="BC24" s="52">
        <v>0.12250865757199648</v>
      </c>
      <c r="BD24" s="52">
        <v>0.13904058097324043</v>
      </c>
      <c r="BE24" s="31">
        <v>0.35398182938107875</v>
      </c>
      <c r="BF24" s="31">
        <v>0.12099724485481002</v>
      </c>
      <c r="BG24" s="31">
        <v>0.70417394200367411</v>
      </c>
      <c r="BH24" s="31">
        <v>0.15463285431606622</v>
      </c>
      <c r="BI24" s="31">
        <v>0.13344514155654558</v>
      </c>
      <c r="BJ24" s="31">
        <v>0.16254180241205016</v>
      </c>
      <c r="BK24" s="31"/>
      <c r="BL24" s="31">
        <f t="shared" si="27"/>
        <v>-1.4250040058152376</v>
      </c>
      <c r="BM24" s="31">
        <f t="shared" si="28"/>
        <v>-0.77147018084396601</v>
      </c>
      <c r="BN24" s="31">
        <f t="shared" si="29"/>
        <v>-0.83696771425511629</v>
      </c>
      <c r="BO24" s="31">
        <f t="shared" si="30"/>
        <v>-0.91183321903099113</v>
      </c>
      <c r="BP24" s="31">
        <f t="shared" si="31"/>
        <v>-0.85685842621657304</v>
      </c>
      <c r="BQ24" s="31">
        <f t="shared" si="32"/>
        <v>-0.45101903063542043</v>
      </c>
      <c r="BR24" s="31">
        <f t="shared" si="33"/>
        <v>-0.91722451859243914</v>
      </c>
      <c r="BS24" s="31">
        <f t="shared" si="34"/>
        <v>-0.15232005006021321</v>
      </c>
      <c r="BT24" s="31">
        <f t="shared" si="35"/>
        <v>-0.81069822754393839</v>
      </c>
      <c r="BU24" s="31">
        <f t="shared" si="36"/>
        <v>-0.87469723329342797</v>
      </c>
      <c r="BV24" s="31">
        <f t="shared" si="37"/>
        <v>-0.78903492870237479</v>
      </c>
      <c r="BW24" s="56">
        <v>2.4771127878961043E-2</v>
      </c>
      <c r="BX24" s="56">
        <v>3.5993717378710807E-2</v>
      </c>
      <c r="BY24" s="56">
        <v>2.2953542802034054E-2</v>
      </c>
      <c r="BZ24" s="56">
        <v>5.1959601786531633E-2</v>
      </c>
      <c r="CA24" s="56">
        <v>4.0501415982681407E-2</v>
      </c>
      <c r="CB24" s="35">
        <v>0.720451980568661</v>
      </c>
      <c r="CC24" s="35">
        <v>3.5424053950306587E-2</v>
      </c>
      <c r="CD24" s="35">
        <v>0.1041012447734759</v>
      </c>
      <c r="CE24" s="35">
        <v>3.6368750101462795E-2</v>
      </c>
      <c r="CF24" s="35">
        <v>8.7841133749238728E-2</v>
      </c>
      <c r="CG24" s="35">
        <v>3.5312742030160944E-2</v>
      </c>
      <c r="CH24" s="35"/>
      <c r="CI24" s="35">
        <f t="shared" si="38"/>
        <v>-1.6060542186682059</v>
      </c>
      <c r="CJ24" s="35">
        <f t="shared" si="39"/>
        <v>-1.4437732977291386</v>
      </c>
      <c r="CK24" s="35">
        <f t="shared" si="40"/>
        <v>-1.6391502730623453</v>
      </c>
      <c r="CL24" s="35">
        <f t="shared" si="41"/>
        <v>-1.2843341859780444</v>
      </c>
      <c r="CM24" s="35">
        <f t="shared" si="42"/>
        <v>-1.3925297930145886</v>
      </c>
      <c r="CN24" s="35">
        <f t="shared" si="43"/>
        <v>-0.14239496040035526</v>
      </c>
      <c r="CO24" s="35">
        <f t="shared" si="44"/>
        <v>-1.4507017393768398</v>
      </c>
      <c r="CP24" s="35">
        <f t="shared" si="45"/>
        <v>-0.98254407745373151</v>
      </c>
      <c r="CQ24" s="35">
        <f t="shared" si="46"/>
        <v>-1.4392716242509043</v>
      </c>
      <c r="CR24" s="35">
        <f t="shared" si="47"/>
        <v>-1.0563020674993944</v>
      </c>
      <c r="CS24" s="35">
        <f t="shared" si="48"/>
        <v>-1.4520685582133885</v>
      </c>
      <c r="CT24" s="60">
        <v>2.3734954247217357E-2</v>
      </c>
      <c r="CU24" s="60">
        <v>2.3895297813221569E-2</v>
      </c>
      <c r="CV24" s="60">
        <v>1.8272491030678444E-2</v>
      </c>
      <c r="CW24" s="60">
        <v>4.7269965796645795E-2</v>
      </c>
      <c r="CX24" s="60">
        <v>3.4049914556883588E-2</v>
      </c>
      <c r="CY24" s="39">
        <v>4.5504200829968477E-2</v>
      </c>
      <c r="CZ24" s="39">
        <v>3.0681882238895158E-2</v>
      </c>
      <c r="DA24" s="39">
        <v>3.2180299175372032E-2</v>
      </c>
      <c r="DB24" s="39">
        <v>2.5879843029491867E-2</v>
      </c>
      <c r="DC24" s="39">
        <v>2.9299622287070344E-2</v>
      </c>
      <c r="DD24" s="39"/>
      <c r="DF24" s="60">
        <f t="shared" si="49"/>
        <v>-1.6246116011143672</v>
      </c>
      <c r="DG24" s="60">
        <f t="shared" si="50"/>
        <v>-1.621687552386009</v>
      </c>
      <c r="DH24" s="60">
        <f t="shared" si="51"/>
        <v>-1.7382022426237849</v>
      </c>
      <c r="DI24" s="60">
        <f t="shared" si="52"/>
        <v>-1.3254147119414983</v>
      </c>
      <c r="DJ24" s="60">
        <f t="shared" si="53"/>
        <v>-1.467883973546219</v>
      </c>
      <c r="DK24" s="39">
        <f t="shared" si="54"/>
        <v>-1.3419485085503531</v>
      </c>
      <c r="DL24" s="39">
        <f t="shared" si="55"/>
        <v>-1.5131180012780963</v>
      </c>
      <c r="DM24" s="39">
        <f t="shared" si="56"/>
        <v>-1.4924099226481384</v>
      </c>
      <c r="DN24" s="39">
        <f t="shared" si="57"/>
        <v>-1.5870383621467778</v>
      </c>
      <c r="DO24" s="39">
        <f t="shared" si="58"/>
        <v>-1.5331379782704104</v>
      </c>
      <c r="DP24" s="39" t="e">
        <f t="shared" si="59"/>
        <v>#NUM!</v>
      </c>
    </row>
    <row r="25" spans="1:120" x14ac:dyDescent="0.25">
      <c r="A25" s="5">
        <v>28</v>
      </c>
      <c r="B25" s="5" t="s">
        <v>67</v>
      </c>
      <c r="C25" s="5" t="s">
        <v>68</v>
      </c>
      <c r="D25" s="5" t="s">
        <v>60</v>
      </c>
      <c r="E25" s="5" t="s">
        <v>69</v>
      </c>
      <c r="F25" s="44">
        <v>2.6404225270745254E-3</v>
      </c>
      <c r="G25" s="44">
        <v>2.6149220354145233E-3</v>
      </c>
      <c r="H25" s="44">
        <v>4.0787061429217676E-4</v>
      </c>
      <c r="I25" s="44">
        <v>1.8502646306542746E-3</v>
      </c>
      <c r="J25" s="44">
        <v>3.6288308877793227E-3</v>
      </c>
      <c r="K25" s="23">
        <v>1.6094339487718922E-3</v>
      </c>
      <c r="L25" s="23">
        <v>4.878308299303925E-3</v>
      </c>
      <c r="M25" s="23">
        <v>1.3559043340277918E-3</v>
      </c>
      <c r="N25" s="23">
        <v>1.737956312602623E-3</v>
      </c>
      <c r="O25" s="23">
        <v>1.9899594329723432E-3</v>
      </c>
      <c r="P25" s="23">
        <v>3.9197008173572816E-3</v>
      </c>
      <c r="Q25" s="67"/>
      <c r="R25" s="23">
        <f t="shared" si="5"/>
        <v>-2.5783265706703289</v>
      </c>
      <c r="S25" s="23">
        <f t="shared" si="6"/>
        <v>-2.5825412552074209</v>
      </c>
      <c r="T25" s="23">
        <f t="shared" si="7"/>
        <v>-3.3894775830145427</v>
      </c>
      <c r="U25" s="23">
        <f t="shared" si="8"/>
        <v>-2.7327661529949068</v>
      </c>
      <c r="V25" s="23">
        <f t="shared" si="9"/>
        <v>-2.4402332704920808</v>
      </c>
      <c r="W25" s="23">
        <f t="shared" si="10"/>
        <v>-2.7933268420740576</v>
      </c>
      <c r="X25" s="23">
        <f t="shared" si="11"/>
        <v>-2.3117307566144354</v>
      </c>
      <c r="Y25" s="23">
        <f t="shared" si="12"/>
        <v>-2.8677709510806704</v>
      </c>
      <c r="Z25" s="23">
        <f t="shared" si="13"/>
        <v>-2.7599611447078782</v>
      </c>
      <c r="AA25" s="23">
        <f t="shared" si="14"/>
        <v>-2.7011557769650856</v>
      </c>
      <c r="AB25" s="23">
        <f t="shared" si="15"/>
        <v>-2.4067470805125684</v>
      </c>
      <c r="AC25" s="48">
        <v>1.9483676926099823E-3</v>
      </c>
      <c r="AD25" s="48">
        <v>9.0923511208211814E-3</v>
      </c>
      <c r="AE25" s="48">
        <v>3.7649901806058985E-3</v>
      </c>
      <c r="AF25" s="48">
        <v>1.5932309860576175E-3</v>
      </c>
      <c r="AG25" s="48">
        <v>1.9396478377524864E-3</v>
      </c>
      <c r="AH25" s="27">
        <v>2.6461800322856396E-3</v>
      </c>
      <c r="AI25" s="27">
        <v>3.3466226674601731E-3</v>
      </c>
      <c r="AJ25" s="27">
        <v>4.0744748162533859E-3</v>
      </c>
      <c r="AK25" s="27">
        <v>4.943440859824331E-3</v>
      </c>
      <c r="AL25" s="27">
        <v>1.1174100839319401E-3</v>
      </c>
      <c r="AM25" s="27">
        <v>5.0699941057943945E-3</v>
      </c>
      <c r="AN25" s="27"/>
      <c r="AO25" s="27">
        <f t="shared" si="16"/>
        <v>-2.7103290804129023</v>
      </c>
      <c r="AP25" s="27">
        <f t="shared" si="17"/>
        <v>-2.0413238014016732</v>
      </c>
      <c r="AQ25" s="27">
        <f t="shared" si="18"/>
        <v>-2.424236152136384</v>
      </c>
      <c r="AR25" s="27">
        <f t="shared" si="19"/>
        <v>-2.7977212557757789</v>
      </c>
      <c r="AS25" s="27">
        <f t="shared" si="20"/>
        <v>-2.7122771133708392</v>
      </c>
      <c r="AT25" s="27">
        <f t="shared" si="21"/>
        <v>-2.5773806120122975</v>
      </c>
      <c r="AU25" s="27">
        <f t="shared" si="22"/>
        <v>-2.4753932516929931</v>
      </c>
      <c r="AV25" s="27">
        <f t="shared" si="23"/>
        <v>-2.3899283621637832</v>
      </c>
      <c r="AW25" s="27">
        <f t="shared" si="24"/>
        <v>-2.3059706570991385</v>
      </c>
      <c r="AX25" s="27">
        <f t="shared" si="25"/>
        <v>-2.9517874137202282</v>
      </c>
      <c r="AY25" s="27">
        <f t="shared" si="26"/>
        <v>-2.2949925455626121</v>
      </c>
      <c r="AZ25" s="52">
        <v>3.657026596498586E-2</v>
      </c>
      <c r="BA25" s="52">
        <v>1.6406079947179533E-2</v>
      </c>
      <c r="BB25" s="52">
        <v>7.5017188747309111E-3</v>
      </c>
      <c r="BC25" s="52">
        <v>1.4563412409272947E-2</v>
      </c>
      <c r="BD25" s="52">
        <v>1.4029003351813172E-2</v>
      </c>
      <c r="BE25" s="31">
        <v>8.4226978552026412E-3</v>
      </c>
      <c r="BF25" s="31">
        <v>8.599328604764294E-3</v>
      </c>
      <c r="BG25" s="31">
        <v>8.9727407661914574E-3</v>
      </c>
      <c r="BH25" s="31">
        <v>8.6160524927555143E-3</v>
      </c>
      <c r="BI25" s="31">
        <v>8.7431328778924591E-3</v>
      </c>
      <c r="BJ25" s="31">
        <v>1.4953304531139293E-2</v>
      </c>
      <c r="BK25" s="31"/>
      <c r="BL25" s="31">
        <f t="shared" si="27"/>
        <v>-1.436871881152092</v>
      </c>
      <c r="BM25" s="31">
        <f t="shared" si="28"/>
        <v>-1.7849951764535643</v>
      </c>
      <c r="BN25" s="31">
        <f t="shared" si="29"/>
        <v>-2.124839214970784</v>
      </c>
      <c r="BO25" s="31">
        <f t="shared" si="30"/>
        <v>-1.8367368518857412</v>
      </c>
      <c r="BP25" s="31">
        <f t="shared" si="31"/>
        <v>-1.8529731810160048</v>
      </c>
      <c r="BQ25" s="31">
        <f t="shared" si="32"/>
        <v>-2.0745487783387131</v>
      </c>
      <c r="BR25" s="31">
        <f t="shared" si="33"/>
        <v>-2.0655354551085803</v>
      </c>
      <c r="BS25" s="31">
        <f t="shared" si="34"/>
        <v>-2.0470748793836346</v>
      </c>
      <c r="BT25" s="31">
        <f t="shared" si="35"/>
        <v>-2.0646916637903194</v>
      </c>
      <c r="BU25" s="31">
        <f t="shared" si="36"/>
        <v>-2.0583329211658867</v>
      </c>
      <c r="BV25" s="31">
        <f t="shared" si="37"/>
        <v>-1.8252628219849283</v>
      </c>
      <c r="BW25" s="56">
        <v>3.5010174800237909E-2</v>
      </c>
      <c r="BX25" s="56">
        <v>5.066189856644325E-2</v>
      </c>
      <c r="BY25" s="56">
        <v>2.9509938455502916E-2</v>
      </c>
      <c r="BZ25" s="56">
        <v>6.2211481321830679E-2</v>
      </c>
      <c r="CA25" s="56">
        <v>3.9671357317745362E-2</v>
      </c>
      <c r="CB25" s="35">
        <v>0.64272018017604415</v>
      </c>
      <c r="CC25" s="35">
        <v>4.0786494556619791E-2</v>
      </c>
      <c r="CD25" s="35">
        <v>0.10713877472901327</v>
      </c>
      <c r="CE25" s="35">
        <v>5.523071247968072E-2</v>
      </c>
      <c r="CF25" s="35">
        <v>8.4032370680594701E-2</v>
      </c>
      <c r="CG25" s="35">
        <v>4.4896482764488634E-2</v>
      </c>
      <c r="CH25" s="35"/>
      <c r="CI25" s="35">
        <f t="shared" si="38"/>
        <v>-1.4558057208662372</v>
      </c>
      <c r="CJ25" s="35">
        <f t="shared" si="39"/>
        <v>-1.2953185389536868</v>
      </c>
      <c r="CK25" s="35">
        <f t="shared" si="40"/>
        <v>-1.5300316962426141</v>
      </c>
      <c r="CL25" s="35">
        <f t="shared" si="41"/>
        <v>-1.206129457518643</v>
      </c>
      <c r="CM25" s="35">
        <f t="shared" si="42"/>
        <v>-1.4015229402991616</v>
      </c>
      <c r="CN25" s="35">
        <f t="shared" si="43"/>
        <v>-0.19197806386506316</v>
      </c>
      <c r="CO25" s="35">
        <f t="shared" si="44"/>
        <v>-1.3894836190304607</v>
      </c>
      <c r="CP25" s="35">
        <f t="shared" si="45"/>
        <v>-0.97005332465600203</v>
      </c>
      <c r="CQ25" s="35">
        <f t="shared" si="46"/>
        <v>-1.2578193543139293</v>
      </c>
      <c r="CR25" s="35">
        <f t="shared" si="47"/>
        <v>-1.0755533841780882</v>
      </c>
      <c r="CS25" s="35">
        <f t="shared" si="48"/>
        <v>-1.347787680729553</v>
      </c>
      <c r="CT25" s="60">
        <v>3.2534767632203032E-2</v>
      </c>
      <c r="CU25" s="60">
        <v>4.2465339843283149E-2</v>
      </c>
      <c r="CV25" s="60">
        <v>2.6156749613349434E-2</v>
      </c>
      <c r="CW25" s="60">
        <v>6.3633097362030225E-2</v>
      </c>
      <c r="CX25" s="60">
        <v>5.0671765670506845E-2</v>
      </c>
      <c r="CY25" s="39">
        <v>5.4457973146083048E-2</v>
      </c>
      <c r="CZ25" s="39">
        <v>4.0237808109025948E-2</v>
      </c>
      <c r="DA25" s="39">
        <v>5.1348785420794386E-2</v>
      </c>
      <c r="DB25" s="39">
        <v>4.1511723528501708E-2</v>
      </c>
      <c r="DC25" s="39">
        <v>4.7126084345517141E-2</v>
      </c>
      <c r="DD25" s="39"/>
      <c r="DF25" s="60">
        <f t="shared" si="49"/>
        <v>-1.4876522907101277</v>
      </c>
      <c r="DG25" s="60">
        <f t="shared" si="50"/>
        <v>-1.3719653959764369</v>
      </c>
      <c r="DH25" s="60">
        <f t="shared" si="51"/>
        <v>-1.5824162249001801</v>
      </c>
      <c r="DI25" s="60">
        <f t="shared" si="52"/>
        <v>-1.1963169368219335</v>
      </c>
      <c r="DJ25" s="60">
        <f t="shared" si="53"/>
        <v>-1.2952339623444622</v>
      </c>
      <c r="DK25" s="39">
        <f t="shared" si="54"/>
        <v>-1.2639385265629373</v>
      </c>
      <c r="DL25" s="39">
        <f t="shared" si="55"/>
        <v>-1.3953656848130094</v>
      </c>
      <c r="DM25" s="39">
        <f t="shared" si="56"/>
        <v>-1.2894698245357432</v>
      </c>
      <c r="DN25" s="39">
        <f t="shared" si="57"/>
        <v>-1.3818292347405223</v>
      </c>
      <c r="DO25" s="39">
        <f t="shared" si="58"/>
        <v>-1.3267386437918449</v>
      </c>
      <c r="DP25" s="39" t="e">
        <f t="shared" si="59"/>
        <v>#NUM!</v>
      </c>
    </row>
    <row r="26" spans="1:120" x14ac:dyDescent="0.25">
      <c r="A26" s="8">
        <v>32</v>
      </c>
      <c r="B26" s="8" t="s">
        <v>75</v>
      </c>
      <c r="C26" s="8" t="s">
        <v>76</v>
      </c>
      <c r="D26" s="8" t="s">
        <v>60</v>
      </c>
      <c r="E26" s="8" t="s">
        <v>77</v>
      </c>
      <c r="F26" s="44">
        <v>4.0354229119901747E-2</v>
      </c>
      <c r="G26" s="44">
        <v>2.4538761419713923E-2</v>
      </c>
      <c r="H26" s="44">
        <v>1.0720834766486649E-2</v>
      </c>
      <c r="I26" s="44">
        <v>2.7677277050724876E-2</v>
      </c>
      <c r="J26" s="44">
        <v>2.7256042966939207E-2</v>
      </c>
      <c r="K26" s="23">
        <v>2.8831413742070044E-2</v>
      </c>
      <c r="L26" s="23">
        <v>3.4654209241868877E-2</v>
      </c>
      <c r="M26" s="23">
        <v>3.5149025802404539E-2</v>
      </c>
      <c r="N26" s="23">
        <v>2.7475372766644322E-2</v>
      </c>
      <c r="O26" s="23">
        <v>2.0358712999538012E-2</v>
      </c>
      <c r="P26" s="23">
        <v>3.3105406851646424E-2</v>
      </c>
      <c r="Q26" s="67"/>
      <c r="R26" s="23">
        <f t="shared" si="5"/>
        <v>-1.3941109445307303</v>
      </c>
      <c r="S26" s="23">
        <f t="shared" si="6"/>
        <v>-1.6101473618273816</v>
      </c>
      <c r="T26" s="23">
        <f t="shared" si="7"/>
        <v>-1.9697713974450883</v>
      </c>
      <c r="U26" s="23">
        <f t="shared" si="8"/>
        <v>-1.5578766389267773</v>
      </c>
      <c r="V26" s="23">
        <f t="shared" si="9"/>
        <v>-1.5645371948096429</v>
      </c>
      <c r="W26" s="23">
        <f t="shared" si="10"/>
        <v>-1.5401340615546846</v>
      </c>
      <c r="X26" s="23">
        <f t="shared" si="11"/>
        <v>-1.4602440066657123</v>
      </c>
      <c r="Y26" s="23">
        <f t="shared" si="12"/>
        <v>-1.4540867074721271</v>
      </c>
      <c r="Z26" s="23">
        <f t="shared" si="13"/>
        <v>-1.56105640666067</v>
      </c>
      <c r="AA26" s="23">
        <f t="shared" si="14"/>
        <v>-1.6912496799141306</v>
      </c>
      <c r="AB26" s="23">
        <f t="shared" si="15"/>
        <v>-1.4801010704517696</v>
      </c>
      <c r="AC26" s="48">
        <v>3.1832963709628223E-2</v>
      </c>
      <c r="AD26" s="48">
        <v>5.1713169207158821E-2</v>
      </c>
      <c r="AE26" s="48">
        <v>2.3846337659340595E-2</v>
      </c>
      <c r="AF26" s="48">
        <v>1.9960005565893384E-2</v>
      </c>
      <c r="AG26" s="48">
        <v>1.3282849645999389E-2</v>
      </c>
      <c r="AH26" s="27">
        <v>2.6588662049035369E-2</v>
      </c>
      <c r="AI26" s="27">
        <v>2.7516468692492788E-2</v>
      </c>
      <c r="AJ26" s="27">
        <v>2.3897287697620478E-2</v>
      </c>
      <c r="AK26" s="27">
        <v>2.5948521758556605E-2</v>
      </c>
      <c r="AL26" s="27">
        <v>2.098319965388766E-2</v>
      </c>
      <c r="AM26" s="27">
        <v>2.1891494506818536E-2</v>
      </c>
      <c r="AN26" s="27"/>
      <c r="AO26" s="27">
        <f t="shared" si="16"/>
        <v>-1.4971229258521717</v>
      </c>
      <c r="AP26" s="27">
        <f t="shared" si="17"/>
        <v>-1.2863988459640492</v>
      </c>
      <c r="AQ26" s="27">
        <f t="shared" si="18"/>
        <v>-1.6225783108155143</v>
      </c>
      <c r="AR26" s="27">
        <f t="shared" si="19"/>
        <v>-1.6998393419446174</v>
      </c>
      <c r="AS26" s="27">
        <f t="shared" si="20"/>
        <v>-1.8767087432834944</v>
      </c>
      <c r="AT26" s="27">
        <f t="shared" si="21"/>
        <v>-1.5753035159719473</v>
      </c>
      <c r="AU26" s="27">
        <f t="shared" si="22"/>
        <v>-1.560407301750792</v>
      </c>
      <c r="AV26" s="27">
        <f t="shared" si="23"/>
        <v>-1.621651387955676</v>
      </c>
      <c r="AW26" s="27">
        <f t="shared" si="24"/>
        <v>-1.5858873781002254</v>
      </c>
      <c r="AX26" s="27">
        <f t="shared" si="25"/>
        <v>-1.6781282870635745</v>
      </c>
      <c r="AY26" s="27">
        <f t="shared" si="26"/>
        <v>-1.6597245886418077</v>
      </c>
      <c r="AZ26" s="52">
        <v>6.1519747363678483E-2</v>
      </c>
      <c r="BA26" s="52">
        <v>5.3623478599426712E-2</v>
      </c>
      <c r="BB26" s="52">
        <v>2.8389143918805107E-2</v>
      </c>
      <c r="BC26" s="52">
        <v>3.7374205785434572E-2</v>
      </c>
      <c r="BD26" s="52">
        <v>3.822834865784891E-2</v>
      </c>
      <c r="BE26" s="31">
        <v>2.4705797062168675E-2</v>
      </c>
      <c r="BF26" s="31">
        <v>3.3008846254330169E-2</v>
      </c>
      <c r="BG26" s="31">
        <v>3.5489770222783018E-2</v>
      </c>
      <c r="BH26" s="31">
        <v>2.3873741324863855E-2</v>
      </c>
      <c r="BI26" s="31">
        <v>2.465159649959886E-2</v>
      </c>
      <c r="BJ26" s="31">
        <v>3.8995400500811087E-2</v>
      </c>
      <c r="BK26" s="31"/>
      <c r="BL26" s="31">
        <f t="shared" si="27"/>
        <v>-1.2109854566719318</v>
      </c>
      <c r="BM26" s="31">
        <f t="shared" si="28"/>
        <v>-1.2706450163969036</v>
      </c>
      <c r="BN26" s="31">
        <f t="shared" si="29"/>
        <v>-1.5468477035271428</v>
      </c>
      <c r="BO26" s="31">
        <f t="shared" si="30"/>
        <v>-1.427428027474686</v>
      </c>
      <c r="BP26" s="31">
        <f t="shared" si="31"/>
        <v>-1.4176144617056234</v>
      </c>
      <c r="BQ26" s="31">
        <f t="shared" si="32"/>
        <v>-1.6072011302741556</v>
      </c>
      <c r="BR26" s="31">
        <f t="shared" si="33"/>
        <v>-1.4813696551345354</v>
      </c>
      <c r="BS26" s="31">
        <f t="shared" si="34"/>
        <v>-1.4498968124670155</v>
      </c>
      <c r="BT26" s="31">
        <f t="shared" si="35"/>
        <v>-1.622079516082469</v>
      </c>
      <c r="BU26" s="31">
        <f t="shared" si="36"/>
        <v>-1.6081549494693441</v>
      </c>
      <c r="BV26" s="31">
        <f t="shared" si="37"/>
        <v>-1.4089866148944539</v>
      </c>
      <c r="BW26" s="56">
        <v>0.25330868205755641</v>
      </c>
      <c r="BX26" s="56">
        <v>0.35454108433861753</v>
      </c>
      <c r="BY26" s="56">
        <v>0.21935031235297495</v>
      </c>
      <c r="BZ26" s="56">
        <v>0.34775827696566203</v>
      </c>
      <c r="CA26" s="56">
        <v>0.32158652239106555</v>
      </c>
      <c r="CB26" s="35">
        <v>4.0372150700631719</v>
      </c>
      <c r="CC26" s="35">
        <v>0.26723191691624182</v>
      </c>
      <c r="CD26" s="35">
        <v>0.72125829404482522</v>
      </c>
      <c r="CE26" s="35">
        <v>0.29621571739721109</v>
      </c>
      <c r="CF26" s="35">
        <v>0.46587511063489551</v>
      </c>
      <c r="CG26" s="35">
        <v>0.27853932693136491</v>
      </c>
      <c r="CH26" s="35"/>
      <c r="CI26" s="35">
        <f t="shared" si="38"/>
        <v>-0.59634992467818415</v>
      </c>
      <c r="CJ26" s="35">
        <f t="shared" si="39"/>
        <v>-0.45033343137596343</v>
      </c>
      <c r="CK26" s="35">
        <f t="shared" si="40"/>
        <v>-0.65886174282695564</v>
      </c>
      <c r="CL26" s="35">
        <f t="shared" si="41"/>
        <v>-0.45872252460626617</v>
      </c>
      <c r="CM26" s="35">
        <f t="shared" si="42"/>
        <v>-0.49270216071289574</v>
      </c>
      <c r="CN26" s="35">
        <f t="shared" si="43"/>
        <v>0.6060818857129443</v>
      </c>
      <c r="CO26" s="35">
        <f t="shared" si="44"/>
        <v>-0.57311167301983124</v>
      </c>
      <c r="CP26" s="35">
        <f t="shared" si="45"/>
        <v>-0.14190917967719738</v>
      </c>
      <c r="CQ26" s="35">
        <f t="shared" si="46"/>
        <v>-0.52839190125782165</v>
      </c>
      <c r="CR26" s="35">
        <f t="shared" si="47"/>
        <v>-0.33173049110288755</v>
      </c>
      <c r="CS26" s="35">
        <f t="shared" si="48"/>
        <v>-0.55511347817965551</v>
      </c>
      <c r="CT26" s="60">
        <v>0.25886224671088193</v>
      </c>
      <c r="CU26" s="60">
        <v>0.2762322894728132</v>
      </c>
      <c r="CV26" s="60">
        <v>0.25571378794614891</v>
      </c>
      <c r="CW26" s="60">
        <v>0.51878583822689983</v>
      </c>
      <c r="CX26" s="60">
        <v>0.35618802931111937</v>
      </c>
      <c r="CY26" s="39">
        <v>0.45925890300279426</v>
      </c>
      <c r="CZ26" s="39">
        <v>0.36056960945765404</v>
      </c>
      <c r="DA26" s="39">
        <v>0.32706416436341906</v>
      </c>
      <c r="DB26" s="39">
        <v>0.30954956795611072</v>
      </c>
      <c r="DC26" s="39">
        <v>0.34715120024660912</v>
      </c>
      <c r="DD26" s="39"/>
      <c r="DF26" s="60">
        <f t="shared" si="49"/>
        <v>-0.5869312838281836</v>
      </c>
      <c r="DG26" s="60">
        <f t="shared" si="50"/>
        <v>-0.55872555703821769</v>
      </c>
      <c r="DH26" s="60">
        <f t="shared" si="51"/>
        <v>-0.59224585442383759</v>
      </c>
      <c r="DI26" s="60">
        <f t="shared" si="52"/>
        <v>-0.28501188776115893</v>
      </c>
      <c r="DJ26" s="60">
        <f t="shared" si="53"/>
        <v>-0.44832068030086225</v>
      </c>
      <c r="DK26" s="39">
        <f t="shared" si="54"/>
        <v>-0.33794241588767776</v>
      </c>
      <c r="DL26" s="39">
        <f t="shared" si="55"/>
        <v>-0.44301088050058718</v>
      </c>
      <c r="DM26" s="39">
        <f t="shared" si="56"/>
        <v>-0.48536703787380703</v>
      </c>
      <c r="DN26" s="39">
        <f t="shared" si="57"/>
        <v>-0.50926979780325843</v>
      </c>
      <c r="DO26" s="39">
        <f t="shared" si="58"/>
        <v>-0.45948132886752252</v>
      </c>
      <c r="DP26" s="39" t="e">
        <f t="shared" si="59"/>
        <v>#NUM!</v>
      </c>
    </row>
    <row r="27" spans="1:120" x14ac:dyDescent="0.25">
      <c r="A27" s="16">
        <v>33</v>
      </c>
      <c r="B27" s="16" t="s">
        <v>78</v>
      </c>
      <c r="C27" s="8" t="s">
        <v>79</v>
      </c>
      <c r="D27" s="8" t="s">
        <v>60</v>
      </c>
      <c r="E27" s="8" t="s">
        <v>80</v>
      </c>
      <c r="F27" s="44">
        <v>1.656814540665881E-2</v>
      </c>
      <c r="G27" s="44">
        <v>1.2826429347965618E-2</v>
      </c>
      <c r="H27" s="44">
        <v>9.3256774289050409E-3</v>
      </c>
      <c r="I27" s="44">
        <v>2.1576432938618148E-2</v>
      </c>
      <c r="J27" s="44">
        <v>2.2121222614024057E-2</v>
      </c>
      <c r="K27" s="23">
        <v>2.3489194127986671E-2</v>
      </c>
      <c r="L27" s="23">
        <v>2.2648480728263913E-2</v>
      </c>
      <c r="M27" s="23">
        <v>1.802269386036703E-2</v>
      </c>
      <c r="N27" s="23">
        <v>1.7989695600668154E-2</v>
      </c>
      <c r="O27" s="23">
        <v>1.3416165916043079E-2</v>
      </c>
      <c r="P27" s="23">
        <v>1.8228657117793135E-2</v>
      </c>
      <c r="Q27" s="67"/>
      <c r="R27" s="23">
        <f t="shared" si="5"/>
        <v>-1.7807261026085413</v>
      </c>
      <c r="S27" s="23">
        <f t="shared" si="6"/>
        <v>-1.891894226735056</v>
      </c>
      <c r="T27" s="23">
        <f t="shared" si="7"/>
        <v>-2.0303196106775139</v>
      </c>
      <c r="U27" s="23">
        <f t="shared" si="8"/>
        <v>-1.6660203521981722</v>
      </c>
      <c r="V27" s="23">
        <f t="shared" si="9"/>
        <v>-1.6551908737574521</v>
      </c>
      <c r="W27" s="23">
        <f t="shared" si="10"/>
        <v>-1.6291318828295518</v>
      </c>
      <c r="X27" s="23">
        <f t="shared" si="11"/>
        <v>-1.6449609253712925</v>
      </c>
      <c r="Y27" s="23">
        <f t="shared" si="12"/>
        <v>-1.7441802943085001</v>
      </c>
      <c r="Z27" s="23">
        <f t="shared" si="13"/>
        <v>-1.7449761851852192</v>
      </c>
      <c r="AA27" s="23">
        <f t="shared" si="14"/>
        <v>-1.8723715795033116</v>
      </c>
      <c r="AB27" s="23">
        <f t="shared" si="15"/>
        <v>-1.7392453240939978</v>
      </c>
      <c r="AC27" s="48">
        <v>2.0377876587845262E-2</v>
      </c>
      <c r="AD27" s="48">
        <v>3.2830347528580953E-2</v>
      </c>
      <c r="AE27" s="48">
        <v>2.6766563214533096E-2</v>
      </c>
      <c r="AF27" s="48">
        <v>2.2627672269638535E-2</v>
      </c>
      <c r="AG27" s="48">
        <v>1.6690026164853624E-2</v>
      </c>
      <c r="AH27" s="27">
        <v>1.5111894651030005E-2</v>
      </c>
      <c r="AI27" s="27">
        <v>1.7912686723345606E-2</v>
      </c>
      <c r="AJ27" s="27">
        <v>1.8741289190367209E-2</v>
      </c>
      <c r="AK27" s="27">
        <v>2.6751589250210209E-2</v>
      </c>
      <c r="AL27" s="27">
        <v>2.3822079643259209E-2</v>
      </c>
      <c r="AM27" s="27">
        <v>2.440372785409662E-2</v>
      </c>
      <c r="AN27" s="27"/>
      <c r="AO27" s="27">
        <f t="shared" si="16"/>
        <v>-1.6908410722543563</v>
      </c>
      <c r="AP27" s="27">
        <f t="shared" si="17"/>
        <v>-1.4837245199832347</v>
      </c>
      <c r="AQ27" s="27">
        <f t="shared" si="18"/>
        <v>-1.5724073879756355</v>
      </c>
      <c r="AR27" s="27">
        <f t="shared" si="19"/>
        <v>-1.6453601200376151</v>
      </c>
      <c r="AS27" s="27">
        <f t="shared" si="20"/>
        <v>-1.7775429824793727</v>
      </c>
      <c r="AT27" s="27">
        <f t="shared" si="21"/>
        <v>-1.8206810826560891</v>
      </c>
      <c r="AU27" s="27">
        <f t="shared" si="22"/>
        <v>-1.7468392694489758</v>
      </c>
      <c r="AV27" s="27">
        <f t="shared" si="23"/>
        <v>-1.7272005378343054</v>
      </c>
      <c r="AW27" s="27">
        <f t="shared" si="24"/>
        <v>-1.5726504124429554</v>
      </c>
      <c r="AX27" s="27">
        <f t="shared" si="25"/>
        <v>-1.623020327732863</v>
      </c>
      <c r="AY27" s="27">
        <f t="shared" si="26"/>
        <v>-1.6125438268251644</v>
      </c>
      <c r="AZ27" s="52">
        <v>1.4121492350596707E-2</v>
      </c>
      <c r="BA27" s="52">
        <v>1.6037302463496241E-2</v>
      </c>
      <c r="BB27" s="52">
        <v>9.5259815825868809E-3</v>
      </c>
      <c r="BC27" s="52">
        <v>1.4369340495347719E-2</v>
      </c>
      <c r="BD27" s="52">
        <v>1.6722790818530189E-2</v>
      </c>
      <c r="BE27" s="31">
        <v>1.9411028946470833E-2</v>
      </c>
      <c r="BF27" s="31">
        <v>1.1500838765902605E-2</v>
      </c>
      <c r="BG27" s="31">
        <v>2.0520228491020712E-2</v>
      </c>
      <c r="BH27" s="31">
        <v>1.1166624401180764E-2</v>
      </c>
      <c r="BI27" s="31">
        <v>1.1253437226169432E-2</v>
      </c>
      <c r="BJ27" s="31">
        <v>1.5292589283228287E-2</v>
      </c>
      <c r="BK27" s="31"/>
      <c r="BL27" s="31">
        <f t="shared" si="27"/>
        <v>-1.8501194048860869</v>
      </c>
      <c r="BM27" s="31">
        <f t="shared" si="28"/>
        <v>-1.794868679925941</v>
      </c>
      <c r="BN27" s="31">
        <f t="shared" si="29"/>
        <v>-2.0210902624831122</v>
      </c>
      <c r="BO27" s="31">
        <f t="shared" si="30"/>
        <v>-1.8425631640720386</v>
      </c>
      <c r="BP27" s="31">
        <f t="shared" si="31"/>
        <v>-1.7766912426897457</v>
      </c>
      <c r="BQ27" s="31">
        <f t="shared" si="32"/>
        <v>-1.7119514427708107</v>
      </c>
      <c r="BR27" s="31">
        <f t="shared" si="33"/>
        <v>-1.9392704850273035</v>
      </c>
      <c r="BS27" s="31">
        <f t="shared" si="34"/>
        <v>-1.6878178077007191</v>
      </c>
      <c r="BT27" s="31">
        <f t="shared" si="35"/>
        <v>-1.9520780914770297</v>
      </c>
      <c r="BU27" s="31">
        <f t="shared" si="36"/>
        <v>-1.9487148072982887</v>
      </c>
      <c r="BV27" s="31">
        <f t="shared" si="37"/>
        <v>-1.8155189752669636</v>
      </c>
      <c r="BW27" s="56">
        <v>9.6021482008325304E-2</v>
      </c>
      <c r="BX27" s="56">
        <v>0.10224412520220648</v>
      </c>
      <c r="BY27" s="56">
        <v>8.1383406874635508E-2</v>
      </c>
      <c r="BZ27" s="56">
        <v>0.1495010549554539</v>
      </c>
      <c r="CA27" s="56">
        <v>0.10414065663526943</v>
      </c>
      <c r="CB27" s="35">
        <v>1.3531593375650164</v>
      </c>
      <c r="CC27" s="35">
        <v>7.0047590475259686E-2</v>
      </c>
      <c r="CD27" s="35">
        <v>0.2762664844107891</v>
      </c>
      <c r="CE27" s="35">
        <v>0.15660121712144273</v>
      </c>
      <c r="CF27" s="35">
        <v>0.18219635199660636</v>
      </c>
      <c r="CG27" s="35">
        <v>6.1533187453500233E-2</v>
      </c>
      <c r="CH27" s="35"/>
      <c r="CI27" s="35">
        <f t="shared" si="38"/>
        <v>-1.0176315953563253</v>
      </c>
      <c r="CJ27" s="35">
        <f t="shared" si="39"/>
        <v>-0.9903616365290534</v>
      </c>
      <c r="CK27" s="35">
        <f t="shared" si="40"/>
        <v>-1.0894641336534752</v>
      </c>
      <c r="CL27" s="35">
        <f t="shared" si="41"/>
        <v>-0.82535574272606815</v>
      </c>
      <c r="CM27" s="35">
        <f t="shared" si="42"/>
        <v>-0.98237968830642697</v>
      </c>
      <c r="CN27" s="35">
        <f t="shared" si="43"/>
        <v>0.13134893876384054</v>
      </c>
      <c r="CO27" s="35">
        <f t="shared" si="44"/>
        <v>-1.1546067991547448</v>
      </c>
      <c r="CP27" s="35">
        <f t="shared" si="45"/>
        <v>-0.5586717988270038</v>
      </c>
      <c r="CQ27" s="35">
        <f t="shared" si="46"/>
        <v>-0.8052048668817009</v>
      </c>
      <c r="CR27" s="35">
        <f t="shared" si="47"/>
        <v>-0.73946032288225505</v>
      </c>
      <c r="CS27" s="35">
        <f t="shared" si="48"/>
        <v>-1.2108905876323959</v>
      </c>
      <c r="CT27" s="60">
        <v>6.8403017658788048E-2</v>
      </c>
      <c r="CU27" s="60">
        <v>9.4993018425048328E-2</v>
      </c>
      <c r="CV27" s="60">
        <v>5.3950262261229856E-2</v>
      </c>
      <c r="CW27" s="60">
        <v>0.21517871762140678</v>
      </c>
      <c r="CX27" s="60">
        <v>8.5874293343864053E-2</v>
      </c>
      <c r="CY27" s="39">
        <v>9.1119939069073771E-2</v>
      </c>
      <c r="CZ27" s="39">
        <v>8.0742021869032163E-2</v>
      </c>
      <c r="DA27" s="39">
        <v>9.3189605684993626E-2</v>
      </c>
      <c r="DB27" s="39">
        <v>8.0750254532474475E-2</v>
      </c>
      <c r="DC27" s="39">
        <v>7.1970197322200724E-2</v>
      </c>
      <c r="DD27" s="39"/>
      <c r="DF27" s="60">
        <f t="shared" si="49"/>
        <v>-1.1649247385773778</v>
      </c>
      <c r="DG27" s="60">
        <f t="shared" si="50"/>
        <v>-1.0223083122995247</v>
      </c>
      <c r="DH27" s="60">
        <f t="shared" si="51"/>
        <v>-1.2680064397979731</v>
      </c>
      <c r="DI27" s="60">
        <f t="shared" si="52"/>
        <v>-0.6672006850347052</v>
      </c>
      <c r="DJ27" s="60">
        <f t="shared" si="53"/>
        <v>-1.0661368237096642</v>
      </c>
      <c r="DK27" s="39">
        <f t="shared" si="54"/>
        <v>-1.0403865793369222</v>
      </c>
      <c r="DL27" s="39">
        <f t="shared" si="55"/>
        <v>-1.0929003795780505</v>
      </c>
      <c r="DM27" s="39">
        <f t="shared" si="56"/>
        <v>-1.0306325259013442</v>
      </c>
      <c r="DN27" s="39">
        <f t="shared" si="57"/>
        <v>-1.0928561000572321</v>
      </c>
      <c r="DO27" s="39">
        <f t="shared" si="58"/>
        <v>-1.1428473065965774</v>
      </c>
      <c r="DP27" s="39" t="e">
        <f t="shared" si="59"/>
        <v>#NUM!</v>
      </c>
    </row>
    <row r="28" spans="1:120" x14ac:dyDescent="0.25">
      <c r="A28" s="5">
        <v>35</v>
      </c>
      <c r="B28" s="5" t="s">
        <v>82</v>
      </c>
      <c r="C28" s="5" t="s">
        <v>83</v>
      </c>
      <c r="D28" s="5" t="s">
        <v>60</v>
      </c>
      <c r="E28" s="5" t="s">
        <v>84</v>
      </c>
      <c r="F28" s="44">
        <v>0.29943559396987263</v>
      </c>
      <c r="G28" s="44">
        <v>0.27803798924363149</v>
      </c>
      <c r="H28" s="44">
        <v>0.11504055183764066</v>
      </c>
      <c r="I28" s="44">
        <v>0.31392335591888243</v>
      </c>
      <c r="J28" s="44">
        <v>0.22475104539648141</v>
      </c>
      <c r="K28" s="23">
        <v>0.24550197701388146</v>
      </c>
      <c r="L28" s="23">
        <v>0.30288977092126751</v>
      </c>
      <c r="M28" s="23">
        <v>0.27767537294558103</v>
      </c>
      <c r="N28" s="23">
        <v>0.19694733763861558</v>
      </c>
      <c r="O28" s="23">
        <v>0.12856491551571236</v>
      </c>
      <c r="P28" s="23">
        <v>0.23394847924664261</v>
      </c>
      <c r="Q28" s="67"/>
      <c r="R28" s="23">
        <f t="shared" si="5"/>
        <v>-0.52369657625113353</v>
      </c>
      <c r="S28" s="23">
        <f t="shared" si="6"/>
        <v>-0.55589586094629029</v>
      </c>
      <c r="T28" s="23">
        <f t="shared" si="7"/>
        <v>-0.93914904369043961</v>
      </c>
      <c r="U28" s="23">
        <f t="shared" si="8"/>
        <v>-0.5031763715591222</v>
      </c>
      <c r="V28" s="23">
        <f t="shared" si="9"/>
        <v>-0.64829827953303221</v>
      </c>
      <c r="W28" s="23">
        <f t="shared" si="10"/>
        <v>-0.6099450061774192</v>
      </c>
      <c r="X28" s="23">
        <f t="shared" si="11"/>
        <v>-0.51871539324839777</v>
      </c>
      <c r="Y28" s="23">
        <f t="shared" si="12"/>
        <v>-0.55646263615940539</v>
      </c>
      <c r="Z28" s="23">
        <f t="shared" si="13"/>
        <v>-0.70564988566810782</v>
      </c>
      <c r="AA28" s="23">
        <f t="shared" si="14"/>
        <v>-0.89087753123118707</v>
      </c>
      <c r="AB28" s="23">
        <f t="shared" si="15"/>
        <v>-0.63087977354056801</v>
      </c>
      <c r="AC28" s="48">
        <v>0.31320962986819295</v>
      </c>
      <c r="AD28" s="48">
        <v>0.45907507292926492</v>
      </c>
      <c r="AE28" s="48">
        <v>0.72448740980015525</v>
      </c>
      <c r="AF28" s="48">
        <v>0.21129074538452106</v>
      </c>
      <c r="AG28" s="48">
        <v>0.22396632082732132</v>
      </c>
      <c r="AH28" s="27">
        <v>0.14713368498735679</v>
      </c>
      <c r="AI28" s="27">
        <v>0.2778706089184394</v>
      </c>
      <c r="AJ28" s="27">
        <v>0.2855229537663207</v>
      </c>
      <c r="AK28" s="27">
        <v>0.43867773515251507</v>
      </c>
      <c r="AL28" s="27">
        <v>0.27357172277867281</v>
      </c>
      <c r="AM28" s="27">
        <v>0.35461078891891867</v>
      </c>
      <c r="AN28" s="27"/>
      <c r="AO28" s="27">
        <f t="shared" si="16"/>
        <v>-0.50416489369479489</v>
      </c>
      <c r="AP28" s="27">
        <f t="shared" si="17"/>
        <v>-0.33811628811651917</v>
      </c>
      <c r="AQ28" s="27">
        <f t="shared" si="18"/>
        <v>-0.13996915733128662</v>
      </c>
      <c r="AR28" s="27">
        <f t="shared" si="19"/>
        <v>-0.67511952479555803</v>
      </c>
      <c r="AS28" s="27">
        <f t="shared" si="20"/>
        <v>-0.64981728424862939</v>
      </c>
      <c r="AT28" s="27">
        <f t="shared" si="21"/>
        <v>-0.83228788791564312</v>
      </c>
      <c r="AU28" s="27">
        <f t="shared" si="22"/>
        <v>-0.55615738722613961</v>
      </c>
      <c r="AV28" s="27">
        <f t="shared" si="23"/>
        <v>-0.54435897220503504</v>
      </c>
      <c r="AW28" s="27">
        <f t="shared" si="24"/>
        <v>-0.35785440741357338</v>
      </c>
      <c r="AX28" s="27">
        <f t="shared" si="25"/>
        <v>-0.56292879465603929</v>
      </c>
      <c r="AY28" s="27">
        <f t="shared" si="26"/>
        <v>-0.45024805526450623</v>
      </c>
      <c r="AZ28" s="52">
        <v>0.2132800820278474</v>
      </c>
      <c r="BA28" s="52">
        <v>0.24756697622859344</v>
      </c>
      <c r="BB28" s="52">
        <v>0.17622340767704689</v>
      </c>
      <c r="BC28" s="52">
        <v>0.17073777442698249</v>
      </c>
      <c r="BD28" s="52">
        <v>0.19572051361191334</v>
      </c>
      <c r="BE28" s="31">
        <v>0.29596298215806327</v>
      </c>
      <c r="BF28" s="31">
        <v>0.15522146927415864</v>
      </c>
      <c r="BG28" s="31">
        <v>0.3265319445266559</v>
      </c>
      <c r="BH28" s="31">
        <v>0.1468145910108897</v>
      </c>
      <c r="BI28" s="31">
        <v>0.1423743829920418</v>
      </c>
      <c r="BJ28" s="31">
        <v>0.2179238104530723</v>
      </c>
      <c r="BK28" s="31"/>
      <c r="BL28" s="31">
        <f t="shared" si="27"/>
        <v>-0.6710497008998586</v>
      </c>
      <c r="BM28" s="31">
        <f t="shared" si="28"/>
        <v>-0.60630728775457299</v>
      </c>
      <c r="BN28" s="31">
        <f t="shared" si="29"/>
        <v>-0.75393640494902914</v>
      </c>
      <c r="BO28" s="31">
        <f t="shared" si="30"/>
        <v>-0.76767038392160858</v>
      </c>
      <c r="BP28" s="31">
        <f t="shared" si="31"/>
        <v>-0.70836365323027262</v>
      </c>
      <c r="BQ28" s="31">
        <f t="shared" si="32"/>
        <v>-0.52876260532566854</v>
      </c>
      <c r="BR28" s="31">
        <f t="shared" si="33"/>
        <v>-0.80904820999503602</v>
      </c>
      <c r="BS28" s="31">
        <f t="shared" si="34"/>
        <v>-0.48607432540569284</v>
      </c>
      <c r="BT28" s="31">
        <f t="shared" si="35"/>
        <v>-0.83323078038305087</v>
      </c>
      <c r="BU28" s="31">
        <f t="shared" si="36"/>
        <v>-0.84656814501104982</v>
      </c>
      <c r="BV28" s="31">
        <f t="shared" si="37"/>
        <v>-0.66169531595180342</v>
      </c>
      <c r="BW28" s="56">
        <v>0.86337019103364354</v>
      </c>
      <c r="BX28" s="56">
        <v>1.1175306953916206</v>
      </c>
      <c r="BY28" s="56">
        <v>0.607517441710131</v>
      </c>
      <c r="BZ28" s="56">
        <v>1.5396881752819154</v>
      </c>
      <c r="CA28" s="56">
        <v>0.97152159145653016</v>
      </c>
      <c r="CB28" s="35">
        <v>12.228811574387345</v>
      </c>
      <c r="CC28" s="35">
        <v>0.79722419106933806</v>
      </c>
      <c r="CD28" s="35">
        <v>2.5161244717705022</v>
      </c>
      <c r="CE28" s="35">
        <v>1.1849921329819519</v>
      </c>
      <c r="CF28" s="35">
        <v>1.59390473372904</v>
      </c>
      <c r="CG28" s="35">
        <v>0.64711175555974831</v>
      </c>
      <c r="CH28" s="35"/>
      <c r="CI28" s="35">
        <f t="shared" si="38"/>
        <v>-6.3802949996503169E-2</v>
      </c>
      <c r="CJ28" s="35">
        <f t="shared" si="39"/>
        <v>4.8259460802738199E-2</v>
      </c>
      <c r="CK28" s="35">
        <f t="shared" si="40"/>
        <v>-0.21644124903874037</v>
      </c>
      <c r="CL28" s="35">
        <f t="shared" si="41"/>
        <v>0.18743277442946321</v>
      </c>
      <c r="CM28" s="35">
        <f t="shared" si="42"/>
        <v>-1.2547543035143596E-2</v>
      </c>
      <c r="CN28" s="35">
        <f t="shared" si="43"/>
        <v>1.0873842532943281</v>
      </c>
      <c r="CO28" s="35">
        <f t="shared" si="44"/>
        <v>-9.8419531486195214E-2</v>
      </c>
      <c r="CP28" s="35">
        <f t="shared" si="45"/>
        <v>0.40073212169610878</v>
      </c>
      <c r="CQ28" s="35">
        <f t="shared" si="46"/>
        <v>7.3715467127668258E-2</v>
      </c>
      <c r="CR28" s="35">
        <f t="shared" si="47"/>
        <v>0.20246236044014565</v>
      </c>
      <c r="CS28" s="35">
        <f t="shared" si="48"/>
        <v>-0.18902071062693876</v>
      </c>
      <c r="CT28" s="60">
        <v>0.71236758581811566</v>
      </c>
      <c r="CU28" s="60">
        <v>0.73899472617015549</v>
      </c>
      <c r="CV28" s="60">
        <v>0.50422835237133057</v>
      </c>
      <c r="CW28" s="60">
        <v>1.2537979047785783</v>
      </c>
      <c r="CX28" s="60">
        <v>0.77657414970024585</v>
      </c>
      <c r="CY28" s="39">
        <v>0.85561838574252691</v>
      </c>
      <c r="CZ28" s="39">
        <v>0.75615185514396277</v>
      </c>
      <c r="DA28" s="39">
        <v>0.95141547913813684</v>
      </c>
      <c r="DB28" s="39">
        <v>0.67121027494604724</v>
      </c>
      <c r="DC28" s="39">
        <v>0.61145194532301306</v>
      </c>
      <c r="DD28" s="39"/>
      <c r="DF28" s="60">
        <f t="shared" si="49"/>
        <v>-0.14729585004623919</v>
      </c>
      <c r="DG28" s="60">
        <f t="shared" si="50"/>
        <v>-0.13135866093314807</v>
      </c>
      <c r="DH28" s="60">
        <f t="shared" si="51"/>
        <v>-0.29737273792925123</v>
      </c>
      <c r="DI28" s="60">
        <f t="shared" si="52"/>
        <v>9.8227539754126791E-2</v>
      </c>
      <c r="DJ28" s="60">
        <f t="shared" si="53"/>
        <v>-0.10981707017600102</v>
      </c>
      <c r="DK28" s="39">
        <f t="shared" si="54"/>
        <v>-6.7719891771460358E-2</v>
      </c>
      <c r="DL28" s="39">
        <f t="shared" si="55"/>
        <v>-0.1213909780062041</v>
      </c>
      <c r="DM28" s="39">
        <f t="shared" si="56"/>
        <v>-2.1629787066221179E-2</v>
      </c>
      <c r="DN28" s="39">
        <f t="shared" si="57"/>
        <v>-0.17314140391026353</v>
      </c>
      <c r="DO28" s="39">
        <f t="shared" si="58"/>
        <v>-0.21363766896476355</v>
      </c>
      <c r="DP28" s="39" t="e">
        <f t="shared" si="59"/>
        <v>#NUM!</v>
      </c>
    </row>
    <row r="29" spans="1:120" x14ac:dyDescent="0.25">
      <c r="A29" s="15">
        <v>37</v>
      </c>
      <c r="B29" s="15" t="s">
        <v>86</v>
      </c>
      <c r="C29" s="5" t="s">
        <v>87</v>
      </c>
      <c r="D29" s="5" t="s">
        <v>60</v>
      </c>
      <c r="E29" s="5" t="s">
        <v>88</v>
      </c>
      <c r="F29" s="44">
        <v>0.12340059394340981</v>
      </c>
      <c r="G29" s="44">
        <v>0.11564212794134902</v>
      </c>
      <c r="H29" s="44">
        <v>8.5279977702341955E-2</v>
      </c>
      <c r="I29" s="44">
        <v>0.12644646307648955</v>
      </c>
      <c r="J29" s="44">
        <v>0.14236476557112551</v>
      </c>
      <c r="K29" s="23">
        <v>0.1027814375740717</v>
      </c>
      <c r="L29" s="23">
        <v>9.5213428495555488E-2</v>
      </c>
      <c r="M29" s="23">
        <v>7.2416262358940317E-2</v>
      </c>
      <c r="N29" s="23">
        <v>0.13040147835333388</v>
      </c>
      <c r="O29" s="23">
        <v>7.5455824610482433E-2</v>
      </c>
      <c r="P29" s="23">
        <v>0.11941897889100034</v>
      </c>
      <c r="Q29" s="67"/>
      <c r="R29" s="23">
        <f t="shared" si="5"/>
        <v>-0.90868274998085918</v>
      </c>
      <c r="S29" s="23">
        <f t="shared" si="6"/>
        <v>-0.93688392543546029</v>
      </c>
      <c r="T29" s="23">
        <f t="shared" si="7"/>
        <v>-1.0691529218699316</v>
      </c>
      <c r="U29" s="23">
        <f t="shared" si="8"/>
        <v>-0.89809331410800275</v>
      </c>
      <c r="V29" s="23">
        <f t="shared" si="9"/>
        <v>-0.84659748268981128</v>
      </c>
      <c r="W29" s="23">
        <f t="shared" si="10"/>
        <v>-0.98808531225776863</v>
      </c>
      <c r="X29" s="23">
        <f t="shared" si="11"/>
        <v>-1.0213017962557986</v>
      </c>
      <c r="Y29" s="23">
        <f t="shared" si="12"/>
        <v>-1.1401638943046621</v>
      </c>
      <c r="Z29" s="23">
        <f t="shared" si="13"/>
        <v>-0.88471748500704483</v>
      </c>
      <c r="AA29" s="23">
        <f t="shared" si="14"/>
        <v>-1.1223072303939376</v>
      </c>
      <c r="AB29" s="23">
        <f t="shared" si="15"/>
        <v>-0.92292664663522972</v>
      </c>
      <c r="AC29" s="48">
        <v>8.5690932976339534E-2</v>
      </c>
      <c r="AD29" s="48">
        <v>0.11550549174623428</v>
      </c>
      <c r="AE29" s="48">
        <v>9.7650068534334847E-2</v>
      </c>
      <c r="AF29" s="48">
        <v>0.1877218786581735</v>
      </c>
      <c r="AG29" s="48">
        <v>0.10644212048466181</v>
      </c>
      <c r="AH29" s="27">
        <v>7.5965962596524911E-2</v>
      </c>
      <c r="AI29" s="27">
        <v>6.5592709148511896E-2</v>
      </c>
      <c r="AJ29" s="27">
        <v>8.267794700952695E-2</v>
      </c>
      <c r="AK29" s="27">
        <v>8.8763211734665379E-2</v>
      </c>
      <c r="AL29" s="27">
        <v>9.9000509454651539E-2</v>
      </c>
      <c r="AM29" s="27">
        <v>7.9844631458115239E-2</v>
      </c>
      <c r="AN29" s="27"/>
      <c r="AO29" s="27">
        <f t="shared" si="16"/>
        <v>-1.0670651286796524</v>
      </c>
      <c r="AP29" s="27">
        <f t="shared" si="17"/>
        <v>-0.93739736660832151</v>
      </c>
      <c r="AQ29" s="27">
        <f t="shared" si="18"/>
        <v>-1.0103274475725119</v>
      </c>
      <c r="AR29" s="27">
        <f t="shared" si="19"/>
        <v>-0.72648510816295475</v>
      </c>
      <c r="AS29" s="27">
        <f t="shared" si="20"/>
        <v>-0.97288648224527741</v>
      </c>
      <c r="AT29" s="27">
        <f t="shared" si="21"/>
        <v>-1.1193809546625131</v>
      </c>
      <c r="AU29" s="27">
        <f t="shared" si="22"/>
        <v>-1.1831444312423256</v>
      </c>
      <c r="AV29" s="27">
        <f t="shared" si="23"/>
        <v>-1.0826103159526295</v>
      </c>
      <c r="AW29" s="27">
        <f t="shared" si="24"/>
        <v>-1.0517669920032631</v>
      </c>
      <c r="AX29" s="27">
        <f t="shared" si="25"/>
        <v>-1.0043625705259385</v>
      </c>
      <c r="AY29" s="27">
        <f t="shared" si="26"/>
        <v>-1.0977542793564006</v>
      </c>
      <c r="AZ29" s="52">
        <v>7.1948375247662621E-2</v>
      </c>
      <c r="BA29" s="52">
        <v>8.4881075439041553E-2</v>
      </c>
      <c r="BB29" s="52">
        <v>5.9087234349501257E-2</v>
      </c>
      <c r="BC29" s="52">
        <v>8.5861750069762099E-2</v>
      </c>
      <c r="BD29" s="52">
        <v>6.7206197240403651E-2</v>
      </c>
      <c r="BE29" s="31">
        <v>6.5827236230011327E-2</v>
      </c>
      <c r="BF29" s="31">
        <v>6.5309510445588498E-2</v>
      </c>
      <c r="BG29" s="31">
        <v>6.2066998956565013E-2</v>
      </c>
      <c r="BH29" s="31">
        <v>8.805725009727787E-2</v>
      </c>
      <c r="BI29" s="31">
        <v>6.5777511870164285E-2</v>
      </c>
      <c r="BJ29" s="31">
        <v>7.203751654043801E-2</v>
      </c>
      <c r="BK29" s="31"/>
      <c r="BL29" s="31">
        <f t="shared" si="27"/>
        <v>-1.1429790089399092</v>
      </c>
      <c r="BM29" s="31">
        <f t="shared" si="28"/>
        <v>-1.0711891265821805</v>
      </c>
      <c r="BN29" s="31">
        <f t="shared" si="29"/>
        <v>-1.228506337230685</v>
      </c>
      <c r="BO29" s="31">
        <f t="shared" si="30"/>
        <v>-1.0662002637963099</v>
      </c>
      <c r="BP29" s="31">
        <f t="shared" si="31"/>
        <v>-1.1725906777911879</v>
      </c>
      <c r="BQ29" s="31">
        <f t="shared" si="32"/>
        <v>-1.1815943784678815</v>
      </c>
      <c r="BR29" s="31">
        <f t="shared" si="33"/>
        <v>-1.1850235716607156</v>
      </c>
      <c r="BS29" s="31">
        <f t="shared" si="34"/>
        <v>-1.2071392529731098</v>
      </c>
      <c r="BT29" s="31">
        <f t="shared" si="35"/>
        <v>-1.0552348810639269</v>
      </c>
      <c r="BU29" s="31">
        <f t="shared" si="36"/>
        <v>-1.1819225583616482</v>
      </c>
      <c r="BV29" s="31">
        <f t="shared" si="37"/>
        <v>-1.1424412676927997</v>
      </c>
      <c r="BW29" s="56">
        <v>0.35150317170409207</v>
      </c>
      <c r="BX29" s="56">
        <v>0.40236784677325832</v>
      </c>
      <c r="BY29" s="56">
        <v>0.51110281061315554</v>
      </c>
      <c r="BZ29" s="56">
        <v>0.60698814342545471</v>
      </c>
      <c r="CA29" s="56">
        <v>0.375620766204181</v>
      </c>
      <c r="CB29" s="35">
        <v>5.9676279594897119</v>
      </c>
      <c r="CC29" s="35">
        <v>0.32250257825031842</v>
      </c>
      <c r="CD29" s="35">
        <v>0.95888227043050811</v>
      </c>
      <c r="CE29" s="35">
        <v>0.51632907532427663</v>
      </c>
      <c r="CF29" s="35">
        <v>0.62241360894186759</v>
      </c>
      <c r="CG29" s="35">
        <v>0.24309783810309518</v>
      </c>
      <c r="CH29" s="35"/>
      <c r="CI29" s="35">
        <f t="shared" si="38"/>
        <v>-0.45407075187496565</v>
      </c>
      <c r="CJ29" s="35">
        <f t="shared" si="39"/>
        <v>-0.39537673105070015</v>
      </c>
      <c r="CK29" s="35">
        <f t="shared" si="40"/>
        <v>-0.29149173080287694</v>
      </c>
      <c r="CL29" s="35">
        <f t="shared" si="41"/>
        <v>-0.21681979211286473</v>
      </c>
      <c r="CM29" s="35">
        <f t="shared" si="42"/>
        <v>-0.42525040576007156</v>
      </c>
      <c r="CN29" s="35">
        <f t="shared" si="43"/>
        <v>0.7758017400381535</v>
      </c>
      <c r="CO29" s="35">
        <f t="shared" si="44"/>
        <v>-0.49146680904294465</v>
      </c>
      <c r="CP29" s="35">
        <f t="shared" si="45"/>
        <v>-1.8234711328849844E-2</v>
      </c>
      <c r="CQ29" s="35">
        <f t="shared" si="46"/>
        <v>-0.28707341844037032</v>
      </c>
      <c r="CR29" s="35">
        <f t="shared" si="47"/>
        <v>-0.20592092015759697</v>
      </c>
      <c r="CS29" s="35">
        <f t="shared" si="48"/>
        <v>-0.61421890337003759</v>
      </c>
      <c r="CT29" s="60">
        <v>0.27019627990977779</v>
      </c>
      <c r="CU29" s="60">
        <v>0.40953109251803704</v>
      </c>
      <c r="CV29" s="60">
        <v>0.19349338679597847</v>
      </c>
      <c r="CW29" s="60">
        <v>1.3746275824910013</v>
      </c>
      <c r="CX29" s="60">
        <v>0.36046503467961349</v>
      </c>
      <c r="CY29" s="39">
        <v>0.34859448219121386</v>
      </c>
      <c r="CZ29" s="39">
        <v>0.28572117851935919</v>
      </c>
      <c r="DA29" s="39">
        <v>0.33458576609927132</v>
      </c>
      <c r="DB29" s="39">
        <v>0.33541235964327709</v>
      </c>
      <c r="DC29" s="39">
        <v>0.4445483308016045</v>
      </c>
      <c r="DD29" s="39"/>
      <c r="DF29" s="60">
        <f t="shared" si="49"/>
        <v>-0.56832063468400162</v>
      </c>
      <c r="DG29" s="60">
        <f t="shared" si="50"/>
        <v>-0.38771312004178432</v>
      </c>
      <c r="DH29" s="60">
        <f t="shared" si="51"/>
        <v>-0.71333387367915013</v>
      </c>
      <c r="DI29" s="60">
        <f t="shared" si="52"/>
        <v>0.13818505396519673</v>
      </c>
      <c r="DJ29" s="60">
        <f t="shared" si="53"/>
        <v>-0.44313685572171418</v>
      </c>
      <c r="DK29" s="39">
        <f t="shared" si="54"/>
        <v>-0.45767949150277132</v>
      </c>
      <c r="DL29" s="39">
        <f t="shared" si="55"/>
        <v>-0.54405756720142595</v>
      </c>
      <c r="DM29" s="39">
        <f t="shared" si="56"/>
        <v>-0.4754925386755704</v>
      </c>
      <c r="DN29" s="39">
        <f t="shared" si="57"/>
        <v>-0.47442093807467245</v>
      </c>
      <c r="DO29" s="39">
        <f t="shared" si="58"/>
        <v>-0.35208101611242321</v>
      </c>
      <c r="DP29" s="39" t="e">
        <f t="shared" si="59"/>
        <v>#NUM!</v>
      </c>
    </row>
    <row r="30" spans="1:120" x14ac:dyDescent="0.25">
      <c r="A30" s="5">
        <v>39</v>
      </c>
      <c r="B30" s="5" t="s">
        <v>90</v>
      </c>
      <c r="C30" s="5" t="s">
        <v>91</v>
      </c>
      <c r="D30" s="5" t="s">
        <v>92</v>
      </c>
      <c r="E30" s="5" t="s">
        <v>93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67"/>
      <c r="R30" s="23" t="e">
        <f t="shared" si="5"/>
        <v>#NUM!</v>
      </c>
      <c r="S30" s="23" t="e">
        <f t="shared" si="6"/>
        <v>#NUM!</v>
      </c>
      <c r="T30" s="23" t="e">
        <f t="shared" si="7"/>
        <v>#NUM!</v>
      </c>
      <c r="U30" s="23" t="e">
        <f t="shared" si="8"/>
        <v>#NUM!</v>
      </c>
      <c r="V30" s="23" t="e">
        <f t="shared" si="9"/>
        <v>#NUM!</v>
      </c>
      <c r="W30" s="23" t="e">
        <f t="shared" si="10"/>
        <v>#NUM!</v>
      </c>
      <c r="X30" s="23" t="e">
        <f t="shared" si="11"/>
        <v>#NUM!</v>
      </c>
      <c r="Y30" s="23" t="e">
        <f t="shared" si="12"/>
        <v>#NUM!</v>
      </c>
      <c r="Z30" s="23" t="e">
        <f t="shared" si="13"/>
        <v>#NUM!</v>
      </c>
      <c r="AA30" s="23" t="e">
        <f t="shared" si="14"/>
        <v>#NUM!</v>
      </c>
      <c r="AB30" s="23" t="e">
        <f t="shared" si="15"/>
        <v>#NUM!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/>
      <c r="AO30" s="27" t="e">
        <f t="shared" si="16"/>
        <v>#NUM!</v>
      </c>
      <c r="AP30" s="27" t="e">
        <f t="shared" si="17"/>
        <v>#NUM!</v>
      </c>
      <c r="AQ30" s="27" t="e">
        <f t="shared" si="18"/>
        <v>#NUM!</v>
      </c>
      <c r="AR30" s="27" t="e">
        <f t="shared" si="19"/>
        <v>#NUM!</v>
      </c>
      <c r="AS30" s="27" t="e">
        <f t="shared" si="20"/>
        <v>#NUM!</v>
      </c>
      <c r="AT30" s="27" t="e">
        <f t="shared" si="21"/>
        <v>#NUM!</v>
      </c>
      <c r="AU30" s="27" t="e">
        <f t="shared" si="22"/>
        <v>#NUM!</v>
      </c>
      <c r="AV30" s="27" t="e">
        <f t="shared" si="23"/>
        <v>#NUM!</v>
      </c>
      <c r="AW30" s="27" t="e">
        <f t="shared" si="24"/>
        <v>#NUM!</v>
      </c>
      <c r="AX30" s="27" t="e">
        <f t="shared" si="25"/>
        <v>#NUM!</v>
      </c>
      <c r="AY30" s="27" t="e">
        <f t="shared" si="26"/>
        <v>#NUM!</v>
      </c>
      <c r="AZ30" s="52">
        <v>0</v>
      </c>
      <c r="BA30" s="52">
        <v>0</v>
      </c>
      <c r="BB30" s="52">
        <v>0</v>
      </c>
      <c r="BC30" s="52">
        <v>0</v>
      </c>
      <c r="BD30" s="52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/>
      <c r="BL30" s="31" t="e">
        <f t="shared" si="27"/>
        <v>#NUM!</v>
      </c>
      <c r="BM30" s="31" t="e">
        <f t="shared" si="28"/>
        <v>#NUM!</v>
      </c>
      <c r="BN30" s="31" t="e">
        <f t="shared" si="29"/>
        <v>#NUM!</v>
      </c>
      <c r="BO30" s="31" t="e">
        <f t="shared" si="30"/>
        <v>#NUM!</v>
      </c>
      <c r="BP30" s="31" t="e">
        <f t="shared" si="31"/>
        <v>#NUM!</v>
      </c>
      <c r="BQ30" s="31" t="e">
        <f t="shared" si="32"/>
        <v>#NUM!</v>
      </c>
      <c r="BR30" s="31" t="e">
        <f t="shared" si="33"/>
        <v>#NUM!</v>
      </c>
      <c r="BS30" s="31" t="e">
        <f t="shared" si="34"/>
        <v>#NUM!</v>
      </c>
      <c r="BT30" s="31" t="e">
        <f t="shared" si="35"/>
        <v>#NUM!</v>
      </c>
      <c r="BU30" s="31" t="e">
        <f t="shared" si="36"/>
        <v>#NUM!</v>
      </c>
      <c r="BV30" s="31" t="e">
        <f t="shared" si="37"/>
        <v>#NUM!</v>
      </c>
      <c r="BW30" s="56">
        <v>0</v>
      </c>
      <c r="BX30" s="56">
        <v>0</v>
      </c>
      <c r="BY30" s="56">
        <v>0</v>
      </c>
      <c r="BZ30" s="56">
        <v>0</v>
      </c>
      <c r="CA30" s="56">
        <v>0</v>
      </c>
      <c r="CB30" s="35">
        <v>0</v>
      </c>
      <c r="CC30" s="35">
        <v>0</v>
      </c>
      <c r="CD30" s="35">
        <v>0</v>
      </c>
      <c r="CE30" s="35">
        <v>0</v>
      </c>
      <c r="CF30" s="35">
        <v>0</v>
      </c>
      <c r="CG30" s="35">
        <v>0</v>
      </c>
      <c r="CH30" s="35"/>
      <c r="CI30" s="35" t="e">
        <f t="shared" si="38"/>
        <v>#NUM!</v>
      </c>
      <c r="CJ30" s="35" t="e">
        <f t="shared" si="39"/>
        <v>#NUM!</v>
      </c>
      <c r="CK30" s="35" t="e">
        <f t="shared" si="40"/>
        <v>#NUM!</v>
      </c>
      <c r="CL30" s="35" t="e">
        <f t="shared" si="41"/>
        <v>#NUM!</v>
      </c>
      <c r="CM30" s="35" t="e">
        <f t="shared" si="42"/>
        <v>#NUM!</v>
      </c>
      <c r="CN30" s="35" t="e">
        <f t="shared" si="43"/>
        <v>#NUM!</v>
      </c>
      <c r="CO30" s="35" t="e">
        <f t="shared" si="44"/>
        <v>#NUM!</v>
      </c>
      <c r="CP30" s="35" t="e">
        <f t="shared" si="45"/>
        <v>#NUM!</v>
      </c>
      <c r="CQ30" s="35" t="e">
        <f t="shared" si="46"/>
        <v>#NUM!</v>
      </c>
      <c r="CR30" s="35" t="e">
        <f t="shared" si="47"/>
        <v>#NUM!</v>
      </c>
      <c r="CS30" s="35" t="e">
        <f t="shared" si="48"/>
        <v>#NUM!</v>
      </c>
      <c r="CT30" s="60">
        <v>0</v>
      </c>
      <c r="CU30" s="60">
        <v>0</v>
      </c>
      <c r="CV30" s="60">
        <v>0</v>
      </c>
      <c r="CW30" s="60">
        <v>0</v>
      </c>
      <c r="CX30" s="60">
        <v>0</v>
      </c>
      <c r="CY30" s="39">
        <v>0</v>
      </c>
      <c r="CZ30" s="39">
        <v>0</v>
      </c>
      <c r="DA30" s="39">
        <v>0</v>
      </c>
      <c r="DB30" s="39">
        <v>0</v>
      </c>
      <c r="DC30" s="39">
        <v>0</v>
      </c>
      <c r="DD30" s="39"/>
      <c r="DF30" s="60" t="e">
        <f t="shared" si="49"/>
        <v>#NUM!</v>
      </c>
      <c r="DG30" s="60" t="e">
        <f t="shared" si="50"/>
        <v>#NUM!</v>
      </c>
      <c r="DH30" s="60" t="e">
        <f t="shared" si="51"/>
        <v>#NUM!</v>
      </c>
      <c r="DI30" s="60" t="e">
        <f t="shared" si="52"/>
        <v>#NUM!</v>
      </c>
      <c r="DJ30" s="60" t="e">
        <f t="shared" si="53"/>
        <v>#NUM!</v>
      </c>
      <c r="DK30" s="39" t="e">
        <f t="shared" si="54"/>
        <v>#NUM!</v>
      </c>
      <c r="DL30" s="39" t="e">
        <f t="shared" si="55"/>
        <v>#NUM!</v>
      </c>
      <c r="DM30" s="39" t="e">
        <f t="shared" si="56"/>
        <v>#NUM!</v>
      </c>
      <c r="DN30" s="39" t="e">
        <f t="shared" si="57"/>
        <v>#NUM!</v>
      </c>
      <c r="DO30" s="39" t="e">
        <f t="shared" si="58"/>
        <v>#NUM!</v>
      </c>
      <c r="DP30" s="39" t="e">
        <f t="shared" si="59"/>
        <v>#NUM!</v>
      </c>
    </row>
    <row r="31" spans="1:120" x14ac:dyDescent="0.25">
      <c r="A31" s="5">
        <v>40</v>
      </c>
      <c r="B31" s="5" t="s">
        <v>94</v>
      </c>
      <c r="C31" s="5" t="s">
        <v>95</v>
      </c>
      <c r="D31" s="5" t="s">
        <v>92</v>
      </c>
      <c r="E31" s="5" t="s">
        <v>93</v>
      </c>
      <c r="F31" s="44">
        <v>9.6962136297017609E-2</v>
      </c>
      <c r="G31" s="44">
        <v>9.5739146536734224E-2</v>
      </c>
      <c r="H31" s="44">
        <v>2.314863051160642E-2</v>
      </c>
      <c r="I31" s="44">
        <v>8.0964828494776139E-2</v>
      </c>
      <c r="J31" s="44">
        <v>0.13285702444148986</v>
      </c>
      <c r="K31" s="23">
        <v>0.17853266519827901</v>
      </c>
      <c r="L31" s="23">
        <v>0.14950682620938599</v>
      </c>
      <c r="M31" s="23">
        <v>0.26731504687484153</v>
      </c>
      <c r="N31" s="23">
        <v>5.1758593433838249E-2</v>
      </c>
      <c r="O31" s="23">
        <v>5.3774602756497036E-2</v>
      </c>
      <c r="P31" s="23">
        <v>0.11012958018393715</v>
      </c>
      <c r="Q31" s="67"/>
      <c r="R31" s="23">
        <f t="shared" si="5"/>
        <v>-1.0133978245743875</v>
      </c>
      <c r="S31" s="23">
        <f t="shared" si="6"/>
        <v>-1.0189104483397493</v>
      </c>
      <c r="T31" s="23">
        <f t="shared" si="7"/>
        <v>-1.6354746970367517</v>
      </c>
      <c r="U31" s="23">
        <f t="shared" si="8"/>
        <v>-1.0917035997371449</v>
      </c>
      <c r="V31" s="23">
        <f t="shared" si="9"/>
        <v>-0.8766154785474326</v>
      </c>
      <c r="W31" s="23">
        <f t="shared" si="10"/>
        <v>-0.74828231166671622</v>
      </c>
      <c r="X31" s="23">
        <f t="shared" si="11"/>
        <v>-0.8253389777918001</v>
      </c>
      <c r="Y31" s="23">
        <f t="shared" si="12"/>
        <v>-0.57297659458879602</v>
      </c>
      <c r="Z31" s="23">
        <f t="shared" si="13"/>
        <v>-1.2860175343529316</v>
      </c>
      <c r="AA31" s="23">
        <f t="shared" si="14"/>
        <v>-1.2694227891468881</v>
      </c>
      <c r="AB31" s="23">
        <f t="shared" si="15"/>
        <v>-0.95809601631205421</v>
      </c>
      <c r="AC31" s="48">
        <v>0.1106380929882116</v>
      </c>
      <c r="AD31" s="48">
        <v>0.30429022494797742</v>
      </c>
      <c r="AE31" s="48">
        <v>5.3510735338078201E-2</v>
      </c>
      <c r="AF31" s="48">
        <v>5.1620505386367387E-2</v>
      </c>
      <c r="AG31" s="48">
        <v>9.2199725477094985E-2</v>
      </c>
      <c r="AH31" s="27">
        <v>3.6548531927891981E-2</v>
      </c>
      <c r="AI31" s="27">
        <v>7.2808486114434356E-2</v>
      </c>
      <c r="AJ31" s="27">
        <v>8.6054202373593638E-2</v>
      </c>
      <c r="AK31" s="27">
        <v>7.5416971508168368E-2</v>
      </c>
      <c r="AL31" s="27">
        <v>5.0579353873283009E-2</v>
      </c>
      <c r="AM31" s="27">
        <v>8.4489569717966062E-2</v>
      </c>
      <c r="AN31" s="27"/>
      <c r="AO31" s="27">
        <f t="shared" si="16"/>
        <v>-0.95609531854439167</v>
      </c>
      <c r="AP31" s="27">
        <f t="shared" si="17"/>
        <v>-0.51671199874055274</v>
      </c>
      <c r="AQ31" s="27">
        <f t="shared" si="18"/>
        <v>-1.2715590809622912</v>
      </c>
      <c r="AR31" s="27">
        <f t="shared" si="19"/>
        <v>-1.287177747846467</v>
      </c>
      <c r="AS31" s="27">
        <f t="shared" si="20"/>
        <v>-1.0352703720478924</v>
      </c>
      <c r="AT31" s="27">
        <f t="shared" si="21"/>
        <v>-1.4371300629857477</v>
      </c>
      <c r="AU31" s="27">
        <f t="shared" si="22"/>
        <v>-1.1378179990127162</v>
      </c>
      <c r="AV31" s="27">
        <f t="shared" si="23"/>
        <v>-1.0652279164683305</v>
      </c>
      <c r="AW31" s="27">
        <f t="shared" si="24"/>
        <v>-1.122530911385434</v>
      </c>
      <c r="AX31" s="27">
        <f t="shared" si="25"/>
        <v>-1.2960267228575713</v>
      </c>
      <c r="AY31" s="27">
        <f t="shared" si="26"/>
        <v>-1.0731969016245619</v>
      </c>
      <c r="AZ31" s="52">
        <v>4.1321021415833367E-2</v>
      </c>
      <c r="BA31" s="52">
        <v>6.4849974305657088E-2</v>
      </c>
      <c r="BB31" s="52">
        <v>2.4900564224221561E-2</v>
      </c>
      <c r="BC31" s="52">
        <v>7.0994535121445698E-2</v>
      </c>
      <c r="BD31" s="52">
        <v>3.8397198019426995E-2</v>
      </c>
      <c r="BE31" s="31">
        <v>4.1209276078376336E-2</v>
      </c>
      <c r="BF31" s="31">
        <v>4.280630614045082E-2</v>
      </c>
      <c r="BG31" s="31">
        <v>5.8452005398220708E-2</v>
      </c>
      <c r="BH31" s="31">
        <v>6.9677249495028529E-2</v>
      </c>
      <c r="BI31" s="31">
        <v>2.9215579072126491E-2</v>
      </c>
      <c r="BJ31" s="31">
        <v>8.226348887648105E-2</v>
      </c>
      <c r="BK31" s="31"/>
      <c r="BL31" s="31">
        <f t="shared" si="27"/>
        <v>-1.3838289516786153</v>
      </c>
      <c r="BM31" s="31">
        <f t="shared" si="28"/>
        <v>-1.188090191652585</v>
      </c>
      <c r="BN31" s="31">
        <f t="shared" si="29"/>
        <v>-1.6037908120733491</v>
      </c>
      <c r="BO31" s="31">
        <f t="shared" si="30"/>
        <v>-1.148775080266055</v>
      </c>
      <c r="BP31" s="31">
        <f t="shared" si="31"/>
        <v>-1.4157004664944584</v>
      </c>
      <c r="BQ31" s="31">
        <f t="shared" si="32"/>
        <v>-1.3850050146413413</v>
      </c>
      <c r="BR31" s="31">
        <f t="shared" si="33"/>
        <v>-1.3684922468686402</v>
      </c>
      <c r="BS31" s="31">
        <f t="shared" si="34"/>
        <v>-1.2332005842721854</v>
      </c>
      <c r="BT31" s="31">
        <f t="shared" si="35"/>
        <v>-1.1569090014089498</v>
      </c>
      <c r="BU31" s="31">
        <f t="shared" si="36"/>
        <v>-1.5343855012641427</v>
      </c>
      <c r="BV31" s="31">
        <f t="shared" si="37"/>
        <v>-1.0847928755748046</v>
      </c>
      <c r="BW31" s="56">
        <v>0</v>
      </c>
      <c r="BX31" s="56">
        <v>0</v>
      </c>
      <c r="BY31" s="56">
        <v>0</v>
      </c>
      <c r="BZ31" s="56">
        <v>0</v>
      </c>
      <c r="CA31" s="56">
        <v>0</v>
      </c>
      <c r="CB31" s="35">
        <v>0</v>
      </c>
      <c r="CC31" s="35">
        <v>0</v>
      </c>
      <c r="CD31" s="35">
        <v>0</v>
      </c>
      <c r="CE31" s="35">
        <v>0</v>
      </c>
      <c r="CF31" s="35">
        <v>0</v>
      </c>
      <c r="CG31" s="35">
        <v>0</v>
      </c>
      <c r="CH31" s="35"/>
      <c r="CI31" s="35" t="e">
        <f t="shared" si="38"/>
        <v>#NUM!</v>
      </c>
      <c r="CJ31" s="35" t="e">
        <f t="shared" si="39"/>
        <v>#NUM!</v>
      </c>
      <c r="CK31" s="35" t="e">
        <f t="shared" si="40"/>
        <v>#NUM!</v>
      </c>
      <c r="CL31" s="35" t="e">
        <f t="shared" si="41"/>
        <v>#NUM!</v>
      </c>
      <c r="CM31" s="35" t="e">
        <f t="shared" si="42"/>
        <v>#NUM!</v>
      </c>
      <c r="CN31" s="35" t="e">
        <f t="shared" si="43"/>
        <v>#NUM!</v>
      </c>
      <c r="CO31" s="35" t="e">
        <f t="shared" si="44"/>
        <v>#NUM!</v>
      </c>
      <c r="CP31" s="35" t="e">
        <f t="shared" si="45"/>
        <v>#NUM!</v>
      </c>
      <c r="CQ31" s="35" t="e">
        <f t="shared" si="46"/>
        <v>#NUM!</v>
      </c>
      <c r="CR31" s="35" t="e">
        <f t="shared" si="47"/>
        <v>#NUM!</v>
      </c>
      <c r="CS31" s="35" t="e">
        <f t="shared" si="48"/>
        <v>#NUM!</v>
      </c>
      <c r="CT31" s="60">
        <v>0</v>
      </c>
      <c r="CU31" s="60">
        <v>0</v>
      </c>
      <c r="CV31" s="60">
        <v>0</v>
      </c>
      <c r="CW31" s="60">
        <v>0</v>
      </c>
      <c r="CX31" s="60">
        <v>0</v>
      </c>
      <c r="CY31" s="39">
        <v>0</v>
      </c>
      <c r="CZ31" s="39">
        <v>0</v>
      </c>
      <c r="DA31" s="39">
        <v>0</v>
      </c>
      <c r="DB31" s="39">
        <v>0</v>
      </c>
      <c r="DC31" s="39">
        <v>0</v>
      </c>
      <c r="DD31" s="39"/>
      <c r="DF31" s="60" t="e">
        <f t="shared" si="49"/>
        <v>#NUM!</v>
      </c>
      <c r="DG31" s="60" t="e">
        <f t="shared" si="50"/>
        <v>#NUM!</v>
      </c>
      <c r="DH31" s="60" t="e">
        <f t="shared" si="51"/>
        <v>#NUM!</v>
      </c>
      <c r="DI31" s="60" t="e">
        <f t="shared" si="52"/>
        <v>#NUM!</v>
      </c>
      <c r="DJ31" s="60" t="e">
        <f t="shared" si="53"/>
        <v>#NUM!</v>
      </c>
      <c r="DK31" s="39" t="e">
        <f t="shared" si="54"/>
        <v>#NUM!</v>
      </c>
      <c r="DL31" s="39" t="e">
        <f t="shared" si="55"/>
        <v>#NUM!</v>
      </c>
      <c r="DM31" s="39" t="e">
        <f t="shared" si="56"/>
        <v>#NUM!</v>
      </c>
      <c r="DN31" s="39" t="e">
        <f t="shared" si="57"/>
        <v>#NUM!</v>
      </c>
      <c r="DO31" s="39" t="e">
        <f t="shared" si="58"/>
        <v>#NUM!</v>
      </c>
      <c r="DP31" s="39" t="e">
        <f t="shared" si="59"/>
        <v>#NUM!</v>
      </c>
    </row>
    <row r="32" spans="1:120" x14ac:dyDescent="0.25">
      <c r="A32" s="5">
        <v>43</v>
      </c>
      <c r="B32" s="5" t="s">
        <v>97</v>
      </c>
      <c r="C32" s="5" t="s">
        <v>98</v>
      </c>
      <c r="D32" s="5" t="s">
        <v>92</v>
      </c>
      <c r="E32" s="5" t="s">
        <v>99</v>
      </c>
      <c r="F32" s="44">
        <v>3.1506255621405397</v>
      </c>
      <c r="G32" s="44">
        <v>1.1829686613764641</v>
      </c>
      <c r="H32" s="44">
        <v>0.37713862923309993</v>
      </c>
      <c r="I32" s="44">
        <v>1.6687037269297518</v>
      </c>
      <c r="J32" s="44">
        <v>2.7601377847427586</v>
      </c>
      <c r="K32" s="23">
        <v>5.5662028711406082</v>
      </c>
      <c r="L32" s="23">
        <v>4.3518095668676295</v>
      </c>
      <c r="M32" s="23">
        <v>5.9762334201223224</v>
      </c>
      <c r="N32" s="23">
        <v>1.2600037661519332</v>
      </c>
      <c r="O32" s="23">
        <v>2.6113014257103044</v>
      </c>
      <c r="P32" s="23">
        <v>4.120382889830009</v>
      </c>
      <c r="Q32" s="67"/>
      <c r="R32" s="23">
        <f t="shared" si="5"/>
        <v>0.49839679226987116</v>
      </c>
      <c r="S32" s="23">
        <f t="shared" si="6"/>
        <v>7.2973239664660919E-2</v>
      </c>
      <c r="T32" s="23">
        <f t="shared" si="7"/>
        <v>-0.42349898177214823</v>
      </c>
      <c r="U32" s="23">
        <f t="shared" si="8"/>
        <v>0.2223792359115272</v>
      </c>
      <c r="V32" s="23">
        <f t="shared" si="9"/>
        <v>0.44093076237676659</v>
      </c>
      <c r="W32" s="23">
        <f t="shared" si="10"/>
        <v>0.74555903099753718</v>
      </c>
      <c r="X32" s="23">
        <f t="shared" si="11"/>
        <v>0.63866988258440682</v>
      </c>
      <c r="Y32" s="23">
        <f t="shared" si="12"/>
        <v>0.77642755184136947</v>
      </c>
      <c r="Z32" s="23">
        <f t="shared" si="13"/>
        <v>0.10037184322594241</v>
      </c>
      <c r="AA32" s="23">
        <f t="shared" si="14"/>
        <v>0.41685700585855939</v>
      </c>
      <c r="AB32" s="23">
        <f t="shared" si="15"/>
        <v>0.61493757506564384</v>
      </c>
      <c r="AC32" s="48">
        <v>1.5129423219443723</v>
      </c>
      <c r="AD32" s="48">
        <v>6.3110277128650516</v>
      </c>
      <c r="AE32" s="48">
        <v>1.0810274375609568</v>
      </c>
      <c r="AF32" s="48">
        <v>2.2450619910764225</v>
      </c>
      <c r="AG32" s="48">
        <v>1.9077530878129274</v>
      </c>
      <c r="AH32" s="27">
        <v>1.0623653924236502</v>
      </c>
      <c r="AI32" s="27">
        <v>1.8553611590916732</v>
      </c>
      <c r="AJ32" s="27">
        <v>2.5264528170878684</v>
      </c>
      <c r="AK32" s="27">
        <v>3.4081412617408504</v>
      </c>
      <c r="AL32" s="27">
        <v>1.7282335677151468</v>
      </c>
      <c r="AM32" s="27">
        <v>1.8879468097754157</v>
      </c>
      <c r="AN32" s="27"/>
      <c r="AO32" s="27">
        <f t="shared" si="16"/>
        <v>0.17982237168560725</v>
      </c>
      <c r="AP32" s="27">
        <f t="shared" si="17"/>
        <v>0.80010008724464488</v>
      </c>
      <c r="AQ32" s="27">
        <f t="shared" si="18"/>
        <v>3.3836716922874953E-2</v>
      </c>
      <c r="AR32" s="27">
        <f t="shared" si="19"/>
        <v>0.35122833732630016</v>
      </c>
      <c r="AS32" s="27">
        <f t="shared" si="20"/>
        <v>0.28052216515875478</v>
      </c>
      <c r="AT32" s="27">
        <f t="shared" si="21"/>
        <v>2.6273914693139853E-2</v>
      </c>
      <c r="AU32" s="27">
        <f t="shared" si="22"/>
        <v>0.26842846065386416</v>
      </c>
      <c r="AV32" s="27">
        <f t="shared" si="23"/>
        <v>0.40251119195888391</v>
      </c>
      <c r="AW32" s="27">
        <f t="shared" si="24"/>
        <v>0.53251758724581488</v>
      </c>
      <c r="AX32" s="27">
        <f t="shared" si="25"/>
        <v>0.23760243624183455</v>
      </c>
      <c r="AY32" s="27">
        <f t="shared" si="26"/>
        <v>0.27598975450313434</v>
      </c>
      <c r="AZ32" s="52">
        <v>0.41580479827970407</v>
      </c>
      <c r="BA32" s="52">
        <v>1.0427738352791447</v>
      </c>
      <c r="BB32" s="52">
        <v>0.63609585003455382</v>
      </c>
      <c r="BC32" s="52">
        <v>1.4185053751812642</v>
      </c>
      <c r="BD32" s="52">
        <v>0.68902559296108157</v>
      </c>
      <c r="BE32" s="31">
        <v>0.75023257510646812</v>
      </c>
      <c r="BF32" s="31">
        <v>0.84317057909814397</v>
      </c>
      <c r="BG32" s="31">
        <v>1.0303346442886141</v>
      </c>
      <c r="BH32" s="31">
        <v>1.1296071990051331</v>
      </c>
      <c r="BI32" s="31">
        <v>1.0931693468250698</v>
      </c>
      <c r="BJ32" s="31">
        <v>1.2564966540049891</v>
      </c>
      <c r="BK32" s="31"/>
      <c r="BL32" s="31">
        <f t="shared" si="27"/>
        <v>-0.38111050332976748</v>
      </c>
      <c r="BM32" s="31">
        <f t="shared" si="28"/>
        <v>1.8190125549181223E-2</v>
      </c>
      <c r="BN32" s="31">
        <f t="shared" si="29"/>
        <v>-0.19647743780339622</v>
      </c>
      <c r="BO32" s="31">
        <f t="shared" si="30"/>
        <v>0.15183098581896262</v>
      </c>
      <c r="BP32" s="31">
        <f t="shared" si="31"/>
        <v>-0.16176464648809724</v>
      </c>
      <c r="BQ32" s="31">
        <f t="shared" si="32"/>
        <v>-0.1248040827048288</v>
      </c>
      <c r="BR32" s="31">
        <f t="shared" si="33"/>
        <v>-7.4084555782201078E-2</v>
      </c>
      <c r="BS32" s="31">
        <f t="shared" si="34"/>
        <v>1.2978302922370018E-2</v>
      </c>
      <c r="BT32" s="31">
        <f t="shared" si="35"/>
        <v>5.2927451482376098E-2</v>
      </c>
      <c r="BU32" s="31">
        <f t="shared" si="36"/>
        <v>3.8687445293428727E-2</v>
      </c>
      <c r="BV32" s="31">
        <f t="shared" si="37"/>
        <v>9.9161336423139526E-2</v>
      </c>
      <c r="BW32" s="56">
        <v>0.68080572596520117</v>
      </c>
      <c r="BX32" s="56">
        <v>1.0619616555687716</v>
      </c>
      <c r="BY32" s="56">
        <v>0.48642307316193373</v>
      </c>
      <c r="BZ32" s="56">
        <v>2.1725483766074873</v>
      </c>
      <c r="CA32" s="56">
        <v>2.0335783755858552</v>
      </c>
      <c r="CB32" s="35">
        <v>17.270538096712642</v>
      </c>
      <c r="CC32" s="35">
        <v>1.0213297043616894</v>
      </c>
      <c r="CD32" s="35">
        <v>0.99722913228035448</v>
      </c>
      <c r="CE32" s="35">
        <v>2.1095273191627095</v>
      </c>
      <c r="CF32" s="35">
        <v>2.9375043577804689</v>
      </c>
      <c r="CG32" s="35">
        <v>2.6556533515302587</v>
      </c>
      <c r="CH32" s="35"/>
      <c r="CI32" s="35">
        <f t="shared" si="38"/>
        <v>-0.16697680024333797</v>
      </c>
      <c r="CJ32" s="35">
        <f t="shared" si="39"/>
        <v>2.6108835883366578E-2</v>
      </c>
      <c r="CK32" s="35">
        <f t="shared" si="40"/>
        <v>-0.31298583277059067</v>
      </c>
      <c r="CL32" s="35">
        <f t="shared" si="41"/>
        <v>0.33696945575811238</v>
      </c>
      <c r="CM32" s="35">
        <f t="shared" si="42"/>
        <v>0.3082609150875541</v>
      </c>
      <c r="CN32" s="35">
        <f t="shared" si="43"/>
        <v>1.2373058690551499</v>
      </c>
      <c r="CO32" s="35">
        <f t="shared" si="44"/>
        <v>9.1659631157472842E-3</v>
      </c>
      <c r="CP32" s="35">
        <f t="shared" si="45"/>
        <v>-1.2050428399461846E-3</v>
      </c>
      <c r="CQ32" s="35">
        <f t="shared" si="46"/>
        <v>0.32418515402924819</v>
      </c>
      <c r="CR32" s="35">
        <f t="shared" si="47"/>
        <v>0.4679785195550632</v>
      </c>
      <c r="CS32" s="35">
        <f t="shared" si="48"/>
        <v>0.42417138494944517</v>
      </c>
      <c r="CT32" s="60">
        <v>0.60316122633461988</v>
      </c>
      <c r="CU32" s="60">
        <v>0.95296433206345588</v>
      </c>
      <c r="CV32" s="60">
        <v>0.88186045689275006</v>
      </c>
      <c r="CW32" s="60">
        <v>2.3368266003747653</v>
      </c>
      <c r="CX32" s="60">
        <v>1.3738735052633766</v>
      </c>
      <c r="CY32" s="39">
        <v>2.1984094020010492</v>
      </c>
      <c r="CZ32" s="39">
        <v>1.6889854222669121</v>
      </c>
      <c r="DA32" s="39">
        <v>1.7822874979995256</v>
      </c>
      <c r="DB32" s="39">
        <v>1.2302108429084546</v>
      </c>
      <c r="DC32" s="39">
        <v>1.1961568011637125</v>
      </c>
      <c r="DD32" s="39"/>
      <c r="DF32" s="60">
        <f t="shared" si="49"/>
        <v>-0.219566584462805</v>
      </c>
      <c r="DG32" s="60">
        <f t="shared" si="50"/>
        <v>-2.0923354007957581E-2</v>
      </c>
      <c r="DH32" s="60">
        <f t="shared" si="51"/>
        <v>-5.4600130963442677E-2</v>
      </c>
      <c r="DI32" s="60">
        <f t="shared" si="52"/>
        <v>0.36862648761930439</v>
      </c>
      <c r="DJ32" s="60">
        <f t="shared" si="53"/>
        <v>0.1379467483748788</v>
      </c>
      <c r="DK32" s="39">
        <f t="shared" si="54"/>
        <v>0.34210857274319506</v>
      </c>
      <c r="DL32" s="39">
        <f t="shared" si="55"/>
        <v>0.22762590116582193</v>
      </c>
      <c r="DM32" s="39">
        <f t="shared" si="56"/>
        <v>0.25097776071310207</v>
      </c>
      <c r="DN32" s="39">
        <f t="shared" si="57"/>
        <v>8.9979550516177384E-2</v>
      </c>
      <c r="DO32" s="39">
        <f t="shared" si="58"/>
        <v>7.7788113947184698E-2</v>
      </c>
      <c r="DP32" s="39" t="e">
        <f t="shared" si="59"/>
        <v>#NUM!</v>
      </c>
    </row>
    <row r="33" spans="1:120" x14ac:dyDescent="0.25">
      <c r="A33" s="5">
        <v>44</v>
      </c>
      <c r="B33" s="5" t="s">
        <v>100</v>
      </c>
      <c r="C33" s="5" t="s">
        <v>101</v>
      </c>
      <c r="D33" s="5" t="s">
        <v>92</v>
      </c>
      <c r="E33" s="5" t="s">
        <v>102</v>
      </c>
      <c r="F33" s="44">
        <v>54.84846359062734</v>
      </c>
      <c r="G33" s="44">
        <v>13.089172930144121</v>
      </c>
      <c r="H33" s="44">
        <v>25.027746412584523</v>
      </c>
      <c r="I33" s="44">
        <v>21.883655971241097</v>
      </c>
      <c r="J33" s="44">
        <v>100.60021919005064</v>
      </c>
      <c r="K33" s="23">
        <v>257.41715361255802</v>
      </c>
      <c r="L33" s="23">
        <v>75.341790083399943</v>
      </c>
      <c r="M33" s="23">
        <v>321.9960948426974</v>
      </c>
      <c r="N33" s="23">
        <v>29.809742708495754</v>
      </c>
      <c r="O33" s="23">
        <v>46.092197347003832</v>
      </c>
      <c r="P33" s="23">
        <v>48.429119388511673</v>
      </c>
      <c r="Q33" s="67"/>
      <c r="R33" s="23">
        <f t="shared" si="5"/>
        <v>1.7391644666699291</v>
      </c>
      <c r="S33" s="23">
        <f t="shared" si="6"/>
        <v>1.1169122055100755</v>
      </c>
      <c r="T33" s="23">
        <f t="shared" si="7"/>
        <v>1.3984217459469588</v>
      </c>
      <c r="U33" s="23">
        <f t="shared" si="8"/>
        <v>1.3401198786988322</v>
      </c>
      <c r="V33" s="23">
        <f t="shared" si="9"/>
        <v>2.0025989269716558</v>
      </c>
      <c r="W33" s="23">
        <f t="shared" si="10"/>
        <v>2.4106374837923701</v>
      </c>
      <c r="X33" s="23">
        <f t="shared" si="11"/>
        <v>1.8770359346103742</v>
      </c>
      <c r="Y33" s="23">
        <f t="shared" si="12"/>
        <v>2.5078506046195828</v>
      </c>
      <c r="Z33" s="23">
        <f t="shared" si="13"/>
        <v>1.4743582276004685</v>
      </c>
      <c r="AA33" s="23">
        <f t="shared" si="14"/>
        <v>1.6636274126793311</v>
      </c>
      <c r="AB33" s="23">
        <f t="shared" si="15"/>
        <v>1.6851065721192804</v>
      </c>
      <c r="AC33" s="48">
        <v>77.969411267653655</v>
      </c>
      <c r="AD33" s="48">
        <v>90.951321585871199</v>
      </c>
      <c r="AE33" s="48">
        <v>58.558103952182378</v>
      </c>
      <c r="AF33" s="48">
        <v>21.518901732358721</v>
      </c>
      <c r="AG33" s="48">
        <v>48.529277618153067</v>
      </c>
      <c r="AH33" s="27">
        <v>31.754932402196587</v>
      </c>
      <c r="AI33" s="27">
        <v>39.381526736999341</v>
      </c>
      <c r="AJ33" s="27">
        <v>58.385850202151708</v>
      </c>
      <c r="AK33" s="27">
        <v>77.819109873181503</v>
      </c>
      <c r="AL33" s="27">
        <v>35.238955579068175</v>
      </c>
      <c r="AM33" s="27">
        <v>63.32388094738014</v>
      </c>
      <c r="AN33" s="27"/>
      <c r="AO33" s="27">
        <f t="shared" si="16"/>
        <v>1.8919242549571809</v>
      </c>
      <c r="AP33" s="27">
        <f t="shared" si="17"/>
        <v>1.9588090140458048</v>
      </c>
      <c r="AQ33" s="27">
        <f t="shared" si="18"/>
        <v>1.7675870062942636</v>
      </c>
      <c r="AR33" s="27">
        <f t="shared" si="19"/>
        <v>1.3328201023220589</v>
      </c>
      <c r="AS33" s="27">
        <f t="shared" si="20"/>
        <v>1.6860038266792887</v>
      </c>
      <c r="AT33" s="27">
        <f t="shared" si="21"/>
        <v>1.5018111925786592</v>
      </c>
      <c r="AU33" s="27">
        <f t="shared" si="22"/>
        <v>1.5952925487904537</v>
      </c>
      <c r="AV33" s="27">
        <f t="shared" si="23"/>
        <v>1.7663076086927623</v>
      </c>
      <c r="AW33" s="27">
        <f t="shared" si="24"/>
        <v>1.8910862588581585</v>
      </c>
      <c r="AX33" s="27">
        <f t="shared" si="25"/>
        <v>1.5470230282028605</v>
      </c>
      <c r="AY33" s="27">
        <f t="shared" si="26"/>
        <v>1.801567523726352</v>
      </c>
      <c r="AZ33" s="52">
        <v>29.199601771897129</v>
      </c>
      <c r="BA33" s="52">
        <v>31.575208656065996</v>
      </c>
      <c r="BB33" s="52">
        <v>27.239741394502499</v>
      </c>
      <c r="BC33" s="52">
        <v>23.403588074709656</v>
      </c>
      <c r="BD33" s="52">
        <v>37.783376538875238</v>
      </c>
      <c r="BE33" s="31">
        <v>55.422794184318889</v>
      </c>
      <c r="BF33" s="31">
        <v>46.396036087293247</v>
      </c>
      <c r="BG33" s="31">
        <v>63.364446289884121</v>
      </c>
      <c r="BH33" s="31">
        <v>55.187189232577921</v>
      </c>
      <c r="BI33" s="31">
        <v>62.930053650446908</v>
      </c>
      <c r="BJ33" s="31">
        <v>52.940266012992048</v>
      </c>
      <c r="BK33" s="31"/>
      <c r="BL33" s="31">
        <f t="shared" si="27"/>
        <v>1.4653769285221527</v>
      </c>
      <c r="BM33" s="31">
        <f t="shared" si="28"/>
        <v>1.4993462291522668</v>
      </c>
      <c r="BN33" s="31">
        <f t="shared" si="29"/>
        <v>1.4352029802057373</v>
      </c>
      <c r="BO33" s="31">
        <f t="shared" si="30"/>
        <v>1.3692824455122186</v>
      </c>
      <c r="BP33" s="31">
        <f t="shared" si="31"/>
        <v>1.5773007663617808</v>
      </c>
      <c r="BQ33" s="31">
        <f t="shared" si="32"/>
        <v>1.7436884173004323</v>
      </c>
      <c r="BR33" s="31">
        <f t="shared" si="33"/>
        <v>1.6664808775602074</v>
      </c>
      <c r="BS33" s="31">
        <f t="shared" si="34"/>
        <v>1.8018456441403201</v>
      </c>
      <c r="BT33" s="31">
        <f t="shared" si="35"/>
        <v>1.7418382753505168</v>
      </c>
      <c r="BU33" s="31">
        <f t="shared" si="36"/>
        <v>1.798858102001468</v>
      </c>
      <c r="BV33" s="31">
        <f t="shared" si="37"/>
        <v>1.7237861192034161</v>
      </c>
      <c r="BW33" s="56">
        <v>0</v>
      </c>
      <c r="BX33" s="56">
        <v>0.48788438140154905</v>
      </c>
      <c r="BY33" s="56">
        <v>0</v>
      </c>
      <c r="BZ33" s="56">
        <v>0</v>
      </c>
      <c r="CA33" s="56">
        <v>0.55719325711202106</v>
      </c>
      <c r="CB33" s="35">
        <v>8.7392592442428878</v>
      </c>
      <c r="CC33" s="35">
        <v>0.41688133229512353</v>
      </c>
      <c r="CD33" s="35">
        <v>0</v>
      </c>
      <c r="CE33" s="35">
        <v>0.46417552110325044</v>
      </c>
      <c r="CF33" s="35">
        <v>0.94714915524611087</v>
      </c>
      <c r="CG33" s="35">
        <v>0</v>
      </c>
      <c r="CH33" s="35"/>
      <c r="CI33" s="35" t="e">
        <f t="shared" si="38"/>
        <v>#NUM!</v>
      </c>
      <c r="CJ33" s="35">
        <f t="shared" si="39"/>
        <v>-0.31168308469505918</v>
      </c>
      <c r="CK33" s="35" t="e">
        <f t="shared" si="40"/>
        <v>#NUM!</v>
      </c>
      <c r="CL33" s="35" t="e">
        <f t="shared" si="41"/>
        <v>#NUM!</v>
      </c>
      <c r="CM33" s="35">
        <f t="shared" si="42"/>
        <v>-0.25399414784168561</v>
      </c>
      <c r="CN33" s="35">
        <f t="shared" si="43"/>
        <v>0.9414746225918893</v>
      </c>
      <c r="CO33" s="35">
        <f t="shared" si="44"/>
        <v>-0.37998755189393441</v>
      </c>
      <c r="CP33" s="35" t="e">
        <f t="shared" si="45"/>
        <v>#NUM!</v>
      </c>
      <c r="CQ33" s="35">
        <f t="shared" si="46"/>
        <v>-0.33331776635769172</v>
      </c>
      <c r="CR33" s="35">
        <f t="shared" si="47"/>
        <v>-2.3581623742701095E-2</v>
      </c>
      <c r="CS33" s="35" t="e">
        <f t="shared" si="48"/>
        <v>#NUM!</v>
      </c>
      <c r="CT33" s="60">
        <v>0.28203018495878851</v>
      </c>
      <c r="CU33" s="60">
        <v>0.45425945809704699</v>
      </c>
      <c r="CV33" s="60">
        <v>0.21299971124242079</v>
      </c>
      <c r="CW33" s="60">
        <v>0.54453112305308549</v>
      </c>
      <c r="CX33" s="60">
        <v>0.38832182299160301</v>
      </c>
      <c r="CY33" s="39">
        <v>0.57308057063710527</v>
      </c>
      <c r="CZ33" s="39">
        <v>0.42009610457958768</v>
      </c>
      <c r="DA33" s="39">
        <v>0.53742037690383726</v>
      </c>
      <c r="DB33" s="39">
        <v>0.32897162560077309</v>
      </c>
      <c r="DC33" s="39">
        <v>1.0604336845273818</v>
      </c>
      <c r="DD33" s="39"/>
      <c r="DF33" s="60">
        <f t="shared" si="49"/>
        <v>-0.54970440778172558</v>
      </c>
      <c r="DG33" s="60">
        <f t="shared" si="50"/>
        <v>-0.34269602151779371</v>
      </c>
      <c r="DH33" s="60">
        <f t="shared" si="51"/>
        <v>-0.67162098532139503</v>
      </c>
      <c r="DI33" s="60">
        <f t="shared" si="52"/>
        <v>-0.26397729279721782</v>
      </c>
      <c r="DJ33" s="60">
        <f t="shared" si="53"/>
        <v>-0.4108082021953518</v>
      </c>
      <c r="DK33" s="39">
        <f t="shared" si="54"/>
        <v>-0.2417843153393712</v>
      </c>
      <c r="DL33" s="39">
        <f t="shared" si="55"/>
        <v>-0.37665134552088286</v>
      </c>
      <c r="DM33" s="39">
        <f t="shared" si="56"/>
        <v>-0.26968587082223666</v>
      </c>
      <c r="DN33" s="39">
        <f t="shared" si="57"/>
        <v>-0.48284155912124199</v>
      </c>
      <c r="DO33" s="39">
        <f t="shared" si="58"/>
        <v>2.5483514583519846E-2</v>
      </c>
      <c r="DP33" s="39" t="e">
        <f t="shared" si="59"/>
        <v>#NUM!</v>
      </c>
    </row>
    <row r="34" spans="1:120" x14ac:dyDescent="0.25">
      <c r="A34" s="5">
        <v>47</v>
      </c>
      <c r="B34" s="5" t="s">
        <v>105</v>
      </c>
      <c r="C34" s="5" t="s">
        <v>106</v>
      </c>
      <c r="D34" s="5" t="s">
        <v>92</v>
      </c>
      <c r="E34" s="5" t="s">
        <v>99</v>
      </c>
      <c r="F34" s="44">
        <v>39.939766022945363</v>
      </c>
      <c r="G34" s="44">
        <v>13.678476434410436</v>
      </c>
      <c r="H34" s="44">
        <v>4.8496395944020483</v>
      </c>
      <c r="I34" s="44">
        <v>13.132143330682696</v>
      </c>
      <c r="J34" s="44">
        <v>30.393154686151373</v>
      </c>
      <c r="K34" s="23">
        <v>59.773991857224424</v>
      </c>
      <c r="L34" s="23">
        <v>41.146154814777688</v>
      </c>
      <c r="M34" s="23">
        <v>73.409583663411269</v>
      </c>
      <c r="N34" s="23">
        <v>16.936998170772618</v>
      </c>
      <c r="O34" s="23">
        <v>27.102632661817541</v>
      </c>
      <c r="P34" s="23">
        <v>27.74548654491652</v>
      </c>
      <c r="Q34" s="67"/>
      <c r="R34" s="23">
        <f t="shared" si="5"/>
        <v>1.6014055163373537</v>
      </c>
      <c r="S34" s="23">
        <f t="shared" si="6"/>
        <v>1.1360377265524368</v>
      </c>
      <c r="T34" s="23">
        <f t="shared" si="7"/>
        <v>0.68570946479229655</v>
      </c>
      <c r="U34" s="23">
        <f t="shared" si="8"/>
        <v>1.1183356141871288</v>
      </c>
      <c r="V34" s="23">
        <f t="shared" si="9"/>
        <v>1.4827757804248503</v>
      </c>
      <c r="W34" s="23">
        <f t="shared" si="10"/>
        <v>1.7765122600778736</v>
      </c>
      <c r="X34" s="23">
        <f t="shared" si="11"/>
        <v>1.6143292558119302</v>
      </c>
      <c r="Y34" s="23">
        <f t="shared" si="12"/>
        <v>1.8657527610119797</v>
      </c>
      <c r="Z34" s="23">
        <f t="shared" si="13"/>
        <v>1.2288364406233228</v>
      </c>
      <c r="AA34" s="23">
        <f t="shared" si="14"/>
        <v>1.4330114788805901</v>
      </c>
      <c r="AB34" s="23">
        <f t="shared" si="15"/>
        <v>1.4431923450060045</v>
      </c>
      <c r="AC34" s="48">
        <v>32.413279086137074</v>
      </c>
      <c r="AD34" s="48">
        <v>108.95820645835011</v>
      </c>
      <c r="AE34" s="48">
        <v>17.320765898164204</v>
      </c>
      <c r="AF34" s="48">
        <v>25.894647479338484</v>
      </c>
      <c r="AG34" s="48">
        <v>28.915076726245701</v>
      </c>
      <c r="AH34" s="27">
        <v>13.03328427908416</v>
      </c>
      <c r="AI34" s="27">
        <v>28.609893173945249</v>
      </c>
      <c r="AJ34" s="27">
        <v>33.474887580940582</v>
      </c>
      <c r="AK34" s="27">
        <v>43.145597490609369</v>
      </c>
      <c r="AL34" s="27">
        <v>22.621971655280333</v>
      </c>
      <c r="AM34" s="27">
        <v>27.029786543617501</v>
      </c>
      <c r="AN34" s="27"/>
      <c r="AO34" s="27">
        <f t="shared" si="16"/>
        <v>1.5107229686125456</v>
      </c>
      <c r="AP34" s="27">
        <f t="shared" si="17"/>
        <v>2.0372599457833536</v>
      </c>
      <c r="AQ34" s="27">
        <f t="shared" si="18"/>
        <v>1.2385670919533953</v>
      </c>
      <c r="AR34" s="27">
        <f t="shared" si="19"/>
        <v>1.413210003061186</v>
      </c>
      <c r="AS34" s="27">
        <f t="shared" si="20"/>
        <v>1.461124349042896</v>
      </c>
      <c r="AT34" s="27">
        <f t="shared" si="21"/>
        <v>1.1150538680959112</v>
      </c>
      <c r="AU34" s="27">
        <f t="shared" si="22"/>
        <v>1.4565162362025812</v>
      </c>
      <c r="AV34" s="27">
        <f t="shared" si="23"/>
        <v>1.5247191271908682</v>
      </c>
      <c r="AW34" s="27">
        <f t="shared" si="24"/>
        <v>1.63493648758125</v>
      </c>
      <c r="AX34" s="27">
        <f t="shared" si="25"/>
        <v>1.3545304538914777</v>
      </c>
      <c r="AY34" s="27">
        <f t="shared" si="26"/>
        <v>1.431842616054068</v>
      </c>
      <c r="AZ34" s="52">
        <v>10.113914495324725</v>
      </c>
      <c r="BA34" s="52">
        <v>15.701371730308763</v>
      </c>
      <c r="BB34" s="52">
        <v>8.1349734250020216</v>
      </c>
      <c r="BC34" s="52">
        <v>19.302490627417694</v>
      </c>
      <c r="BD34" s="52">
        <v>10.017635761902143</v>
      </c>
      <c r="BE34" s="31">
        <v>11.627808051531058</v>
      </c>
      <c r="BF34" s="31">
        <v>12.22134010228593</v>
      </c>
      <c r="BG34" s="31">
        <v>19.84213374803376</v>
      </c>
      <c r="BH34" s="31">
        <v>21.051784921285446</v>
      </c>
      <c r="BI34" s="31">
        <v>11.53131668897222</v>
      </c>
      <c r="BJ34" s="31">
        <v>14.905334389787013</v>
      </c>
      <c r="BK34" s="31"/>
      <c r="BL34" s="31">
        <f t="shared" si="27"/>
        <v>1.0049192777159821</v>
      </c>
      <c r="BM34" s="31">
        <f t="shared" si="28"/>
        <v>1.19593759565001</v>
      </c>
      <c r="BN34" s="31">
        <f t="shared" si="29"/>
        <v>0.91035613853977004</v>
      </c>
      <c r="BO34" s="31">
        <f t="shared" si="30"/>
        <v>1.2856133502490461</v>
      </c>
      <c r="BP34" s="31">
        <f t="shared" si="31"/>
        <v>1.0007652368292621</v>
      </c>
      <c r="BQ34" s="31">
        <f t="shared" si="32"/>
        <v>1.0654978539507356</v>
      </c>
      <c r="BR34" s="31">
        <f t="shared" si="33"/>
        <v>1.087118830056939</v>
      </c>
      <c r="BS34" s="31">
        <f t="shared" si="34"/>
        <v>1.2975883727158153</v>
      </c>
      <c r="BT34" s="31">
        <f t="shared" si="35"/>
        <v>1.3232889243332666</v>
      </c>
      <c r="BU34" s="31">
        <f t="shared" si="36"/>
        <v>1.0618788994982451</v>
      </c>
      <c r="BV34" s="31">
        <f t="shared" si="37"/>
        <v>1.1733417235427726</v>
      </c>
      <c r="BW34" s="56">
        <v>4.316943496553149</v>
      </c>
      <c r="BX34" s="56">
        <v>9.5766971390896529</v>
      </c>
      <c r="BY34" s="56">
        <v>3.7058790247563733</v>
      </c>
      <c r="BZ34" s="56">
        <v>15.037991341244112</v>
      </c>
      <c r="CA34" s="56">
        <v>18.06395029485715</v>
      </c>
      <c r="CB34" s="35">
        <v>91.233708265328175</v>
      </c>
      <c r="CC34" s="35">
        <v>7.614007242751951</v>
      </c>
      <c r="CD34" s="35">
        <v>3.9657713502070315</v>
      </c>
      <c r="CE34" s="35">
        <v>13.166224043410647</v>
      </c>
      <c r="CF34" s="35">
        <v>29.142835870868133</v>
      </c>
      <c r="CG34" s="35">
        <v>16.114633688437866</v>
      </c>
      <c r="CH34" s="35"/>
      <c r="CI34" s="35">
        <f t="shared" si="38"/>
        <v>0.63517636431627023</v>
      </c>
      <c r="CJ34" s="35">
        <f t="shared" si="39"/>
        <v>0.98121575317107701</v>
      </c>
      <c r="CK34" s="35">
        <f t="shared" si="40"/>
        <v>0.5688912380432436</v>
      </c>
      <c r="CL34" s="35">
        <f t="shared" si="41"/>
        <v>1.1771898304263706</v>
      </c>
      <c r="CM34" s="35">
        <f t="shared" si="42"/>
        <v>1.2568127295687712</v>
      </c>
      <c r="CN34" s="35">
        <f t="shared" si="43"/>
        <v>1.9601553274609602</v>
      </c>
      <c r="CO34" s="35">
        <f t="shared" si="44"/>
        <v>0.881613285597039</v>
      </c>
      <c r="CP34" s="35">
        <f t="shared" si="45"/>
        <v>0.59832767098729456</v>
      </c>
      <c r="CQ34" s="35">
        <f t="shared" si="46"/>
        <v>1.1194612410028384</v>
      </c>
      <c r="CR34" s="35">
        <f t="shared" si="47"/>
        <v>1.4645318104107805</v>
      </c>
      <c r="CS34" s="35">
        <f t="shared" si="48"/>
        <v>1.2072204377479356</v>
      </c>
      <c r="CT34" s="60">
        <v>4.9101949656716313</v>
      </c>
      <c r="CU34" s="60">
        <v>10.454861561300191</v>
      </c>
      <c r="CV34" s="60">
        <v>5.2792469581921484</v>
      </c>
      <c r="CW34" s="60">
        <v>14.346371002125608</v>
      </c>
      <c r="CX34" s="60">
        <v>9.8793160276643874</v>
      </c>
      <c r="CY34" s="39">
        <v>17.61169635270668</v>
      </c>
      <c r="CZ34" s="39">
        <v>15.311242642741384</v>
      </c>
      <c r="DA34" s="39">
        <v>14.862463423835433</v>
      </c>
      <c r="DB34" s="39">
        <v>7.0503129873808534</v>
      </c>
      <c r="DC34" s="39">
        <v>8.3758767723268708</v>
      </c>
      <c r="DD34" s="39"/>
      <c r="DF34" s="60">
        <f t="shared" si="49"/>
        <v>0.69109873669207467</v>
      </c>
      <c r="DG34" s="60">
        <f t="shared" si="50"/>
        <v>1.0193182864543631</v>
      </c>
      <c r="DH34" s="60">
        <f t="shared" si="51"/>
        <v>0.72257197836229292</v>
      </c>
      <c r="DI34" s="60">
        <f t="shared" si="52"/>
        <v>1.1567420576504392</v>
      </c>
      <c r="DJ34" s="60">
        <f t="shared" si="53"/>
        <v>0.9947268782218861</v>
      </c>
      <c r="DK34" s="39">
        <f t="shared" si="54"/>
        <v>1.2458011890813363</v>
      </c>
      <c r="DL34" s="39">
        <f t="shared" si="55"/>
        <v>1.1850104389664096</v>
      </c>
      <c r="DM34" s="39">
        <f t="shared" si="56"/>
        <v>1.1720907988398019</v>
      </c>
      <c r="DN34" s="39">
        <f t="shared" si="57"/>
        <v>0.84820839722901531</v>
      </c>
      <c r="DO34" s="39">
        <f t="shared" si="58"/>
        <v>0.92303027928538317</v>
      </c>
      <c r="DP34" s="39" t="e">
        <f t="shared" si="59"/>
        <v>#NUM!</v>
      </c>
    </row>
    <row r="35" spans="1:120" x14ac:dyDescent="0.25">
      <c r="A35" s="5">
        <v>49</v>
      </c>
      <c r="B35" s="5" t="s">
        <v>109</v>
      </c>
      <c r="C35" s="5" t="s">
        <v>110</v>
      </c>
      <c r="D35" s="5" t="s">
        <v>92</v>
      </c>
      <c r="E35" s="5" t="s">
        <v>99</v>
      </c>
      <c r="F35" s="44">
        <v>3.1337903724113443</v>
      </c>
      <c r="G35" s="44">
        <v>0.65212025574483234</v>
      </c>
      <c r="H35" s="44">
        <v>0.29413998443990225</v>
      </c>
      <c r="I35" s="44">
        <v>0.72692448656631237</v>
      </c>
      <c r="J35" s="44">
        <v>2.1121352418449124</v>
      </c>
      <c r="K35" s="23">
        <v>2.5857604791886164</v>
      </c>
      <c r="L35" s="23">
        <v>1.6515900853951448</v>
      </c>
      <c r="M35" s="23">
        <v>5.244376412472926</v>
      </c>
      <c r="N35" s="23">
        <v>0.7222201284240275</v>
      </c>
      <c r="O35" s="23">
        <v>0.83982487383859117</v>
      </c>
      <c r="P35" s="23">
        <v>1.2815964490932537</v>
      </c>
      <c r="Q35" s="67"/>
      <c r="R35" s="23">
        <f t="shared" si="5"/>
        <v>0.49606994198901755</v>
      </c>
      <c r="S35" s="23">
        <f t="shared" si="6"/>
        <v>-0.18567230980391392</v>
      </c>
      <c r="T35" s="23">
        <f t="shared" si="7"/>
        <v>-0.53144593489012359</v>
      </c>
      <c r="U35" s="23">
        <f t="shared" si="8"/>
        <v>-0.13851070161811294</v>
      </c>
      <c r="V35" s="23">
        <f t="shared" si="9"/>
        <v>0.32472172300311375</v>
      </c>
      <c r="W35" s="23">
        <f t="shared" si="10"/>
        <v>0.41258829340424458</v>
      </c>
      <c r="X35" s="23">
        <f t="shared" si="11"/>
        <v>0.21790226711190225</v>
      </c>
      <c r="Y35" s="23">
        <f t="shared" si="12"/>
        <v>0.7196938554042297</v>
      </c>
      <c r="Z35" s="23">
        <f t="shared" si="13"/>
        <v>-0.14133041186368203</v>
      </c>
      <c r="AA35" s="23">
        <f t="shared" si="14"/>
        <v>-7.5811266622504425E-2</v>
      </c>
      <c r="AB35" s="23">
        <f t="shared" si="15"/>
        <v>0.1077512954463562</v>
      </c>
      <c r="AC35" s="48">
        <v>0.77990672874875711</v>
      </c>
      <c r="AD35" s="48">
        <v>2.5954533759434204</v>
      </c>
      <c r="AE35" s="48">
        <v>0.57694444328258332</v>
      </c>
      <c r="AF35" s="48">
        <v>1.5814484181381516</v>
      </c>
      <c r="AG35" s="48">
        <v>0.97563971835410601</v>
      </c>
      <c r="AH35" s="27">
        <v>0.62376069272870871</v>
      </c>
      <c r="AI35" s="27">
        <v>0.8307862321717715</v>
      </c>
      <c r="AJ35" s="27">
        <v>0.91569564541540938</v>
      </c>
      <c r="AK35" s="27">
        <v>0.93211762945619647</v>
      </c>
      <c r="AL35" s="27">
        <v>0.56369268871458167</v>
      </c>
      <c r="AM35" s="27">
        <v>1.0493232708662961</v>
      </c>
      <c r="AN35" s="27"/>
      <c r="AO35" s="27">
        <f t="shared" si="16"/>
        <v>-0.10795733270929285</v>
      </c>
      <c r="AP35" s="27">
        <f t="shared" si="17"/>
        <v>0.41421323173062014</v>
      </c>
      <c r="AQ35" s="27">
        <f t="shared" si="18"/>
        <v>-0.23886600510677822</v>
      </c>
      <c r="AR35" s="27">
        <f t="shared" si="19"/>
        <v>0.19905503116587395</v>
      </c>
      <c r="AS35" s="27">
        <f t="shared" si="20"/>
        <v>-1.0710527842828926E-2</v>
      </c>
      <c r="AT35" s="27">
        <f t="shared" si="21"/>
        <v>-0.20498199647352894</v>
      </c>
      <c r="AU35" s="27">
        <f t="shared" si="22"/>
        <v>-8.0510709225734486E-2</v>
      </c>
      <c r="AV35" s="27">
        <f t="shared" si="23"/>
        <v>-3.8248851092845482E-2</v>
      </c>
      <c r="AW35" s="27">
        <f t="shared" si="24"/>
        <v>-3.05292779891644E-2</v>
      </c>
      <c r="AX35" s="27">
        <f t="shared" si="25"/>
        <v>-0.24895759809005633</v>
      </c>
      <c r="AY35" s="27">
        <f t="shared" si="26"/>
        <v>2.0909304328042472E-2</v>
      </c>
      <c r="AZ35" s="52">
        <v>0.35243486595168205</v>
      </c>
      <c r="BA35" s="52">
        <v>0.69007188325965196</v>
      </c>
      <c r="BB35" s="52">
        <v>0.38731403388368008</v>
      </c>
      <c r="BC35" s="52">
        <v>1.0831173273016745</v>
      </c>
      <c r="BD35" s="52">
        <v>0.48659451679443155</v>
      </c>
      <c r="BE35" s="31">
        <v>0.44575173593736983</v>
      </c>
      <c r="BF35" s="31">
        <v>0.59910188533850872</v>
      </c>
      <c r="BG35" s="31">
        <v>0.77111334941335052</v>
      </c>
      <c r="BH35" s="31">
        <v>0.75304820370990566</v>
      </c>
      <c r="BI35" s="31">
        <v>0.69942674972287411</v>
      </c>
      <c r="BJ35" s="31">
        <v>0.70829787357409491</v>
      </c>
      <c r="BK35" s="31"/>
      <c r="BL35" s="31">
        <f t="shared" si="27"/>
        <v>-0.45292113391094641</v>
      </c>
      <c r="BM35" s="31">
        <f t="shared" si="28"/>
        <v>-0.16110566741206286</v>
      </c>
      <c r="BN35" s="31">
        <f t="shared" si="29"/>
        <v>-0.41193676656201739</v>
      </c>
      <c r="BO35" s="31">
        <f t="shared" si="30"/>
        <v>3.4675503568809017E-2</v>
      </c>
      <c r="BP35" s="31">
        <f t="shared" si="31"/>
        <v>-0.3128327892386128</v>
      </c>
      <c r="BQ35" s="31">
        <f t="shared" si="32"/>
        <v>-0.35090695683112122</v>
      </c>
      <c r="BR35" s="31">
        <f t="shared" si="33"/>
        <v>-0.22249931370821202</v>
      </c>
      <c r="BS35" s="31">
        <f t="shared" si="34"/>
        <v>-0.11288177836082368</v>
      </c>
      <c r="BT35" s="31">
        <f t="shared" si="35"/>
        <v>-0.12317722308857201</v>
      </c>
      <c r="BU35" s="31">
        <f t="shared" si="36"/>
        <v>-0.15525776202551353</v>
      </c>
      <c r="BV35" s="31">
        <f t="shared" si="37"/>
        <v>-0.14978406202262284</v>
      </c>
      <c r="BW35" s="56">
        <v>0</v>
      </c>
      <c r="BX35" s="56">
        <v>0</v>
      </c>
      <c r="BY35" s="56">
        <v>0</v>
      </c>
      <c r="BZ35" s="56">
        <v>0</v>
      </c>
      <c r="CA35" s="56">
        <v>0</v>
      </c>
      <c r="CB35" s="35">
        <v>0</v>
      </c>
      <c r="CC35" s="35">
        <v>0</v>
      </c>
      <c r="CD35" s="35">
        <v>0</v>
      </c>
      <c r="CE35" s="35">
        <v>0</v>
      </c>
      <c r="CF35" s="35">
        <v>0</v>
      </c>
      <c r="CG35" s="35">
        <v>0</v>
      </c>
      <c r="CH35" s="35"/>
      <c r="CI35" s="35" t="e">
        <f t="shared" si="38"/>
        <v>#NUM!</v>
      </c>
      <c r="CJ35" s="35" t="e">
        <f t="shared" si="39"/>
        <v>#NUM!</v>
      </c>
      <c r="CK35" s="35" t="e">
        <f t="shared" si="40"/>
        <v>#NUM!</v>
      </c>
      <c r="CL35" s="35" t="e">
        <f t="shared" si="41"/>
        <v>#NUM!</v>
      </c>
      <c r="CM35" s="35" t="e">
        <f t="shared" si="42"/>
        <v>#NUM!</v>
      </c>
      <c r="CN35" s="35" t="e">
        <f t="shared" si="43"/>
        <v>#NUM!</v>
      </c>
      <c r="CO35" s="35" t="e">
        <f t="shared" si="44"/>
        <v>#NUM!</v>
      </c>
      <c r="CP35" s="35" t="e">
        <f t="shared" si="45"/>
        <v>#NUM!</v>
      </c>
      <c r="CQ35" s="35" t="e">
        <f t="shared" si="46"/>
        <v>#NUM!</v>
      </c>
      <c r="CR35" s="35" t="e">
        <f t="shared" si="47"/>
        <v>#NUM!</v>
      </c>
      <c r="CS35" s="35" t="e">
        <f t="shared" si="48"/>
        <v>#NUM!</v>
      </c>
      <c r="CT35" s="60">
        <v>0</v>
      </c>
      <c r="CU35" s="60">
        <v>0.23637073035416248</v>
      </c>
      <c r="CV35" s="60">
        <v>0</v>
      </c>
      <c r="CW35" s="60">
        <v>0</v>
      </c>
      <c r="CX35" s="60">
        <v>0</v>
      </c>
      <c r="CY35" s="39">
        <v>0.2818745718363645</v>
      </c>
      <c r="CZ35" s="39">
        <v>0.24955579703820596</v>
      </c>
      <c r="DA35" s="39">
        <v>0</v>
      </c>
      <c r="DB35" s="39">
        <v>0</v>
      </c>
      <c r="DC35" s="39">
        <v>0</v>
      </c>
      <c r="DD35" s="39"/>
      <c r="DF35" s="60" t="e">
        <f t="shared" si="49"/>
        <v>#NUM!</v>
      </c>
      <c r="DG35" s="60">
        <f t="shared" si="50"/>
        <v>-0.62640630288672028</v>
      </c>
      <c r="DH35" s="60" t="e">
        <f t="shared" si="51"/>
        <v>#NUM!</v>
      </c>
      <c r="DI35" s="60" t="e">
        <f t="shared" si="52"/>
        <v>#NUM!</v>
      </c>
      <c r="DJ35" s="60" t="e">
        <f t="shared" si="53"/>
        <v>#NUM!</v>
      </c>
      <c r="DK35" s="39">
        <f t="shared" si="54"/>
        <v>-0.54994410046486619</v>
      </c>
      <c r="DL35" s="39">
        <f t="shared" si="55"/>
        <v>-0.60283233726865604</v>
      </c>
      <c r="DM35" s="39" t="e">
        <f t="shared" si="56"/>
        <v>#NUM!</v>
      </c>
      <c r="DN35" s="39" t="e">
        <f t="shared" si="57"/>
        <v>#NUM!</v>
      </c>
      <c r="DO35" s="39" t="e">
        <f t="shared" si="58"/>
        <v>#NUM!</v>
      </c>
      <c r="DP35" s="39" t="e">
        <f t="shared" si="59"/>
        <v>#NUM!</v>
      </c>
    </row>
    <row r="36" spans="1:120" x14ac:dyDescent="0.25">
      <c r="A36" s="5">
        <v>50</v>
      </c>
      <c r="B36" s="5" t="s">
        <v>111</v>
      </c>
      <c r="C36" s="5" t="s">
        <v>112</v>
      </c>
      <c r="D36" s="5" t="s">
        <v>92</v>
      </c>
      <c r="E36" s="5" t="s">
        <v>99</v>
      </c>
      <c r="F36" s="44">
        <v>195.16309899530631</v>
      </c>
      <c r="G36" s="44">
        <v>32.98886132921654</v>
      </c>
      <c r="H36" s="44">
        <v>73.025991395684912</v>
      </c>
      <c r="I36" s="44">
        <v>42.573678498970857</v>
      </c>
      <c r="J36" s="44">
        <v>293.39828947078013</v>
      </c>
      <c r="K36" s="23">
        <v>515.51578203020222</v>
      </c>
      <c r="L36" s="23">
        <v>201.83037512992357</v>
      </c>
      <c r="M36" s="23">
        <v>816.0147310915296</v>
      </c>
      <c r="N36" s="23">
        <v>75.023959054031451</v>
      </c>
      <c r="O36" s="23">
        <v>50.063455970666666</v>
      </c>
      <c r="P36" s="23">
        <v>70.0913946790252</v>
      </c>
      <c r="Q36" s="67"/>
      <c r="R36" s="23">
        <f t="shared" si="5"/>
        <v>2.2903977056580773</v>
      </c>
      <c r="S36" s="23">
        <f t="shared" si="6"/>
        <v>1.5183673253370242</v>
      </c>
      <c r="T36" s="23">
        <f t="shared" si="7"/>
        <v>1.8634774616367236</v>
      </c>
      <c r="U36" s="23">
        <f t="shared" si="8"/>
        <v>1.6291411761998287</v>
      </c>
      <c r="V36" s="23">
        <f t="shared" si="9"/>
        <v>2.4674575775523668</v>
      </c>
      <c r="W36" s="23">
        <f t="shared" si="10"/>
        <v>2.7122419653396399</v>
      </c>
      <c r="X36" s="23">
        <f t="shared" si="11"/>
        <v>2.3049865274043357</v>
      </c>
      <c r="Y36" s="23">
        <f t="shared" si="12"/>
        <v>2.9116979989180973</v>
      </c>
      <c r="Z36" s="23">
        <f t="shared" si="13"/>
        <v>1.8751999783691151</v>
      </c>
      <c r="AA36" s="23">
        <f t="shared" si="14"/>
        <v>1.6995208264384796</v>
      </c>
      <c r="AB36" s="23">
        <f t="shared" si="15"/>
        <v>1.8456647016639338</v>
      </c>
      <c r="AC36" s="48">
        <v>213.3968764928681</v>
      </c>
      <c r="AD36" s="48">
        <v>271.70059586362947</v>
      </c>
      <c r="AE36" s="48">
        <v>163.34095121681545</v>
      </c>
      <c r="AF36" s="48">
        <v>53.168076484316828</v>
      </c>
      <c r="AG36" s="48">
        <v>94.150803538493406</v>
      </c>
      <c r="AH36" s="27">
        <v>71.325657190567057</v>
      </c>
      <c r="AI36" s="27">
        <v>89.27000995344234</v>
      </c>
      <c r="AJ36" s="27">
        <v>51.808040483817358</v>
      </c>
      <c r="AK36" s="27">
        <v>113.92957506534079</v>
      </c>
      <c r="AL36" s="27">
        <v>45.706497630953834</v>
      </c>
      <c r="AM36" s="27">
        <v>65.381785241776143</v>
      </c>
      <c r="AN36" s="27"/>
      <c r="AO36" s="27">
        <f t="shared" si="16"/>
        <v>2.3291880583319409</v>
      </c>
      <c r="AP36" s="27">
        <f t="shared" si="17"/>
        <v>2.4340905908654524</v>
      </c>
      <c r="AQ36" s="27">
        <f t="shared" si="18"/>
        <v>2.2130950803758531</v>
      </c>
      <c r="AR36" s="27">
        <f t="shared" si="19"/>
        <v>1.725650948684351</v>
      </c>
      <c r="AS36" s="27">
        <f t="shared" si="20"/>
        <v>1.9738240308937831</v>
      </c>
      <c r="AT36" s="27">
        <f t="shared" si="21"/>
        <v>1.8532457819123167</v>
      </c>
      <c r="AU36" s="27">
        <f t="shared" si="22"/>
        <v>1.9507055831969018</v>
      </c>
      <c r="AV36" s="27">
        <f t="shared" si="23"/>
        <v>1.7143971664396249</v>
      </c>
      <c r="AW36" s="27">
        <f t="shared" si="24"/>
        <v>2.0566364775506187</v>
      </c>
      <c r="AX36" s="27">
        <f t="shared" si="25"/>
        <v>1.6599779437171092</v>
      </c>
      <c r="AY36" s="27">
        <f t="shared" si="26"/>
        <v>1.8154567747648018</v>
      </c>
      <c r="AZ36" s="52">
        <v>111.14679593228419</v>
      </c>
      <c r="BA36" s="52">
        <v>124.83583909655245</v>
      </c>
      <c r="BB36" s="52">
        <v>89.657699639786586</v>
      </c>
      <c r="BC36" s="52">
        <v>109.05134428477361</v>
      </c>
      <c r="BD36" s="52">
        <v>166.41246976849786</v>
      </c>
      <c r="BE36" s="31">
        <v>133.117671015615</v>
      </c>
      <c r="BF36" s="31">
        <v>159.80692188660927</v>
      </c>
      <c r="BG36" s="31">
        <v>336.59004752728475</v>
      </c>
      <c r="BH36" s="31">
        <v>144.89903486614813</v>
      </c>
      <c r="BI36" s="31">
        <v>190.50756805999347</v>
      </c>
      <c r="BJ36" s="31">
        <v>291.23169107910724</v>
      </c>
      <c r="BK36" s="31"/>
      <c r="BL36" s="31">
        <f t="shared" si="27"/>
        <v>2.0458969476559252</v>
      </c>
      <c r="BM36" s="31">
        <f t="shared" si="28"/>
        <v>2.096339284764825</v>
      </c>
      <c r="BN36" s="31">
        <f t="shared" si="29"/>
        <v>1.9525875919180939</v>
      </c>
      <c r="BO36" s="31">
        <f t="shared" si="30"/>
        <v>2.0376310235310502</v>
      </c>
      <c r="BP36" s="31">
        <f t="shared" si="31"/>
        <v>2.2211858661178221</v>
      </c>
      <c r="BQ36" s="31">
        <f t="shared" si="32"/>
        <v>2.1242357107351482</v>
      </c>
      <c r="BR36" s="31">
        <f t="shared" si="33"/>
        <v>2.2035955864426398</v>
      </c>
      <c r="BS36" s="31">
        <f t="shared" si="34"/>
        <v>2.5271012703804971</v>
      </c>
      <c r="BT36" s="31">
        <f t="shared" si="35"/>
        <v>2.1610654927610153</v>
      </c>
      <c r="BU36" s="31">
        <f t="shared" si="36"/>
        <v>2.2799122330374035</v>
      </c>
      <c r="BV36" s="31">
        <f t="shared" si="37"/>
        <v>2.4642386320143288</v>
      </c>
      <c r="BW36" s="56">
        <v>9.4642531565176746</v>
      </c>
      <c r="BX36" s="56">
        <v>7.9806708708600276</v>
      </c>
      <c r="BY36" s="56">
        <v>11.597593937647881</v>
      </c>
      <c r="BZ36" s="56">
        <v>9.0142267389509865</v>
      </c>
      <c r="CA36" s="56">
        <v>23.068353074543662</v>
      </c>
      <c r="CB36" s="35">
        <v>132.0480390562804</v>
      </c>
      <c r="CC36" s="35">
        <v>6.3518381614796366</v>
      </c>
      <c r="CD36" s="35">
        <v>7.9680567036538337</v>
      </c>
      <c r="CE36" s="35">
        <v>21.09981384031304</v>
      </c>
      <c r="CF36" s="35">
        <v>22.807310191745682</v>
      </c>
      <c r="CG36" s="35">
        <v>13.614551227218872</v>
      </c>
      <c r="CH36" s="35"/>
      <c r="CI36" s="35">
        <f t="shared" si="38"/>
        <v>0.97608634859031296</v>
      </c>
      <c r="CJ36" s="35">
        <f t="shared" si="39"/>
        <v>0.90203940053196729</v>
      </c>
      <c r="CK36" s="35">
        <f t="shared" si="40"/>
        <v>1.0643678988831358</v>
      </c>
      <c r="CL36" s="35">
        <f t="shared" si="41"/>
        <v>0.95492847787926605</v>
      </c>
      <c r="CM36" s="35">
        <f t="shared" si="42"/>
        <v>1.3630165899190461</v>
      </c>
      <c r="CN36" s="35">
        <f t="shared" si="43"/>
        <v>2.1207319562179889</v>
      </c>
      <c r="CO36" s="35">
        <f t="shared" si="44"/>
        <v>0.80289942416844962</v>
      </c>
      <c r="CP36" s="35">
        <f t="shared" si="45"/>
        <v>0.90135241602763272</v>
      </c>
      <c r="CQ36" s="35">
        <f t="shared" si="46"/>
        <v>1.3242786236161073</v>
      </c>
      <c r="CR36" s="35">
        <f t="shared" si="47"/>
        <v>1.3580740692413904</v>
      </c>
      <c r="CS36" s="35">
        <f t="shared" si="48"/>
        <v>1.1340033303800121</v>
      </c>
      <c r="CT36" s="60">
        <v>5.7847305462337122</v>
      </c>
      <c r="CU36" s="60">
        <v>12.305658371012333</v>
      </c>
      <c r="CV36" s="60">
        <v>9.2201527916548862</v>
      </c>
      <c r="CW36" s="60">
        <v>14.640483233484927</v>
      </c>
      <c r="CX36" s="60">
        <v>10.196045108140556</v>
      </c>
      <c r="CY36" s="39">
        <v>15.305983245132976</v>
      </c>
      <c r="CZ36" s="39">
        <v>11.206713935251917</v>
      </c>
      <c r="DA36" s="39">
        <v>14.24387863790065</v>
      </c>
      <c r="DB36" s="39">
        <v>13.548919868349316</v>
      </c>
      <c r="DC36" s="39">
        <v>14.64413134066807</v>
      </c>
      <c r="DD36" s="39"/>
      <c r="DF36" s="60">
        <f t="shared" si="49"/>
        <v>0.76228313424554817</v>
      </c>
      <c r="DG36" s="60">
        <f t="shared" si="50"/>
        <v>1.0901048540606668</v>
      </c>
      <c r="DH36" s="60">
        <f t="shared" si="51"/>
        <v>0.96473811801922382</v>
      </c>
      <c r="DI36" s="60">
        <f t="shared" si="52"/>
        <v>1.1655554115702182</v>
      </c>
      <c r="DJ36" s="60">
        <f t="shared" si="53"/>
        <v>1.0084317481559193</v>
      </c>
      <c r="DK36" s="39">
        <f t="shared" si="54"/>
        <v>1.1848612335883457</v>
      </c>
      <c r="DL36" s="39">
        <f t="shared" si="55"/>
        <v>1.049478286190076</v>
      </c>
      <c r="DM36" s="39">
        <f t="shared" si="56"/>
        <v>1.1536282646993097</v>
      </c>
      <c r="DN36" s="39">
        <f t="shared" si="57"/>
        <v>1.1319046742574015</v>
      </c>
      <c r="DO36" s="39">
        <f t="shared" si="58"/>
        <v>1.1656636153386657</v>
      </c>
      <c r="DP36" s="39" t="e">
        <f t="shared" si="59"/>
        <v>#NUM!</v>
      </c>
    </row>
    <row r="37" spans="1:120" x14ac:dyDescent="0.25">
      <c r="A37" s="5">
        <v>51</v>
      </c>
      <c r="B37" s="5" t="s">
        <v>113</v>
      </c>
      <c r="C37" s="5" t="s">
        <v>114</v>
      </c>
      <c r="D37" s="5" t="s">
        <v>92</v>
      </c>
      <c r="E37" s="5" t="s">
        <v>99</v>
      </c>
      <c r="F37" s="44">
        <v>105.5793059197602</v>
      </c>
      <c r="G37" s="44">
        <v>33.978826541763276</v>
      </c>
      <c r="H37" s="44">
        <v>36.248252996287739</v>
      </c>
      <c r="I37" s="44">
        <v>29.459793189481015</v>
      </c>
      <c r="J37" s="44">
        <v>137.97242845934042</v>
      </c>
      <c r="K37" s="23">
        <v>206.33913061290554</v>
      </c>
      <c r="L37" s="23">
        <v>96.787497922332903</v>
      </c>
      <c r="M37" s="23">
        <v>479.59254516621496</v>
      </c>
      <c r="N37" s="23">
        <v>43.133682652493775</v>
      </c>
      <c r="O37" s="23">
        <v>39.686327816818228</v>
      </c>
      <c r="P37" s="23">
        <v>58.367389525374065</v>
      </c>
      <c r="Q37" s="67"/>
      <c r="R37" s="23">
        <f t="shared" si="5"/>
        <v>2.0235788026146557</v>
      </c>
      <c r="S37" s="23">
        <f t="shared" si="6"/>
        <v>1.5312083764389472</v>
      </c>
      <c r="T37" s="23">
        <f t="shared" si="7"/>
        <v>1.5592870803592851</v>
      </c>
      <c r="U37" s="23">
        <f t="shared" si="8"/>
        <v>1.4692296937292035</v>
      </c>
      <c r="V37" s="23">
        <f t="shared" si="9"/>
        <v>2.1397923083990085</v>
      </c>
      <c r="W37" s="23">
        <f t="shared" si="10"/>
        <v>2.3145815963577694</v>
      </c>
      <c r="X37" s="23">
        <f t="shared" si="11"/>
        <v>1.9858192629489029</v>
      </c>
      <c r="Y37" s="23">
        <f t="shared" si="12"/>
        <v>2.6808724237630517</v>
      </c>
      <c r="Z37" s="23">
        <f t="shared" si="13"/>
        <v>1.6348165387715083</v>
      </c>
      <c r="AA37" s="23">
        <f t="shared" si="14"/>
        <v>1.5986409154182724</v>
      </c>
      <c r="AB37" s="23">
        <f t="shared" si="15"/>
        <v>1.7661702699749289</v>
      </c>
      <c r="AC37" s="48">
        <v>96.524218004021108</v>
      </c>
      <c r="AD37" s="48">
        <v>146.76810656621035</v>
      </c>
      <c r="AE37" s="48">
        <v>66.009684227819577</v>
      </c>
      <c r="AF37" s="48">
        <v>40.282906822735825</v>
      </c>
      <c r="AG37" s="48">
        <v>45.558265160845146</v>
      </c>
      <c r="AH37" s="27">
        <v>57.162339210836137</v>
      </c>
      <c r="AI37" s="27">
        <v>44.98833155238114</v>
      </c>
      <c r="AJ37" s="27">
        <v>30.843545235724367</v>
      </c>
      <c r="AK37" s="27">
        <v>76.690082174025562</v>
      </c>
      <c r="AL37" s="27">
        <v>36.122403443538566</v>
      </c>
      <c r="AM37" s="27">
        <v>38.743969294727997</v>
      </c>
      <c r="AN37" s="27"/>
      <c r="AO37" s="27">
        <f t="shared" si="16"/>
        <v>1.984636291850977</v>
      </c>
      <c r="AP37" s="27">
        <f t="shared" si="17"/>
        <v>2.1666316914986106</v>
      </c>
      <c r="AQ37" s="27">
        <f t="shared" si="18"/>
        <v>1.8196076552111593</v>
      </c>
      <c r="AR37" s="27">
        <f t="shared" si="19"/>
        <v>1.6051208017903393</v>
      </c>
      <c r="AS37" s="27">
        <f t="shared" si="20"/>
        <v>1.6585671779747333</v>
      </c>
      <c r="AT37" s="27">
        <f t="shared" si="21"/>
        <v>1.7571099927846303</v>
      </c>
      <c r="AU37" s="27">
        <f t="shared" si="22"/>
        <v>1.6530998871191045</v>
      </c>
      <c r="AV37" s="27">
        <f t="shared" si="23"/>
        <v>1.4891642911630176</v>
      </c>
      <c r="AW37" s="27">
        <f t="shared" si="24"/>
        <v>1.8847392031198305</v>
      </c>
      <c r="AX37" s="27">
        <f t="shared" si="25"/>
        <v>1.5577766388601928</v>
      </c>
      <c r="AY37" s="27">
        <f t="shared" si="26"/>
        <v>1.5882041118526611</v>
      </c>
      <c r="AZ37" s="52">
        <v>45.652722841546748</v>
      </c>
      <c r="BA37" s="52">
        <v>49.226141602306953</v>
      </c>
      <c r="BB37" s="52">
        <v>38.918893375831829</v>
      </c>
      <c r="BC37" s="52">
        <v>41.861763789999983</v>
      </c>
      <c r="BD37" s="52">
        <v>77.563602106047199</v>
      </c>
      <c r="BE37" s="31">
        <v>51.153348561645572</v>
      </c>
      <c r="BF37" s="31">
        <v>45.781859100717917</v>
      </c>
      <c r="BG37" s="31">
        <v>149.71544686796361</v>
      </c>
      <c r="BH37" s="31">
        <v>55.638420079263369</v>
      </c>
      <c r="BI37" s="31">
        <v>65.326525378150421</v>
      </c>
      <c r="BJ37" s="31">
        <v>136.4300208851991</v>
      </c>
      <c r="BK37" s="31"/>
      <c r="BL37" s="31">
        <f t="shared" si="27"/>
        <v>1.6594666850421487</v>
      </c>
      <c r="BM37" s="31">
        <f t="shared" si="28"/>
        <v>1.6921957966401904</v>
      </c>
      <c r="BN37" s="31">
        <f t="shared" si="29"/>
        <v>1.5901604829939906</v>
      </c>
      <c r="BO37" s="31">
        <f t="shared" si="30"/>
        <v>1.621817522811237</v>
      </c>
      <c r="BP37" s="31">
        <f t="shared" si="31"/>
        <v>1.8896579698039557</v>
      </c>
      <c r="BQ37" s="31">
        <f t="shared" si="32"/>
        <v>1.7088740684342014</v>
      </c>
      <c r="BR37" s="31">
        <f t="shared" si="33"/>
        <v>1.6606934244413978</v>
      </c>
      <c r="BS37" s="31">
        <f t="shared" si="34"/>
        <v>2.1752666109204317</v>
      </c>
      <c r="BT37" s="31">
        <f t="shared" si="35"/>
        <v>1.7453747891740756</v>
      </c>
      <c r="BU37" s="31">
        <f t="shared" si="36"/>
        <v>1.8150895593190601</v>
      </c>
      <c r="BV37" s="31">
        <f t="shared" si="37"/>
        <v>2.1349099456152474</v>
      </c>
      <c r="BW37" s="56">
        <v>41.256151938379062</v>
      </c>
      <c r="BX37" s="56">
        <v>48.611175748170396</v>
      </c>
      <c r="BY37" s="56">
        <v>182.08349976694697</v>
      </c>
      <c r="BZ37" s="56">
        <v>30.922109672533058</v>
      </c>
      <c r="CA37" s="56">
        <v>65.950103749115627</v>
      </c>
      <c r="CB37" s="35">
        <v>1112.2502393398922</v>
      </c>
      <c r="CC37" s="35">
        <v>29.71686030172885</v>
      </c>
      <c r="CD37" s="35">
        <v>100.86657020696966</v>
      </c>
      <c r="CE37" s="35">
        <v>79.786030637039204</v>
      </c>
      <c r="CF37" s="35">
        <v>62.092162003972071</v>
      </c>
      <c r="CG37" s="35">
        <v>69.406835160037346</v>
      </c>
      <c r="CH37" s="35"/>
      <c r="CI37" s="35">
        <f t="shared" si="38"/>
        <v>1.6154887178236659</v>
      </c>
      <c r="CJ37" s="35">
        <f t="shared" si="39"/>
        <v>1.6867361253898543</v>
      </c>
      <c r="CK37" s="35">
        <f t="shared" si="40"/>
        <v>2.2602705922263233</v>
      </c>
      <c r="CL37" s="35">
        <f t="shared" si="41"/>
        <v>1.4902691161610455</v>
      </c>
      <c r="CM37" s="35">
        <f t="shared" si="42"/>
        <v>1.8192154830913754</v>
      </c>
      <c r="CN37" s="35">
        <f t="shared" si="43"/>
        <v>3.0462025078738768</v>
      </c>
      <c r="CO37" s="35">
        <f t="shared" si="44"/>
        <v>1.4730029226637815</v>
      </c>
      <c r="CP37" s="35">
        <f t="shared" si="45"/>
        <v>2.0037472536476031</v>
      </c>
      <c r="CQ37" s="35">
        <f t="shared" si="46"/>
        <v>1.9019268594168457</v>
      </c>
      <c r="CR37" s="35">
        <f t="shared" si="47"/>
        <v>1.793036781927607</v>
      </c>
      <c r="CS37" s="35">
        <f t="shared" si="48"/>
        <v>1.8414022417245279</v>
      </c>
      <c r="CT37" s="60">
        <v>32.336867509658084</v>
      </c>
      <c r="CU37" s="60">
        <v>22.248459656525405</v>
      </c>
      <c r="CV37" s="60">
        <v>26.500792807392259</v>
      </c>
      <c r="CW37" s="60">
        <v>49.192492752819931</v>
      </c>
      <c r="CX37" s="60">
        <v>24.670105728190016</v>
      </c>
      <c r="CY37" s="39">
        <v>59.390997652362884</v>
      </c>
      <c r="CZ37" s="39">
        <v>34.360260781251768</v>
      </c>
      <c r="DA37" s="39">
        <v>26.914737775776029</v>
      </c>
      <c r="DB37" s="39">
        <v>27.158860957898273</v>
      </c>
      <c r="DC37" s="39">
        <v>94.779922123965676</v>
      </c>
      <c r="DD37" s="39"/>
      <c r="DF37" s="60">
        <f t="shared" si="49"/>
        <v>1.5096979472599166</v>
      </c>
      <c r="DG37" s="60">
        <f t="shared" si="50"/>
        <v>1.3472999485381592</v>
      </c>
      <c r="DH37" s="60">
        <f t="shared" si="51"/>
        <v>1.4232588666434245</v>
      </c>
      <c r="DI37" s="60">
        <f t="shared" si="52"/>
        <v>1.6918988303122229</v>
      </c>
      <c r="DJ37" s="60">
        <f t="shared" si="53"/>
        <v>1.3921710107410985</v>
      </c>
      <c r="DK37" s="39">
        <f t="shared" si="54"/>
        <v>1.7737206206344378</v>
      </c>
      <c r="DL37" s="39">
        <f t="shared" si="55"/>
        <v>1.5360564513009056</v>
      </c>
      <c r="DM37" s="39">
        <f t="shared" si="56"/>
        <v>1.4299901529390648</v>
      </c>
      <c r="DN37" s="39">
        <f t="shared" si="57"/>
        <v>1.4339115516882608</v>
      </c>
      <c r="DO37" s="39">
        <f t="shared" si="58"/>
        <v>1.9767163475249578</v>
      </c>
      <c r="DP37" s="39" t="e">
        <f t="shared" si="59"/>
        <v>#NUM!</v>
      </c>
    </row>
    <row r="38" spans="1:120" x14ac:dyDescent="0.25">
      <c r="A38" s="5">
        <v>52</v>
      </c>
      <c r="B38" s="5" t="s">
        <v>115</v>
      </c>
      <c r="C38" s="5" t="s">
        <v>116</v>
      </c>
      <c r="D38" s="5" t="s">
        <v>117</v>
      </c>
      <c r="E38" s="5" t="s">
        <v>118</v>
      </c>
      <c r="F38" s="44">
        <v>0.31649139199638832</v>
      </c>
      <c r="G38" s="44">
        <v>0</v>
      </c>
      <c r="H38" s="44">
        <v>0.34901880145753539</v>
      </c>
      <c r="I38" s="44">
        <v>0.14298901877889494</v>
      </c>
      <c r="J38" s="44">
        <v>0.39315623486518547</v>
      </c>
      <c r="K38" s="23">
        <v>0.74376322759857416</v>
      </c>
      <c r="L38" s="23">
        <v>0.47550293945747057</v>
      </c>
      <c r="M38" s="23">
        <v>0.68344350573337764</v>
      </c>
      <c r="N38" s="23">
        <v>0.31624747852472518</v>
      </c>
      <c r="O38" s="23">
        <v>0</v>
      </c>
      <c r="P38" s="23">
        <v>0.3675229727551676</v>
      </c>
      <c r="Q38" s="67"/>
      <c r="R38" s="23">
        <f t="shared" si="5"/>
        <v>-0.49963809752437438</v>
      </c>
      <c r="S38" s="23" t="e">
        <f t="shared" si="6"/>
        <v>#NUM!</v>
      </c>
      <c r="T38" s="23">
        <f t="shared" si="7"/>
        <v>-0.45715117719748671</v>
      </c>
      <c r="U38" s="23">
        <f t="shared" si="8"/>
        <v>-0.84469731405139281</v>
      </c>
      <c r="V38" s="23">
        <f t="shared" si="9"/>
        <v>-0.4054348326873411</v>
      </c>
      <c r="W38" s="23">
        <f t="shared" si="10"/>
        <v>-0.12856529740190067</v>
      </c>
      <c r="X38" s="23">
        <f t="shared" si="11"/>
        <v>-0.32284679400266936</v>
      </c>
      <c r="Y38" s="23">
        <f t="shared" si="12"/>
        <v>-0.16529737891953541</v>
      </c>
      <c r="Z38" s="23">
        <f t="shared" si="13"/>
        <v>-0.49997292847909364</v>
      </c>
      <c r="AA38" s="23" t="e">
        <f t="shared" si="14"/>
        <v>#NUM!</v>
      </c>
      <c r="AB38" s="23">
        <f t="shared" si="15"/>
        <v>-0.43471550929003766</v>
      </c>
      <c r="AC38" s="48">
        <v>0.44190779080376535</v>
      </c>
      <c r="AD38" s="48">
        <v>0.70015065426289302</v>
      </c>
      <c r="AE38" s="48">
        <v>0.39394392436981451</v>
      </c>
      <c r="AF38" s="48">
        <v>0.26363131138285334</v>
      </c>
      <c r="AG38" s="48">
        <v>0.25487515698617463</v>
      </c>
      <c r="AH38" s="27">
        <v>0.42726525655978626</v>
      </c>
      <c r="AI38" s="27">
        <v>0.20660183508693383</v>
      </c>
      <c r="AJ38" s="27">
        <v>0</v>
      </c>
      <c r="AK38" s="27">
        <v>0.47922311418618113</v>
      </c>
      <c r="AL38" s="27">
        <v>0.27857648850145217</v>
      </c>
      <c r="AM38" s="27">
        <v>0.53371423564685627</v>
      </c>
      <c r="AN38" s="27"/>
      <c r="AO38" s="27">
        <f t="shared" si="16"/>
        <v>-0.35466834178855694</v>
      </c>
      <c r="AP38" s="27">
        <f t="shared" si="17"/>
        <v>-0.1548085010210197</v>
      </c>
      <c r="AQ38" s="27">
        <f t="shared" si="18"/>
        <v>-0.40456559307278783</v>
      </c>
      <c r="AR38" s="27">
        <f t="shared" si="19"/>
        <v>-0.57900301003695753</v>
      </c>
      <c r="AS38" s="27">
        <f t="shared" si="20"/>
        <v>-0.59367249371715469</v>
      </c>
      <c r="AT38" s="27">
        <f t="shared" si="21"/>
        <v>-0.36930242077473729</v>
      </c>
      <c r="AU38" s="27">
        <f t="shared" si="22"/>
        <v>-0.68486582529176254</v>
      </c>
      <c r="AV38" s="27" t="e">
        <f t="shared" si="23"/>
        <v>#NUM!</v>
      </c>
      <c r="AW38" s="27">
        <f t="shared" si="24"/>
        <v>-0.31946224295301051</v>
      </c>
      <c r="AX38" s="27">
        <f t="shared" si="25"/>
        <v>-0.55505554026296167</v>
      </c>
      <c r="AY38" s="27">
        <f t="shared" si="26"/>
        <v>-0.27269121319711798</v>
      </c>
      <c r="AZ38" s="52">
        <v>0.2960362804790802</v>
      </c>
      <c r="BA38" s="52">
        <v>0.33134557481101368</v>
      </c>
      <c r="BB38" s="52">
        <v>0.4135447493516532</v>
      </c>
      <c r="BC38" s="52">
        <v>0.27125045466013431</v>
      </c>
      <c r="BD38" s="52">
        <v>0.4903532290596137</v>
      </c>
      <c r="BE38" s="31">
        <v>0.44231640128194644</v>
      </c>
      <c r="BF38" s="31">
        <v>0.24763771023547265</v>
      </c>
      <c r="BG38" s="31">
        <v>0.55775482621880546</v>
      </c>
      <c r="BH38" s="31">
        <v>0.27870520269123988</v>
      </c>
      <c r="BI38" s="31">
        <v>0.50722851578649508</v>
      </c>
      <c r="BJ38" s="31">
        <v>0.82326109511350909</v>
      </c>
      <c r="BK38" s="31"/>
      <c r="BL38" s="31">
        <f t="shared" si="27"/>
        <v>-0.52865506108187577</v>
      </c>
      <c r="BM38" s="31">
        <f t="shared" si="28"/>
        <v>-0.47971882512718089</v>
      </c>
      <c r="BN38" s="31">
        <f t="shared" si="29"/>
        <v>-0.38347748890475147</v>
      </c>
      <c r="BO38" s="31">
        <f t="shared" si="30"/>
        <v>-0.56662952519420862</v>
      </c>
      <c r="BP38" s="31">
        <f t="shared" si="31"/>
        <v>-0.30949096045132701</v>
      </c>
      <c r="BQ38" s="31">
        <f t="shared" si="32"/>
        <v>-0.35426695650608658</v>
      </c>
      <c r="BR38" s="31">
        <f t="shared" si="33"/>
        <v>-0.60618322031369798</v>
      </c>
      <c r="BS38" s="31">
        <f t="shared" si="34"/>
        <v>-0.25355666310395908</v>
      </c>
      <c r="BT38" s="31">
        <f t="shared" si="35"/>
        <v>-0.55485492407820303</v>
      </c>
      <c r="BU38" s="31">
        <f t="shared" si="36"/>
        <v>-0.29479633891851315</v>
      </c>
      <c r="BV38" s="31">
        <f t="shared" si="37"/>
        <v>-8.4462407577362716E-2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35">
        <v>0</v>
      </c>
      <c r="CC38" s="35">
        <v>0</v>
      </c>
      <c r="CD38" s="35">
        <v>0</v>
      </c>
      <c r="CE38" s="35">
        <v>0</v>
      </c>
      <c r="CF38" s="35">
        <v>0</v>
      </c>
      <c r="CG38" s="35">
        <v>0</v>
      </c>
      <c r="CH38" s="35"/>
      <c r="CI38" s="35" t="e">
        <f t="shared" si="38"/>
        <v>#NUM!</v>
      </c>
      <c r="CJ38" s="35" t="e">
        <f t="shared" si="39"/>
        <v>#NUM!</v>
      </c>
      <c r="CK38" s="35" t="e">
        <f t="shared" si="40"/>
        <v>#NUM!</v>
      </c>
      <c r="CL38" s="35" t="e">
        <f t="shared" si="41"/>
        <v>#NUM!</v>
      </c>
      <c r="CM38" s="35" t="e">
        <f t="shared" si="42"/>
        <v>#NUM!</v>
      </c>
      <c r="CN38" s="35" t="e">
        <f t="shared" si="43"/>
        <v>#NUM!</v>
      </c>
      <c r="CO38" s="35" t="e">
        <f t="shared" si="44"/>
        <v>#NUM!</v>
      </c>
      <c r="CP38" s="35" t="e">
        <f t="shared" si="45"/>
        <v>#NUM!</v>
      </c>
      <c r="CQ38" s="35" t="e">
        <f t="shared" si="46"/>
        <v>#NUM!</v>
      </c>
      <c r="CR38" s="35" t="e">
        <f t="shared" si="47"/>
        <v>#NUM!</v>
      </c>
      <c r="CS38" s="35" t="e">
        <f t="shared" si="48"/>
        <v>#NUM!</v>
      </c>
      <c r="CT38" s="60">
        <v>0</v>
      </c>
      <c r="CU38" s="60">
        <v>0</v>
      </c>
      <c r="CV38" s="60">
        <v>0</v>
      </c>
      <c r="CW38" s="60">
        <v>0</v>
      </c>
      <c r="CX38" s="60">
        <v>0</v>
      </c>
      <c r="CY38" s="39">
        <v>0</v>
      </c>
      <c r="CZ38" s="39">
        <v>0</v>
      </c>
      <c r="DA38" s="39">
        <v>0</v>
      </c>
      <c r="DB38" s="39">
        <v>0</v>
      </c>
      <c r="DC38" s="39">
        <v>0</v>
      </c>
      <c r="DD38" s="39"/>
      <c r="DF38" s="60" t="e">
        <f t="shared" si="49"/>
        <v>#NUM!</v>
      </c>
      <c r="DG38" s="60" t="e">
        <f t="shared" si="50"/>
        <v>#NUM!</v>
      </c>
      <c r="DH38" s="60" t="e">
        <f t="shared" si="51"/>
        <v>#NUM!</v>
      </c>
      <c r="DI38" s="60" t="e">
        <f t="shared" si="52"/>
        <v>#NUM!</v>
      </c>
      <c r="DJ38" s="60" t="e">
        <f t="shared" si="53"/>
        <v>#NUM!</v>
      </c>
      <c r="DK38" s="39" t="e">
        <f t="shared" si="54"/>
        <v>#NUM!</v>
      </c>
      <c r="DL38" s="39" t="e">
        <f t="shared" si="55"/>
        <v>#NUM!</v>
      </c>
      <c r="DM38" s="39" t="e">
        <f t="shared" si="56"/>
        <v>#NUM!</v>
      </c>
      <c r="DN38" s="39" t="e">
        <f t="shared" si="57"/>
        <v>#NUM!</v>
      </c>
      <c r="DO38" s="39" t="e">
        <f t="shared" si="58"/>
        <v>#NUM!</v>
      </c>
      <c r="DP38" s="39" t="e">
        <f t="shared" si="59"/>
        <v>#NUM!</v>
      </c>
    </row>
    <row r="39" spans="1:120" x14ac:dyDescent="0.25">
      <c r="A39" s="5">
        <v>53</v>
      </c>
      <c r="B39" s="5" t="s">
        <v>119</v>
      </c>
      <c r="C39" s="5" t="s">
        <v>120</v>
      </c>
      <c r="D39" s="5" t="s">
        <v>60</v>
      </c>
      <c r="E39" s="5" t="s">
        <v>69</v>
      </c>
      <c r="F39" s="44">
        <v>1.7177668811691471E-3</v>
      </c>
      <c r="G39" s="44">
        <v>1.0037172981920753E-3</v>
      </c>
      <c r="H39" s="44">
        <v>2.9670500594117016E-4</v>
      </c>
      <c r="I39" s="44">
        <v>1.0349637018381562E-3</v>
      </c>
      <c r="J39" s="44">
        <v>8.3745709964259691E-4</v>
      </c>
      <c r="K39" s="23">
        <v>3.0696034592208211E-4</v>
      </c>
      <c r="L39" s="23">
        <v>1.7432769773012885E-3</v>
      </c>
      <c r="M39" s="23">
        <v>5.3674465130871781E-4</v>
      </c>
      <c r="N39" s="23">
        <v>1.2243234605042387E-3</v>
      </c>
      <c r="O39" s="23">
        <v>0</v>
      </c>
      <c r="P39" s="23">
        <v>9.7434650312778202E-4</v>
      </c>
      <c r="Q39" s="67"/>
      <c r="R39" s="23">
        <f t="shared" si="5"/>
        <v>-2.765035774783803</v>
      </c>
      <c r="S39" s="23">
        <f t="shared" si="6"/>
        <v>-2.9983885910991521</v>
      </c>
      <c r="T39" s="23">
        <f t="shared" si="7"/>
        <v>-3.5276751263009984</v>
      </c>
      <c r="U39" s="23">
        <f t="shared" si="8"/>
        <v>-2.9850748814803265</v>
      </c>
      <c r="V39" s="23">
        <f t="shared" si="9"/>
        <v>-3.077037431294936</v>
      </c>
      <c r="W39" s="23">
        <f t="shared" si="10"/>
        <v>-3.5129177243910314</v>
      </c>
      <c r="X39" s="23">
        <f t="shared" si="11"/>
        <v>-2.758633605341497</v>
      </c>
      <c r="Y39" s="23">
        <f t="shared" si="12"/>
        <v>-3.2702322746396097</v>
      </c>
      <c r="Z39" s="23">
        <f t="shared" si="13"/>
        <v>-2.9121038284700544</v>
      </c>
      <c r="AA39" s="23" t="e">
        <f t="shared" si="14"/>
        <v>#NUM!</v>
      </c>
      <c r="AB39" s="23">
        <f t="shared" si="15"/>
        <v>-3.0112865691633868</v>
      </c>
      <c r="AC39" s="48">
        <v>1.1476087836085067E-3</v>
      </c>
      <c r="AD39" s="48">
        <v>1.8432362370404722E-3</v>
      </c>
      <c r="AE39" s="48">
        <v>9.4070147067440663E-4</v>
      </c>
      <c r="AF39" s="48">
        <v>9.4302006936082918E-4</v>
      </c>
      <c r="AG39" s="48">
        <v>9.7054544702320899E-4</v>
      </c>
      <c r="AH39" s="27">
        <v>1.6167582948126515E-3</v>
      </c>
      <c r="AI39" s="27">
        <v>8.9691845316631331E-4</v>
      </c>
      <c r="AJ39" s="27">
        <v>6.9592879276721468E-4</v>
      </c>
      <c r="AK39" s="27">
        <v>1.4142329085711576E-3</v>
      </c>
      <c r="AL39" s="27">
        <v>2.6543709405849443E-4</v>
      </c>
      <c r="AM39" s="27">
        <v>1.0132234519057339E-3</v>
      </c>
      <c r="AN39" s="27"/>
      <c r="AO39" s="27">
        <f t="shared" si="16"/>
        <v>-2.9402061363949246</v>
      </c>
      <c r="AP39" s="27">
        <f t="shared" si="17"/>
        <v>-2.7344190001752735</v>
      </c>
      <c r="AQ39" s="27">
        <f t="shared" si="18"/>
        <v>-3.0265481770069775</v>
      </c>
      <c r="AR39" s="27">
        <f t="shared" si="19"/>
        <v>-3.0254790645056029</v>
      </c>
      <c r="AS39" s="27">
        <f t="shared" si="20"/>
        <v>-3.0129841234087693</v>
      </c>
      <c r="AT39" s="27">
        <f t="shared" si="21"/>
        <v>-2.7913549022180981</v>
      </c>
      <c r="AU39" s="27">
        <f t="shared" si="22"/>
        <v>-3.0472470407349488</v>
      </c>
      <c r="AV39" s="27">
        <f t="shared" si="23"/>
        <v>-3.1574351950019812</v>
      </c>
      <c r="AW39" s="27">
        <f t="shared" si="24"/>
        <v>-2.8494790611349012</v>
      </c>
      <c r="AX39" s="27">
        <f t="shared" si="25"/>
        <v>-3.57603838584529</v>
      </c>
      <c r="AY39" s="27">
        <f t="shared" si="26"/>
        <v>-2.9942947666554938</v>
      </c>
      <c r="AZ39" s="52">
        <v>7.2860576190041824E-3</v>
      </c>
      <c r="BA39" s="52">
        <v>2.24615631633716E-3</v>
      </c>
      <c r="BB39" s="52">
        <v>1.2998331727763226E-3</v>
      </c>
      <c r="BC39" s="52">
        <v>2.3050562076491338E-3</v>
      </c>
      <c r="BD39" s="52">
        <v>3.1126345618390284E-3</v>
      </c>
      <c r="BE39" s="31">
        <v>2.2661112429287105E-3</v>
      </c>
      <c r="BF39" s="31">
        <v>1.2450559366584241E-3</v>
      </c>
      <c r="BG39" s="31">
        <v>2.1054742296340956E-3</v>
      </c>
      <c r="BH39" s="31">
        <v>1.1998994405995834E-3</v>
      </c>
      <c r="BI39" s="31">
        <v>2.099736550577914E-3</v>
      </c>
      <c r="BJ39" s="31">
        <v>0</v>
      </c>
      <c r="BK39" s="31"/>
      <c r="BL39" s="31">
        <f t="shared" si="27"/>
        <v>-2.1375073986284669</v>
      </c>
      <c r="BM39" s="31">
        <f t="shared" si="28"/>
        <v>-2.6485600232480384</v>
      </c>
      <c r="BN39" s="31">
        <f t="shared" si="29"/>
        <v>-2.8861123836869433</v>
      </c>
      <c r="BO39" s="31">
        <f t="shared" si="30"/>
        <v>-2.6373184800902827</v>
      </c>
      <c r="BP39" s="31">
        <f t="shared" si="31"/>
        <v>-2.5068718645705999</v>
      </c>
      <c r="BQ39" s="31">
        <f t="shared" si="32"/>
        <v>-2.6447187745237017</v>
      </c>
      <c r="BR39" s="31">
        <f t="shared" si="33"/>
        <v>-2.9048111365711557</v>
      </c>
      <c r="BS39" s="31">
        <f t="shared" si="34"/>
        <v>-2.6766500698439066</v>
      </c>
      <c r="BT39" s="31">
        <f t="shared" si="35"/>
        <v>-2.9208551491379326</v>
      </c>
      <c r="BU39" s="31">
        <f t="shared" si="36"/>
        <v>-2.6778351918411527</v>
      </c>
      <c r="BV39" s="31" t="e">
        <f t="shared" si="37"/>
        <v>#NUM!</v>
      </c>
      <c r="BW39" s="56">
        <v>7.562126340741957E-3</v>
      </c>
      <c r="BX39" s="56">
        <v>1.1875455718469522E-2</v>
      </c>
      <c r="BY39" s="56">
        <v>4.2026397523013039E-3</v>
      </c>
      <c r="BZ39" s="56">
        <v>1.604493753284034E-2</v>
      </c>
      <c r="CA39" s="56">
        <v>9.1675192409140984E-3</v>
      </c>
      <c r="CB39" s="35">
        <v>0.11747573378946979</v>
      </c>
      <c r="CC39" s="35">
        <v>6.4108117534065201E-3</v>
      </c>
      <c r="CD39" s="35">
        <v>1.5742357118811612E-2</v>
      </c>
      <c r="CE39" s="35">
        <v>9.3445169937566054E-3</v>
      </c>
      <c r="CF39" s="35">
        <v>1.5398538748392752E-2</v>
      </c>
      <c r="CG39" s="35">
        <v>8.6876958744075174E-3</v>
      </c>
      <c r="CH39" s="35"/>
      <c r="CI39" s="35">
        <f t="shared" si="38"/>
        <v>-2.1213560711378947</v>
      </c>
      <c r="CJ39" s="35">
        <f t="shared" si="39"/>
        <v>-1.9253497154109636</v>
      </c>
      <c r="CK39" s="35">
        <f t="shared" si="40"/>
        <v>-2.3764778358553822</v>
      </c>
      <c r="CL39" s="35">
        <f t="shared" si="41"/>
        <v>-1.7946619693877699</v>
      </c>
      <c r="CM39" s="35">
        <f t="shared" si="42"/>
        <v>-2.0377481698632365</v>
      </c>
      <c r="CN39" s="35">
        <f t="shared" si="43"/>
        <v>-0.93005183355998122</v>
      </c>
      <c r="CO39" s="35">
        <f t="shared" si="44"/>
        <v>-2.1930869755194955</v>
      </c>
      <c r="CP39" s="35">
        <f t="shared" si="45"/>
        <v>-1.8029302397628082</v>
      </c>
      <c r="CQ39" s="35">
        <f t="shared" si="46"/>
        <v>-2.0294431418365062</v>
      </c>
      <c r="CR39" s="35">
        <f t="shared" si="47"/>
        <v>-1.8125204897881941</v>
      </c>
      <c r="CS39" s="35">
        <f t="shared" si="48"/>
        <v>-2.0610953906072567</v>
      </c>
      <c r="CT39" s="60">
        <v>7.5884881628668433E-3</v>
      </c>
      <c r="CU39" s="60">
        <v>7.4036135123310308E-3</v>
      </c>
      <c r="CV39" s="60">
        <v>3.6210498622049887E-3</v>
      </c>
      <c r="CW39" s="60">
        <v>1.4379218977638155E-2</v>
      </c>
      <c r="CX39" s="60">
        <v>6.1062449349051588E-3</v>
      </c>
      <c r="CY39" s="39">
        <v>8.1450651633506871E-3</v>
      </c>
      <c r="CZ39" s="39">
        <v>6.2526417614782934E-3</v>
      </c>
      <c r="DA39" s="39">
        <v>6.9162920740638905E-3</v>
      </c>
      <c r="DB39" s="39">
        <v>4.3635206443033885E-3</v>
      </c>
      <c r="DC39" s="39">
        <v>5.0754768830365542E-3</v>
      </c>
      <c r="DD39" s="39"/>
      <c r="DF39" s="60">
        <f t="shared" si="49"/>
        <v>-2.1198447389826276</v>
      </c>
      <c r="DG39" s="60">
        <f t="shared" si="50"/>
        <v>-2.130556260616455</v>
      </c>
      <c r="DH39" s="60">
        <f t="shared" si="51"/>
        <v>-2.4411654948650137</v>
      </c>
      <c r="DI39" s="60">
        <f t="shared" si="52"/>
        <v>-1.842264702472862</v>
      </c>
      <c r="DJ39" s="60">
        <f t="shared" si="53"/>
        <v>-2.2142257791817621</v>
      </c>
      <c r="DK39" s="39">
        <f t="shared" si="54"/>
        <v>-2.0891054368348554</v>
      </c>
      <c r="DL39" s="39">
        <f t="shared" si="55"/>
        <v>-2.2039364530513037</v>
      </c>
      <c r="DM39" s="39">
        <f t="shared" si="56"/>
        <v>-2.1601266748145598</v>
      </c>
      <c r="DN39" s="39">
        <f t="shared" si="57"/>
        <v>-2.3601629649967131</v>
      </c>
      <c r="DO39" s="39">
        <f t="shared" si="58"/>
        <v>-2.2945231459386424</v>
      </c>
      <c r="DP39" s="39" t="e">
        <f t="shared" si="59"/>
        <v>#NUM!</v>
      </c>
    </row>
    <row r="40" spans="1:120" x14ac:dyDescent="0.25">
      <c r="A40" s="5">
        <v>54</v>
      </c>
      <c r="B40" s="5" t="s">
        <v>121</v>
      </c>
      <c r="C40" s="5" t="s">
        <v>122</v>
      </c>
      <c r="D40" s="5" t="s">
        <v>60</v>
      </c>
      <c r="E40" s="5" t="s">
        <v>69</v>
      </c>
      <c r="F40" s="44">
        <v>1.8206889710863894E-4</v>
      </c>
      <c r="G40" s="44">
        <v>6.7530879842470689E-4</v>
      </c>
      <c r="H40" s="44">
        <v>8.5991042256070385E-5</v>
      </c>
      <c r="I40" s="44">
        <v>3.032061275176614E-4</v>
      </c>
      <c r="J40" s="44">
        <v>3.6474194023709524E-4</v>
      </c>
      <c r="K40" s="23">
        <v>1.6402170231701429E-4</v>
      </c>
      <c r="L40" s="23">
        <v>6.1113169106955187E-5</v>
      </c>
      <c r="M40" s="23">
        <v>2.7723516430487155E-4</v>
      </c>
      <c r="N40" s="23">
        <v>3.643986659688759E-4</v>
      </c>
      <c r="O40" s="23">
        <v>1.3602382403284595E-4</v>
      </c>
      <c r="P40" s="23">
        <v>0</v>
      </c>
      <c r="Q40" s="67"/>
      <c r="R40" s="23">
        <f t="shared" si="5"/>
        <v>-3.7397642385422349</v>
      </c>
      <c r="S40" s="23">
        <f t="shared" si="6"/>
        <v>-3.170497591931813</v>
      </c>
      <c r="T40" s="23">
        <f t="shared" si="7"/>
        <v>-4.065546787144565</v>
      </c>
      <c r="U40" s="23">
        <f t="shared" si="8"/>
        <v>-3.5182620262582618</v>
      </c>
      <c r="V40" s="23">
        <f t="shared" si="9"/>
        <v>-3.4380142960053899</v>
      </c>
      <c r="W40" s="23">
        <f t="shared" si="10"/>
        <v>-3.7850986850440398</v>
      </c>
      <c r="X40" s="23">
        <f t="shared" si="11"/>
        <v>-4.2138651947619774</v>
      </c>
      <c r="Y40" s="23">
        <f t="shared" si="12"/>
        <v>-3.5571516849729243</v>
      </c>
      <c r="Z40" s="23">
        <f t="shared" si="13"/>
        <v>-3.438423221609622</v>
      </c>
      <c r="AA40" s="23">
        <f t="shared" si="14"/>
        <v>-3.8663850200131518</v>
      </c>
      <c r="AB40" s="23" t="e">
        <f t="shared" si="15"/>
        <v>#NUM!</v>
      </c>
      <c r="AC40" s="48">
        <v>0</v>
      </c>
      <c r="AD40" s="48">
        <v>0</v>
      </c>
      <c r="AE40" s="48">
        <v>0</v>
      </c>
      <c r="AF40" s="48">
        <v>4.5520272403766486E-5</v>
      </c>
      <c r="AG40" s="48">
        <v>1.1564060575944716E-4</v>
      </c>
      <c r="AH40" s="27">
        <v>8.6361877301960809E-5</v>
      </c>
      <c r="AI40" s="27">
        <v>0</v>
      </c>
      <c r="AJ40" s="27">
        <v>3.9725374710691689E-4</v>
      </c>
      <c r="AK40" s="27">
        <v>9.935738564278583E-5</v>
      </c>
      <c r="AL40" s="27">
        <v>0</v>
      </c>
      <c r="AM40" s="27">
        <v>4.5318434658621387E-5</v>
      </c>
      <c r="AN40" s="27"/>
      <c r="AO40" s="27" t="e">
        <f t="shared" si="16"/>
        <v>#NUM!</v>
      </c>
      <c r="AP40" s="27" t="e">
        <f t="shared" si="17"/>
        <v>#NUM!</v>
      </c>
      <c r="AQ40" s="27" t="e">
        <f t="shared" si="18"/>
        <v>#NUM!</v>
      </c>
      <c r="AR40" s="27">
        <f t="shared" si="19"/>
        <v>-4.341795147687268</v>
      </c>
      <c r="AS40" s="27">
        <f t="shared" si="20"/>
        <v>-3.9368896420334081</v>
      </c>
      <c r="AT40" s="27">
        <f t="shared" si="21"/>
        <v>-4.0636779257053259</v>
      </c>
      <c r="AU40" s="27" t="e">
        <f t="shared" si="22"/>
        <v>#NUM!</v>
      </c>
      <c r="AV40" s="27">
        <f t="shared" si="23"/>
        <v>-3.4009319976065941</v>
      </c>
      <c r="AW40" s="27">
        <f t="shared" si="24"/>
        <v>-4.0027998444606654</v>
      </c>
      <c r="AX40" s="27" t="e">
        <f t="shared" si="25"/>
        <v>#NUM!</v>
      </c>
      <c r="AY40" s="27">
        <f t="shared" si="26"/>
        <v>-4.3437250994896575</v>
      </c>
      <c r="AZ40" s="52">
        <v>3.2851811082751061E-4</v>
      </c>
      <c r="BA40" s="52">
        <v>0</v>
      </c>
      <c r="BB40" s="52">
        <v>3.3244508074975503E-4</v>
      </c>
      <c r="BC40" s="52">
        <v>2.7984028106090313E-4</v>
      </c>
      <c r="BD40" s="52">
        <v>0</v>
      </c>
      <c r="BE40" s="31">
        <v>4.3260143076207487E-5</v>
      </c>
      <c r="BF40" s="31">
        <v>0</v>
      </c>
      <c r="BG40" s="31">
        <v>0</v>
      </c>
      <c r="BH40" s="31">
        <v>0</v>
      </c>
      <c r="BI40" s="31">
        <v>1.0605670916373413E-4</v>
      </c>
      <c r="BJ40" s="31">
        <v>4.4001468244401538E-4</v>
      </c>
      <c r="BK40" s="31"/>
      <c r="BL40" s="31">
        <f t="shared" si="27"/>
        <v>-3.4834406832864215</v>
      </c>
      <c r="BM40" s="31" t="e">
        <f t="shared" si="28"/>
        <v>#NUM!</v>
      </c>
      <c r="BN40" s="31">
        <f t="shared" si="29"/>
        <v>-3.4782800889993788</v>
      </c>
      <c r="BO40" s="31">
        <f t="shared" si="30"/>
        <v>-3.5530897716763694</v>
      </c>
      <c r="BP40" s="31" t="e">
        <f t="shared" si="31"/>
        <v>#NUM!</v>
      </c>
      <c r="BQ40" s="31">
        <f t="shared" si="32"/>
        <v>-4.3639120485329732</v>
      </c>
      <c r="BR40" s="31" t="e">
        <f t="shared" si="33"/>
        <v>#NUM!</v>
      </c>
      <c r="BS40" s="31" t="e">
        <f t="shared" si="34"/>
        <v>#NUM!</v>
      </c>
      <c r="BT40" s="31" t="e">
        <f t="shared" si="35"/>
        <v>#NUM!</v>
      </c>
      <c r="BU40" s="31">
        <f t="shared" si="36"/>
        <v>-3.9744618527426692</v>
      </c>
      <c r="BV40" s="31">
        <f t="shared" si="37"/>
        <v>-3.3565328317001089</v>
      </c>
      <c r="BW40" s="56">
        <v>5.084512473178952E-3</v>
      </c>
      <c r="BX40" s="56">
        <v>2.8368797016761274E-3</v>
      </c>
      <c r="BY40" s="56">
        <v>0</v>
      </c>
      <c r="BZ40" s="56">
        <v>5.4968372871651329E-3</v>
      </c>
      <c r="CA40" s="56">
        <v>2.3743051673703591E-3</v>
      </c>
      <c r="CB40" s="35">
        <v>2.0540419916918951E-2</v>
      </c>
      <c r="CC40" s="35">
        <v>1.6849094065135813E-3</v>
      </c>
      <c r="CD40" s="35">
        <v>8.7086926518132688E-3</v>
      </c>
      <c r="CE40" s="35">
        <v>8.2676293707052413E-4</v>
      </c>
      <c r="CF40" s="35">
        <v>4.626766739516325E-3</v>
      </c>
      <c r="CG40" s="35">
        <v>4.9921481797936739E-4</v>
      </c>
      <c r="CH40" s="35"/>
      <c r="CI40" s="35">
        <f t="shared" si="38"/>
        <v>-2.2937506829297671</v>
      </c>
      <c r="CJ40" s="35">
        <f t="shared" si="39"/>
        <v>-2.5471590801385684</v>
      </c>
      <c r="CK40" s="35" t="e">
        <f t="shared" si="40"/>
        <v>#NUM!</v>
      </c>
      <c r="CL40" s="35">
        <f t="shared" si="41"/>
        <v>-2.2598871184703611</v>
      </c>
      <c r="CM40" s="35">
        <f t="shared" si="42"/>
        <v>-2.6244634623032912</v>
      </c>
      <c r="CN40" s="35">
        <f t="shared" si="43"/>
        <v>-1.687390682173179</v>
      </c>
      <c r="CO40" s="35">
        <f t="shared" si="44"/>
        <v>-2.7734234451243647</v>
      </c>
      <c r="CP40" s="35">
        <f t="shared" si="45"/>
        <v>-2.0600470363492129</v>
      </c>
      <c r="CQ40" s="35">
        <f t="shared" si="46"/>
        <v>-3.0826190005819263</v>
      </c>
      <c r="CR40" s="35">
        <f t="shared" si="47"/>
        <v>-2.3347223950958451</v>
      </c>
      <c r="CS40" s="35">
        <f t="shared" si="48"/>
        <v>-3.3017125321574392</v>
      </c>
      <c r="CT40" s="60">
        <v>2.2737205372272205E-3</v>
      </c>
      <c r="CU40" s="60">
        <v>2.3150950823467445E-3</v>
      </c>
      <c r="CV40" s="60">
        <v>6.2064219434182413E-4</v>
      </c>
      <c r="CW40" s="60">
        <v>3.2840611117636361E-3</v>
      </c>
      <c r="CX40" s="60">
        <v>2.0912626597632922E-3</v>
      </c>
      <c r="CY40" s="39">
        <v>9.348198894263012E-4</v>
      </c>
      <c r="CZ40" s="39">
        <v>1.6800378175190816E-3</v>
      </c>
      <c r="DA40" s="39">
        <v>2.2762625194109607E-3</v>
      </c>
      <c r="DB40" s="39">
        <v>1.0639141574469626E-3</v>
      </c>
      <c r="DC40" s="39">
        <v>1.1051930068577056E-3</v>
      </c>
      <c r="DD40" s="39"/>
      <c r="DF40" s="60">
        <f t="shared" si="49"/>
        <v>-2.6432629154611886</v>
      </c>
      <c r="DG40" s="60">
        <f t="shared" si="50"/>
        <v>-2.6354311675442887</v>
      </c>
      <c r="DH40" s="60">
        <f t="shared" si="51"/>
        <v>-3.2071587022502368</v>
      </c>
      <c r="DI40" s="60">
        <f t="shared" si="52"/>
        <v>-2.4835887698672181</v>
      </c>
      <c r="DJ40" s="60">
        <f t="shared" si="53"/>
        <v>-2.6795914169566508</v>
      </c>
      <c r="DK40" s="39">
        <f t="shared" si="54"/>
        <v>-3.0292720560399737</v>
      </c>
      <c r="DL40" s="39">
        <f t="shared" si="55"/>
        <v>-2.7746809422294918</v>
      </c>
      <c r="DM40" s="39">
        <f t="shared" si="56"/>
        <v>-2.6427776525770805</v>
      </c>
      <c r="DN40" s="39">
        <f t="shared" si="57"/>
        <v>-2.9730934119385966</v>
      </c>
      <c r="DO40" s="39">
        <f t="shared" si="58"/>
        <v>-2.9565618717583475</v>
      </c>
      <c r="DP40" s="39" t="e">
        <f t="shared" si="59"/>
        <v>#NUM!</v>
      </c>
    </row>
    <row r="41" spans="1:120" x14ac:dyDescent="0.25">
      <c r="A41" s="5">
        <v>56</v>
      </c>
      <c r="B41" s="5" t="s">
        <v>125</v>
      </c>
      <c r="C41" s="5" t="s">
        <v>126</v>
      </c>
      <c r="D41" s="5" t="s">
        <v>117</v>
      </c>
      <c r="E41" s="5" t="s">
        <v>123</v>
      </c>
      <c r="F41" s="44">
        <v>1.6316223541310655</v>
      </c>
      <c r="G41" s="44">
        <v>0.56118955207204446</v>
      </c>
      <c r="H41" s="44">
        <v>0.7710824350059261</v>
      </c>
      <c r="I41" s="44">
        <v>0.62407616036896263</v>
      </c>
      <c r="J41" s="44">
        <v>1.7871139845290283</v>
      </c>
      <c r="K41" s="23">
        <v>1.8415903181510205</v>
      </c>
      <c r="L41" s="23">
        <v>1.8591473160223317</v>
      </c>
      <c r="M41" s="23">
        <v>2.3487289917621519</v>
      </c>
      <c r="N41" s="23">
        <v>1.2383344406774681</v>
      </c>
      <c r="O41" s="23">
        <v>1.1623813254214166</v>
      </c>
      <c r="P41" s="23">
        <v>2.3090873699614214</v>
      </c>
      <c r="Q41" s="67"/>
      <c r="R41" s="23">
        <f t="shared" si="5"/>
        <v>0.21261964676105649</v>
      </c>
      <c r="S41" s="23">
        <f t="shared" si="6"/>
        <v>-0.25089042303158987</v>
      </c>
      <c r="T41" s="23">
        <f t="shared" si="7"/>
        <v>-0.11289918984215851</v>
      </c>
      <c r="U41" s="23">
        <f t="shared" si="8"/>
        <v>-0.20476240709698496</v>
      </c>
      <c r="V41" s="23">
        <f t="shared" si="9"/>
        <v>0.25215225327412022</v>
      </c>
      <c r="W41" s="23">
        <f t="shared" si="10"/>
        <v>0.26519302306208531</v>
      </c>
      <c r="X41" s="23">
        <f t="shared" si="11"/>
        <v>0.26931380397348353</v>
      </c>
      <c r="Y41" s="23">
        <f t="shared" si="12"/>
        <v>0.37083290857315865</v>
      </c>
      <c r="Z41" s="23">
        <f t="shared" si="13"/>
        <v>9.2837951732166343E-2</v>
      </c>
      <c r="AA41" s="23">
        <f t="shared" si="14"/>
        <v>6.5348624060457869E-2</v>
      </c>
      <c r="AB41" s="23">
        <f t="shared" si="15"/>
        <v>0.3634403658207116</v>
      </c>
      <c r="AC41" s="48">
        <v>1.5773457250026701</v>
      </c>
      <c r="AD41" s="48">
        <v>3.2455447282708825</v>
      </c>
      <c r="AE41" s="48">
        <v>0.74342895101118034</v>
      </c>
      <c r="AF41" s="48">
        <v>0.91531116907084209</v>
      </c>
      <c r="AG41" s="48">
        <v>0.81396793650912935</v>
      </c>
      <c r="AH41" s="27">
        <v>1.2877233066316371</v>
      </c>
      <c r="AI41" s="27">
        <v>0.69178694197435553</v>
      </c>
      <c r="AJ41" s="27">
        <v>1.0034021482508939</v>
      </c>
      <c r="AK41" s="27">
        <v>1.2785242530538192</v>
      </c>
      <c r="AL41" s="27">
        <v>0.86737199234760054</v>
      </c>
      <c r="AM41" s="27">
        <v>1.0962131028944195</v>
      </c>
      <c r="AN41" s="27"/>
      <c r="AO41" s="27">
        <f t="shared" si="16"/>
        <v>0.19792689307845898</v>
      </c>
      <c r="AP41" s="27">
        <f t="shared" si="17"/>
        <v>0.51128759871051799</v>
      </c>
      <c r="AQ41" s="27">
        <f t="shared" si="18"/>
        <v>-0.12876053038102395</v>
      </c>
      <c r="AR41" s="27">
        <f t="shared" si="19"/>
        <v>-3.8431238133681107E-2</v>
      </c>
      <c r="AS41" s="27">
        <f t="shared" si="20"/>
        <v>-8.9392702323840487E-2</v>
      </c>
      <c r="AT41" s="27">
        <f t="shared" si="21"/>
        <v>0.10982255610436445</v>
      </c>
      <c r="AU41" s="27">
        <f t="shared" si="22"/>
        <v>-0.16002763989610688</v>
      </c>
      <c r="AV41" s="27">
        <f t="shared" si="23"/>
        <v>1.4750265028850148E-3</v>
      </c>
      <c r="AW41" s="27">
        <f t="shared" si="24"/>
        <v>0.10670897081956147</v>
      </c>
      <c r="AX41" s="27">
        <f t="shared" si="25"/>
        <v>-6.1794605435202862E-2</v>
      </c>
      <c r="AY41" s="27">
        <f t="shared" si="26"/>
        <v>3.9894988833366458E-2</v>
      </c>
      <c r="AZ41" s="52">
        <v>1.2230136065283284</v>
      </c>
      <c r="BA41" s="52">
        <v>2.1540549524314132</v>
      </c>
      <c r="BB41" s="52">
        <v>1.2213204781391624</v>
      </c>
      <c r="BC41" s="52">
        <v>1.4047885216654494</v>
      </c>
      <c r="BD41" s="52">
        <v>2.2191292695507494</v>
      </c>
      <c r="BE41" s="31">
        <v>0.87953037848719862</v>
      </c>
      <c r="BF41" s="31">
        <v>1.2941057643143596</v>
      </c>
      <c r="BG41" s="31">
        <v>1.6728239270340006</v>
      </c>
      <c r="BH41" s="31">
        <v>0.83019149428075689</v>
      </c>
      <c r="BI41" s="31">
        <v>1.0731178705252007</v>
      </c>
      <c r="BJ41" s="31">
        <v>2.7472611251531576</v>
      </c>
      <c r="BK41" s="31"/>
      <c r="BL41" s="31">
        <f t="shared" si="27"/>
        <v>8.7431288767519627E-2</v>
      </c>
      <c r="BM41" s="31">
        <f t="shared" si="28"/>
        <v>0.33325677845746354</v>
      </c>
      <c r="BN41" s="31">
        <f t="shared" si="29"/>
        <v>8.6829639067683512E-2</v>
      </c>
      <c r="BO41" s="31">
        <f t="shared" si="30"/>
        <v>0.14761095001581259</v>
      </c>
      <c r="BP41" s="31">
        <f t="shared" si="31"/>
        <v>0.34618260165398307</v>
      </c>
      <c r="BQ41" s="31">
        <f t="shared" si="32"/>
        <v>-5.574915565903469E-2</v>
      </c>
      <c r="BR41" s="31">
        <f t="shared" si="33"/>
        <v>0.11196977168126244</v>
      </c>
      <c r="BS41" s="31">
        <f t="shared" si="34"/>
        <v>0.22345023173245052</v>
      </c>
      <c r="BT41" s="31">
        <f t="shared" si="35"/>
        <v>-8.0821720494785795E-2</v>
      </c>
      <c r="BU41" s="31">
        <f t="shared" si="36"/>
        <v>3.0647427191678171E-2</v>
      </c>
      <c r="BV41" s="31">
        <f t="shared" si="37"/>
        <v>0.43889994075415878</v>
      </c>
      <c r="BW41" s="56">
        <v>0.28521552195119937</v>
      </c>
      <c r="BX41" s="56">
        <v>0.20554826421408853</v>
      </c>
      <c r="BY41" s="56">
        <v>0.39055823588320177</v>
      </c>
      <c r="BZ41" s="56">
        <v>0.30144134536462641</v>
      </c>
      <c r="CA41" s="56">
        <v>0.30442125118257002</v>
      </c>
      <c r="CB41" s="35">
        <v>7.306648066862099</v>
      </c>
      <c r="CC41" s="35">
        <v>0.25254048549543756</v>
      </c>
      <c r="CD41" s="35">
        <v>0.39790926911004465</v>
      </c>
      <c r="CE41" s="35">
        <v>0.37765068218244957</v>
      </c>
      <c r="CF41" s="35">
        <v>0.60929817516331097</v>
      </c>
      <c r="CG41" s="35">
        <v>0.3552737124943709</v>
      </c>
      <c r="CH41" s="35"/>
      <c r="CI41" s="35">
        <f t="shared" si="38"/>
        <v>-0.54482684307571383</v>
      </c>
      <c r="CJ41" s="35">
        <f t="shared" si="39"/>
        <v>-0.68708618633887875</v>
      </c>
      <c r="CK41" s="35">
        <f t="shared" si="40"/>
        <v>-0.408314199591986</v>
      </c>
      <c r="CL41" s="35">
        <f t="shared" si="41"/>
        <v>-0.52079718058065638</v>
      </c>
      <c r="CM41" s="35">
        <f t="shared" si="42"/>
        <v>-0.51652503340877121</v>
      </c>
      <c r="CN41" s="35">
        <f t="shared" si="43"/>
        <v>0.86371818955396884</v>
      </c>
      <c r="CO41" s="35">
        <f t="shared" si="44"/>
        <v>-0.59766898895985676</v>
      </c>
      <c r="CP41" s="35">
        <f t="shared" si="45"/>
        <v>-0.40021594404924415</v>
      </c>
      <c r="CQ41" s="35">
        <f t="shared" si="46"/>
        <v>-0.42290972646315711</v>
      </c>
      <c r="CR41" s="35">
        <f t="shared" si="47"/>
        <v>-0.21517012257746942</v>
      </c>
      <c r="CS41" s="35">
        <f t="shared" si="48"/>
        <v>-0.44943692575298649</v>
      </c>
      <c r="CT41" s="60">
        <v>0.25253740277447351</v>
      </c>
      <c r="CU41" s="60">
        <v>0.20026725341081811</v>
      </c>
      <c r="CV41" s="60">
        <v>0.30161408319745836</v>
      </c>
      <c r="CW41" s="60">
        <v>0.32735461144985678</v>
      </c>
      <c r="CX41" s="60">
        <v>0.48302390128345363</v>
      </c>
      <c r="CY41" s="39">
        <v>0.31771732396473762</v>
      </c>
      <c r="CZ41" s="39">
        <v>0.23245297692631275</v>
      </c>
      <c r="DA41" s="39">
        <v>0.30169814451832538</v>
      </c>
      <c r="DB41" s="39">
        <v>0.28097683874208296</v>
      </c>
      <c r="DC41" s="39">
        <v>0.43217725144791541</v>
      </c>
      <c r="DD41" s="39"/>
      <c r="DF41" s="60">
        <f t="shared" si="49"/>
        <v>-0.59767429035488928</v>
      </c>
      <c r="DG41" s="60">
        <f t="shared" si="50"/>
        <v>-0.69839005832321432</v>
      </c>
      <c r="DH41" s="60">
        <f t="shared" si="51"/>
        <v>-0.52054838391582769</v>
      </c>
      <c r="DI41" s="60">
        <f t="shared" si="52"/>
        <v>-0.48498153678530187</v>
      </c>
      <c r="DJ41" s="60">
        <f t="shared" si="53"/>
        <v>-0.31603137869219283</v>
      </c>
      <c r="DK41" s="39">
        <f t="shared" si="54"/>
        <v>-0.49795910403603633</v>
      </c>
      <c r="DL41" s="39">
        <f t="shared" si="55"/>
        <v>-0.63366488762074336</v>
      </c>
      <c r="DM41" s="39">
        <f t="shared" si="56"/>
        <v>-0.52042736078268648</v>
      </c>
      <c r="DN41" s="39">
        <f t="shared" si="57"/>
        <v>-0.55132947803469112</v>
      </c>
      <c r="DO41" s="39">
        <f t="shared" si="58"/>
        <v>-0.36433809684808749</v>
      </c>
      <c r="DP41" s="39" t="e">
        <f t="shared" si="59"/>
        <v>#NUM!</v>
      </c>
    </row>
    <row r="42" spans="1:120" x14ac:dyDescent="0.25">
      <c r="A42" s="5">
        <v>58</v>
      </c>
      <c r="B42" s="5" t="s">
        <v>129</v>
      </c>
      <c r="C42" s="5" t="s">
        <v>130</v>
      </c>
      <c r="D42" s="5" t="s">
        <v>117</v>
      </c>
      <c r="E42" s="5" t="s">
        <v>127</v>
      </c>
      <c r="F42" s="44">
        <v>11.857448079723138</v>
      </c>
      <c r="G42" s="44">
        <v>7.9974247291922742</v>
      </c>
      <c r="H42" s="44">
        <v>11.708914904273836</v>
      </c>
      <c r="I42" s="44">
        <v>7.6855299197015237</v>
      </c>
      <c r="J42" s="44">
        <v>34.245659285823187</v>
      </c>
      <c r="K42" s="23">
        <v>25.023748316405186</v>
      </c>
      <c r="L42" s="23">
        <v>32.180856621201663</v>
      </c>
      <c r="M42" s="23">
        <v>23.11274293311687</v>
      </c>
      <c r="N42" s="23">
        <v>20.134896415283389</v>
      </c>
      <c r="O42" s="23">
        <v>17.009363022432641</v>
      </c>
      <c r="P42" s="23">
        <v>26.918007061350849</v>
      </c>
      <c r="Q42" s="67"/>
      <c r="R42" s="23">
        <f t="shared" si="5"/>
        <v>1.0739912316802989</v>
      </c>
      <c r="S42" s="23">
        <f t="shared" si="6"/>
        <v>0.90295016124751337</v>
      </c>
      <c r="T42" s="23">
        <f t="shared" si="7"/>
        <v>1.0685166497332026</v>
      </c>
      <c r="U42" s="23">
        <f t="shared" si="8"/>
        <v>0.88567381760907393</v>
      </c>
      <c r="V42" s="23">
        <f t="shared" si="9"/>
        <v>1.5346055315165366</v>
      </c>
      <c r="W42" s="23">
        <f t="shared" si="10"/>
        <v>1.3983523633592099</v>
      </c>
      <c r="X42" s="23">
        <f t="shared" si="11"/>
        <v>1.5075976003879159</v>
      </c>
      <c r="Y42" s="23">
        <f t="shared" si="12"/>
        <v>1.3638514889679936</v>
      </c>
      <c r="Z42" s="23">
        <f t="shared" si="13"/>
        <v>1.3039493997052309</v>
      </c>
      <c r="AA42" s="23">
        <f t="shared" si="14"/>
        <v>1.2306880501779802</v>
      </c>
      <c r="AB42" s="23">
        <f t="shared" si="15"/>
        <v>1.4300429027176969</v>
      </c>
      <c r="AC42" s="48">
        <v>26.482510286544272</v>
      </c>
      <c r="AD42" s="48">
        <v>44.79236531281947</v>
      </c>
      <c r="AE42" s="48">
        <v>18.368525298432729</v>
      </c>
      <c r="AF42" s="48">
        <v>22.828977589903829</v>
      </c>
      <c r="AG42" s="48">
        <v>23.827416813057379</v>
      </c>
      <c r="AH42" s="27">
        <v>35.032025827945333</v>
      </c>
      <c r="AI42" s="27">
        <v>13.440879073520255</v>
      </c>
      <c r="AJ42" s="27">
        <v>17.953942752399428</v>
      </c>
      <c r="AK42" s="27">
        <v>22.695488465855885</v>
      </c>
      <c r="AL42" s="27">
        <v>14.247158394857969</v>
      </c>
      <c r="AM42" s="27">
        <v>21.462183000010114</v>
      </c>
      <c r="AN42" s="27"/>
      <c r="AO42" s="27">
        <f t="shared" si="16"/>
        <v>1.4229591496468976</v>
      </c>
      <c r="AP42" s="27">
        <f t="shared" si="17"/>
        <v>1.6512039964742176</v>
      </c>
      <c r="AQ42" s="27">
        <f t="shared" si="18"/>
        <v>1.2640742907390354</v>
      </c>
      <c r="AR42" s="27">
        <f t="shared" si="19"/>
        <v>1.358486461774691</v>
      </c>
      <c r="AS42" s="27">
        <f t="shared" si="20"/>
        <v>1.3770769620004775</v>
      </c>
      <c r="AT42" s="27">
        <f t="shared" si="21"/>
        <v>1.5444652523750375</v>
      </c>
      <c r="AU42" s="27">
        <f t="shared" si="22"/>
        <v>1.128427673799212</v>
      </c>
      <c r="AV42" s="27">
        <f t="shared" si="23"/>
        <v>1.2541598360665045</v>
      </c>
      <c r="AW42" s="27">
        <f t="shared" si="24"/>
        <v>1.355939534324645</v>
      </c>
      <c r="AX42" s="27">
        <f t="shared" si="25"/>
        <v>1.1537282526606605</v>
      </c>
      <c r="AY42" s="27">
        <f t="shared" si="26"/>
        <v>1.3316738936150729</v>
      </c>
      <c r="AZ42" s="52">
        <v>12.589700995347407</v>
      </c>
      <c r="BA42" s="52">
        <v>36.992113956550895</v>
      </c>
      <c r="BB42" s="52">
        <v>17.73998362595535</v>
      </c>
      <c r="BC42" s="52">
        <v>18.81561533797106</v>
      </c>
      <c r="BD42" s="52">
        <v>33.044654747927652</v>
      </c>
      <c r="BE42" s="31">
        <v>27.665976800037889</v>
      </c>
      <c r="BF42" s="31">
        <v>21.724190288594436</v>
      </c>
      <c r="BG42" s="31">
        <v>34.538074793596991</v>
      </c>
      <c r="BH42" s="31">
        <v>20.229259882001323</v>
      </c>
      <c r="BI42" s="31">
        <v>28.446239140368959</v>
      </c>
      <c r="BJ42" s="31">
        <v>50.704356323400759</v>
      </c>
      <c r="BK42" s="31"/>
      <c r="BL42" s="31">
        <f t="shared" si="27"/>
        <v>1.1000154157621351</v>
      </c>
      <c r="BM42" s="31">
        <f t="shared" si="28"/>
        <v>1.5681091502781457</v>
      </c>
      <c r="BN42" s="31">
        <f t="shared" si="29"/>
        <v>1.2489532146411124</v>
      </c>
      <c r="BO42" s="31">
        <f t="shared" si="30"/>
        <v>1.2745184258722251</v>
      </c>
      <c r="BP42" s="31">
        <f t="shared" si="31"/>
        <v>1.5191012187014352</v>
      </c>
      <c r="BQ42" s="31">
        <f t="shared" si="32"/>
        <v>1.4419460084152484</v>
      </c>
      <c r="BR42" s="31">
        <f t="shared" si="33"/>
        <v>1.3369435982507958</v>
      </c>
      <c r="BS42" s="31">
        <f t="shared" si="34"/>
        <v>1.5382981256512471</v>
      </c>
      <c r="BT42" s="31">
        <f t="shared" si="35"/>
        <v>1.3059799937424954</v>
      </c>
      <c r="BU42" s="31">
        <f t="shared" si="36"/>
        <v>1.4540248567222898</v>
      </c>
      <c r="BV42" s="31">
        <f t="shared" si="37"/>
        <v>1.7050452738488873</v>
      </c>
      <c r="BW42" s="56">
        <v>39.186397570486172</v>
      </c>
      <c r="BX42" s="56">
        <v>47.70389204634963</v>
      </c>
      <c r="BY42" s="56">
        <v>37.074715815462099</v>
      </c>
      <c r="BZ42" s="56">
        <v>82.064165185570786</v>
      </c>
      <c r="CA42" s="56">
        <v>49.980593251914918</v>
      </c>
      <c r="CB42" s="35">
        <v>786.05227379191513</v>
      </c>
      <c r="CC42" s="35">
        <v>46.045735743387858</v>
      </c>
      <c r="CD42" s="35">
        <v>92.385126212057258</v>
      </c>
      <c r="CE42" s="35">
        <v>59.597264423800922</v>
      </c>
      <c r="CF42" s="35">
        <v>83.075918019381902</v>
      </c>
      <c r="CG42" s="35">
        <v>83.541220767253989</v>
      </c>
      <c r="CH42" s="35"/>
      <c r="CI42" s="35">
        <f t="shared" si="38"/>
        <v>1.593135340355609</v>
      </c>
      <c r="CJ42" s="35">
        <f t="shared" si="39"/>
        <v>1.6785538135327249</v>
      </c>
      <c r="CK42" s="35">
        <f t="shared" si="40"/>
        <v>1.5690778307658366</v>
      </c>
      <c r="CL42" s="35">
        <f t="shared" si="41"/>
        <v>1.914153555906579</v>
      </c>
      <c r="CM42" s="35">
        <f t="shared" si="42"/>
        <v>1.6988014067424908</v>
      </c>
      <c r="CN42" s="35">
        <f t="shared" si="43"/>
        <v>2.8954514283097543</v>
      </c>
      <c r="CO42" s="35">
        <f t="shared" si="44"/>
        <v>1.6631894167507424</v>
      </c>
      <c r="CP42" s="35">
        <f t="shared" si="45"/>
        <v>1.9656020564582977</v>
      </c>
      <c r="CQ42" s="35">
        <f t="shared" si="46"/>
        <v>1.7752263256309422</v>
      </c>
      <c r="CR42" s="35">
        <f t="shared" si="47"/>
        <v>1.9194751490906703</v>
      </c>
      <c r="CS42" s="35">
        <f t="shared" si="48"/>
        <v>1.9219008172136181</v>
      </c>
      <c r="CT42" s="60">
        <v>43.911267974754686</v>
      </c>
      <c r="CU42" s="60">
        <v>34.821173920510674</v>
      </c>
      <c r="CV42" s="60">
        <v>34.881740143102753</v>
      </c>
      <c r="CW42" s="60">
        <v>65.169189787962708</v>
      </c>
      <c r="CX42" s="60">
        <v>58.027377573941436</v>
      </c>
      <c r="CY42" s="39">
        <v>54.729184527506433</v>
      </c>
      <c r="CZ42" s="39">
        <v>48.824714028375418</v>
      </c>
      <c r="DA42" s="39">
        <v>54.72159287149676</v>
      </c>
      <c r="DB42" s="39">
        <v>50.212708291340142</v>
      </c>
      <c r="DC42" s="39">
        <v>47.54527957066405</v>
      </c>
      <c r="DD42" s="39"/>
      <c r="DF42" s="60">
        <f t="shared" si="49"/>
        <v>1.6425759779034879</v>
      </c>
      <c r="DG42" s="60">
        <f t="shared" si="50"/>
        <v>1.5418434083265744</v>
      </c>
      <c r="DH42" s="60">
        <f t="shared" si="51"/>
        <v>1.5425981424215471</v>
      </c>
      <c r="DI42" s="60">
        <f t="shared" si="52"/>
        <v>1.8140423216891046</v>
      </c>
      <c r="DJ42" s="60">
        <f t="shared" si="53"/>
        <v>1.7636329439765368</v>
      </c>
      <c r="DK42" s="39">
        <f t="shared" si="54"/>
        <v>1.7382189771422754</v>
      </c>
      <c r="DL42" s="39">
        <f t="shared" si="55"/>
        <v>1.6886397082576441</v>
      </c>
      <c r="DM42" s="39">
        <f t="shared" si="56"/>
        <v>1.7381587306205577</v>
      </c>
      <c r="DN42" s="39">
        <f t="shared" si="57"/>
        <v>1.7008136462750434</v>
      </c>
      <c r="DO42" s="39">
        <f t="shared" si="58"/>
        <v>1.6771074054337454</v>
      </c>
      <c r="DP42" s="39" t="e">
        <f t="shared" si="59"/>
        <v>#NUM!</v>
      </c>
    </row>
    <row r="43" spans="1:120" x14ac:dyDescent="0.25">
      <c r="A43" s="5">
        <v>60</v>
      </c>
      <c r="B43" s="5" t="s">
        <v>132</v>
      </c>
      <c r="C43" s="5" t="s">
        <v>133</v>
      </c>
      <c r="D43" s="5" t="s">
        <v>117</v>
      </c>
      <c r="E43" s="5" t="s">
        <v>118</v>
      </c>
      <c r="F43" s="44">
        <v>101.57185970699011</v>
      </c>
      <c r="G43" s="44">
        <v>50.223292979749125</v>
      </c>
      <c r="H43" s="44">
        <v>43.954175993007119</v>
      </c>
      <c r="I43" s="44">
        <v>51.391492368052745</v>
      </c>
      <c r="J43" s="44">
        <v>131.71734846586014</v>
      </c>
      <c r="K43" s="23">
        <v>143.79088244971365</v>
      </c>
      <c r="L43" s="23">
        <v>145.51203893181065</v>
      </c>
      <c r="M43" s="23">
        <v>114.86010302116085</v>
      </c>
      <c r="N43" s="23">
        <v>97.719538245343912</v>
      </c>
      <c r="O43" s="23">
        <v>86.530744674158754</v>
      </c>
      <c r="P43" s="23">
        <v>106.58825539072639</v>
      </c>
      <c r="Q43" s="67"/>
      <c r="R43" s="23">
        <f t="shared" si="5"/>
        <v>2.0067734041413683</v>
      </c>
      <c r="S43" s="23">
        <f t="shared" si="6"/>
        <v>1.7009051846024863</v>
      </c>
      <c r="T43" s="23">
        <f t="shared" si="7"/>
        <v>1.6430001427673124</v>
      </c>
      <c r="U43" s="23">
        <f t="shared" si="8"/>
        <v>1.7108912294345333</v>
      </c>
      <c r="V43" s="23">
        <f t="shared" si="9"/>
        <v>2.1196429795692047</v>
      </c>
      <c r="W43" s="23">
        <f t="shared" si="10"/>
        <v>2.1577313490001715</v>
      </c>
      <c r="X43" s="23">
        <f t="shared" si="11"/>
        <v>2.1628989261422698</v>
      </c>
      <c r="Y43" s="23">
        <f t="shared" si="12"/>
        <v>2.0601692014758948</v>
      </c>
      <c r="Z43" s="23">
        <f t="shared" si="13"/>
        <v>1.9899814061322123</v>
      </c>
      <c r="AA43" s="23">
        <f t="shared" si="14"/>
        <v>1.9371704412220978</v>
      </c>
      <c r="AB43" s="23">
        <f t="shared" si="15"/>
        <v>2.02770935384628</v>
      </c>
      <c r="AC43" s="48">
        <v>151.15959318862065</v>
      </c>
      <c r="AD43" s="48">
        <v>359.98005840038593</v>
      </c>
      <c r="AE43" s="48">
        <v>90.038196176170757</v>
      </c>
      <c r="AF43" s="48">
        <v>92.424144232154461</v>
      </c>
      <c r="AG43" s="48">
        <v>103.47173458350973</v>
      </c>
      <c r="AH43" s="27">
        <v>89.01367133915366</v>
      </c>
      <c r="AI43" s="27">
        <v>74.596182777283232</v>
      </c>
      <c r="AJ43" s="27">
        <v>102.1753551400179</v>
      </c>
      <c r="AK43" s="27">
        <v>91.805078227248416</v>
      </c>
      <c r="AL43" s="27">
        <v>78.746755552514642</v>
      </c>
      <c r="AM43" s="27">
        <v>91.49029147009432</v>
      </c>
      <c r="AN43" s="27"/>
      <c r="AO43" s="27">
        <f t="shared" si="16"/>
        <v>2.1794357144425494</v>
      </c>
      <c r="AP43" s="27">
        <f t="shared" si="17"/>
        <v>2.5562784430824279</v>
      </c>
      <c r="AQ43" s="27">
        <f t="shared" si="18"/>
        <v>1.9544267857667039</v>
      </c>
      <c r="AR43" s="27">
        <f t="shared" si="19"/>
        <v>1.9657854380715041</v>
      </c>
      <c r="AS43" s="27">
        <f t="shared" si="20"/>
        <v>2.0148217295908935</v>
      </c>
      <c r="AT43" s="27">
        <f t="shared" si="21"/>
        <v>1.9494567137368082</v>
      </c>
      <c r="AU43" s="27">
        <f t="shared" si="22"/>
        <v>1.8727166044005823</v>
      </c>
      <c r="AV43" s="27">
        <f t="shared" si="23"/>
        <v>2.0093461559024179</v>
      </c>
      <c r="AW43" s="27">
        <f t="shared" si="24"/>
        <v>1.9628667050037831</v>
      </c>
      <c r="AX43" s="27">
        <f t="shared" si="25"/>
        <v>1.8962326694500016</v>
      </c>
      <c r="AY43" s="27">
        <f t="shared" si="26"/>
        <v>1.9613750111739023</v>
      </c>
      <c r="AZ43" s="52">
        <v>79.775496812989957</v>
      </c>
      <c r="BA43" s="52">
        <v>157.51593321010105</v>
      </c>
      <c r="BB43" s="52">
        <v>111.32207718867689</v>
      </c>
      <c r="BC43" s="52">
        <v>116.12909342929478</v>
      </c>
      <c r="BD43" s="52">
        <v>158.27834053791537</v>
      </c>
      <c r="BE43" s="31">
        <v>92.261352331725305</v>
      </c>
      <c r="BF43" s="31">
        <v>112.94491303095658</v>
      </c>
      <c r="BG43" s="31">
        <v>130.07760086934996</v>
      </c>
      <c r="BH43" s="31">
        <v>86.740426861996269</v>
      </c>
      <c r="BI43" s="31">
        <v>100.62861079285436</v>
      </c>
      <c r="BJ43" s="31">
        <v>154.99493263617808</v>
      </c>
      <c r="BK43" s="31"/>
      <c r="BL43" s="31">
        <f t="shared" si="27"/>
        <v>1.9018695175031943</v>
      </c>
      <c r="BM43" s="31">
        <f t="shared" si="28"/>
        <v>2.197324490539839</v>
      </c>
      <c r="BN43" s="31">
        <f t="shared" si="29"/>
        <v>2.0465813013555358</v>
      </c>
      <c r="BO43" s="31">
        <f t="shared" si="30"/>
        <v>2.0649410356985545</v>
      </c>
      <c r="BP43" s="31">
        <f t="shared" si="31"/>
        <v>2.1994214882770562</v>
      </c>
      <c r="BQ43" s="31">
        <f t="shared" si="32"/>
        <v>1.9650198160418306</v>
      </c>
      <c r="BR43" s="31">
        <f t="shared" si="33"/>
        <v>2.0528666753419427</v>
      </c>
      <c r="BS43" s="31">
        <f t="shared" si="34"/>
        <v>2.1142025182652819</v>
      </c>
      <c r="BT43" s="31">
        <f t="shared" si="35"/>
        <v>1.9382215550430102</v>
      </c>
      <c r="BU43" s="31">
        <f t="shared" si="36"/>
        <v>2.0027214771699837</v>
      </c>
      <c r="BV43" s="31">
        <f t="shared" si="37"/>
        <v>2.190317499692096</v>
      </c>
      <c r="BW43" s="56">
        <v>263.66728388933126</v>
      </c>
      <c r="BX43" s="56">
        <v>290.44219177085773</v>
      </c>
      <c r="BY43" s="56">
        <v>293.80832700408502</v>
      </c>
      <c r="BZ43" s="56">
        <v>254.70095505419488</v>
      </c>
      <c r="CA43" s="56">
        <v>362.99140280162629</v>
      </c>
      <c r="CB43" s="35">
        <v>4305.5693375648007</v>
      </c>
      <c r="CC43" s="35">
        <v>330.81569536653944</v>
      </c>
      <c r="CD43" s="35">
        <v>621.4913664918289</v>
      </c>
      <c r="CE43" s="35">
        <v>327.8196599912801</v>
      </c>
      <c r="CF43" s="35">
        <v>432.14836443768132</v>
      </c>
      <c r="CG43" s="35">
        <v>326.56468867925258</v>
      </c>
      <c r="CH43" s="35"/>
      <c r="CI43" s="35">
        <f t="shared" si="38"/>
        <v>2.4210562454256133</v>
      </c>
      <c r="CJ43" s="35">
        <f t="shared" si="39"/>
        <v>2.4630597054243593</v>
      </c>
      <c r="CK43" s="35">
        <f t="shared" si="40"/>
        <v>2.4680641002380277</v>
      </c>
      <c r="CL43" s="35">
        <f t="shared" si="41"/>
        <v>2.4060305734441378</v>
      </c>
      <c r="CM43" s="35">
        <f t="shared" si="42"/>
        <v>2.5598963391958138</v>
      </c>
      <c r="CN43" s="35">
        <f t="shared" si="43"/>
        <v>3.6340305875699426</v>
      </c>
      <c r="CO43" s="35">
        <f t="shared" si="44"/>
        <v>2.5195861062292892</v>
      </c>
      <c r="CP43" s="35">
        <f t="shared" si="45"/>
        <v>2.7934350999752482</v>
      </c>
      <c r="CQ43" s="35">
        <f t="shared" si="46"/>
        <v>2.5156349955117681</v>
      </c>
      <c r="CR43" s="35">
        <f t="shared" si="47"/>
        <v>2.6356328736544237</v>
      </c>
      <c r="CS43" s="35">
        <f t="shared" si="48"/>
        <v>2.5139692228353367</v>
      </c>
      <c r="CT43" s="60">
        <v>273.31493451050636</v>
      </c>
      <c r="CU43" s="60">
        <v>181.76831050274686</v>
      </c>
      <c r="CV43" s="60">
        <v>227.21245228632679</v>
      </c>
      <c r="CW43" s="60">
        <v>270.79408016690689</v>
      </c>
      <c r="CX43" s="60">
        <v>298.95089356952491</v>
      </c>
      <c r="CY43" s="39">
        <v>315.06687094963399</v>
      </c>
      <c r="CZ43" s="39">
        <v>302.41413724698759</v>
      </c>
      <c r="DA43" s="39">
        <v>313.98463521243019</v>
      </c>
      <c r="DB43" s="39">
        <v>303.40011678005328</v>
      </c>
      <c r="DC43" s="39">
        <v>330.98496929557547</v>
      </c>
      <c r="DD43" s="39"/>
      <c r="DF43" s="60">
        <f t="shared" si="49"/>
        <v>2.4366633631170873</v>
      </c>
      <c r="DG43" s="60">
        <f t="shared" si="50"/>
        <v>2.2595181705613858</v>
      </c>
      <c r="DH43" s="60">
        <f t="shared" si="51"/>
        <v>2.3564321290242169</v>
      </c>
      <c r="DI43" s="60">
        <f t="shared" si="52"/>
        <v>2.4326391659992672</v>
      </c>
      <c r="DJ43" s="60">
        <f t="shared" si="53"/>
        <v>2.4755998558720207</v>
      </c>
      <c r="DK43" s="39">
        <f t="shared" si="54"/>
        <v>2.4984027398284918</v>
      </c>
      <c r="DL43" s="39">
        <f t="shared" si="55"/>
        <v>2.4806020896891021</v>
      </c>
      <c r="DM43" s="39">
        <f t="shared" si="56"/>
        <v>2.496908396462636</v>
      </c>
      <c r="DN43" s="39">
        <f t="shared" si="57"/>
        <v>2.48201574361262</v>
      </c>
      <c r="DO43" s="39">
        <f t="shared" si="58"/>
        <v>2.5198082720228254</v>
      </c>
      <c r="DP43" s="39" t="e">
        <f t="shared" si="59"/>
        <v>#NUM!</v>
      </c>
    </row>
    <row r="44" spans="1:120" x14ac:dyDescent="0.25">
      <c r="A44" s="5">
        <v>62</v>
      </c>
      <c r="B44" s="5" t="s">
        <v>136</v>
      </c>
      <c r="C44" s="5" t="s">
        <v>137</v>
      </c>
      <c r="D44" s="5" t="s">
        <v>117</v>
      </c>
      <c r="E44" s="5" t="s">
        <v>134</v>
      </c>
      <c r="F44" s="44">
        <v>11.883686694480348</v>
      </c>
      <c r="G44" s="44">
        <v>3.7887166572018249</v>
      </c>
      <c r="H44" s="44">
        <v>4.8144070052034138</v>
      </c>
      <c r="I44" s="44">
        <v>4.3838923317455336</v>
      </c>
      <c r="J44" s="44">
        <v>11.312600978143317</v>
      </c>
      <c r="K44" s="23">
        <v>11.498117537736659</v>
      </c>
      <c r="L44" s="23">
        <v>18.442999325344108</v>
      </c>
      <c r="M44" s="23">
        <v>13.536081956847472</v>
      </c>
      <c r="N44" s="23">
        <v>7.3712336281783157</v>
      </c>
      <c r="O44" s="23">
        <v>4.2946822541836802</v>
      </c>
      <c r="P44" s="23">
        <v>7.9444210666489923</v>
      </c>
      <c r="Q44" s="67"/>
      <c r="R44" s="23">
        <f t="shared" si="5"/>
        <v>1.0749511933965226</v>
      </c>
      <c r="S44" s="23">
        <f t="shared" si="6"/>
        <v>0.57849212736130007</v>
      </c>
      <c r="T44" s="23">
        <f t="shared" si="7"/>
        <v>0.68254280231669617</v>
      </c>
      <c r="U44" s="23">
        <f t="shared" si="8"/>
        <v>0.64185987934880473</v>
      </c>
      <c r="V44" s="23">
        <f t="shared" si="9"/>
        <v>1.0535624688147811</v>
      </c>
      <c r="W44" s="23">
        <f t="shared" si="10"/>
        <v>1.060626743841139</v>
      </c>
      <c r="X44" s="23">
        <f t="shared" si="11"/>
        <v>1.2658315503685107</v>
      </c>
      <c r="Y44" s="23">
        <f t="shared" si="12"/>
        <v>1.1314929752235281</v>
      </c>
      <c r="Z44" s="23">
        <f t="shared" si="13"/>
        <v>0.8675401762005196</v>
      </c>
      <c r="AA44" s="23">
        <f t="shared" si="14"/>
        <v>0.63293103769941494</v>
      </c>
      <c r="AB44" s="23">
        <f t="shared" si="15"/>
        <v>0.90006225437906318</v>
      </c>
      <c r="AC44" s="48">
        <v>8.1823048872812976</v>
      </c>
      <c r="AD44" s="48">
        <v>30.046954299091045</v>
      </c>
      <c r="AE44" s="48">
        <v>6.9531303500642352</v>
      </c>
      <c r="AF44" s="48">
        <v>13.86377896963984</v>
      </c>
      <c r="AG44" s="48">
        <v>9.4329733746327715</v>
      </c>
      <c r="AH44" s="27">
        <v>14.029520423166936</v>
      </c>
      <c r="AI44" s="27">
        <v>5.868424984311913</v>
      </c>
      <c r="AJ44" s="27">
        <v>7.3258204014764461</v>
      </c>
      <c r="AK44" s="27">
        <v>7.7160602290739622</v>
      </c>
      <c r="AL44" s="27">
        <v>5.5056953554032768</v>
      </c>
      <c r="AM44" s="27">
        <v>8.5647053101147037</v>
      </c>
      <c r="AN44" s="27"/>
      <c r="AO44" s="27">
        <f t="shared" si="16"/>
        <v>0.91287565805124604</v>
      </c>
      <c r="AP44" s="27">
        <f t="shared" si="17"/>
        <v>1.4778004564340943</v>
      </c>
      <c r="AQ44" s="27">
        <f t="shared" si="18"/>
        <v>0.84218037116369338</v>
      </c>
      <c r="AR44" s="27">
        <f t="shared" si="19"/>
        <v>1.1418816257999929</v>
      </c>
      <c r="AS44" s="27">
        <f t="shared" si="20"/>
        <v>0.97464860860745051</v>
      </c>
      <c r="AT44" s="27">
        <f t="shared" si="21"/>
        <v>1.147042825616241</v>
      </c>
      <c r="AU44" s="27">
        <f t="shared" si="22"/>
        <v>0.76852155739658401</v>
      </c>
      <c r="AV44" s="27">
        <f t="shared" si="23"/>
        <v>0.86485626737195631</v>
      </c>
      <c r="AW44" s="27">
        <f t="shared" si="24"/>
        <v>0.88739560894753178</v>
      </c>
      <c r="AX44" s="27">
        <f t="shared" si="25"/>
        <v>0.7408121770668219</v>
      </c>
      <c r="AY44" s="27">
        <f t="shared" si="26"/>
        <v>0.93271242458199588</v>
      </c>
      <c r="AZ44" s="52">
        <v>5.3570335285124884</v>
      </c>
      <c r="BA44" s="52">
        <v>17.773894833917282</v>
      </c>
      <c r="BB44" s="52">
        <v>8.9910306072194288</v>
      </c>
      <c r="BC44" s="52">
        <v>11.506556636954992</v>
      </c>
      <c r="BD44" s="52">
        <v>17.016566680169543</v>
      </c>
      <c r="BE44" s="31">
        <v>8.4313420676126629</v>
      </c>
      <c r="BF44" s="31">
        <v>10.932732223339544</v>
      </c>
      <c r="BG44" s="31">
        <v>15.359924804429147</v>
      </c>
      <c r="BH44" s="31">
        <v>8.8773629315752469</v>
      </c>
      <c r="BI44" s="31">
        <v>10.598567294541027</v>
      </c>
      <c r="BJ44" s="31">
        <v>25.477776832537263</v>
      </c>
      <c r="BK44" s="31"/>
      <c r="BL44" s="31">
        <f t="shared" si="27"/>
        <v>0.72892436453645693</v>
      </c>
      <c r="BM44" s="31">
        <f t="shared" si="28"/>
        <v>1.249782606169568</v>
      </c>
      <c r="BN44" s="31">
        <f t="shared" si="29"/>
        <v>0.95380947609083033</v>
      </c>
      <c r="BO44" s="31">
        <f t="shared" si="30"/>
        <v>1.0609453794679102</v>
      </c>
      <c r="BP44" s="31">
        <f t="shared" si="31"/>
        <v>1.2308719398690919</v>
      </c>
      <c r="BQ44" s="31">
        <f t="shared" si="32"/>
        <v>0.92589670940148949</v>
      </c>
      <c r="BR44" s="31">
        <f t="shared" si="33"/>
        <v>1.0387287110106114</v>
      </c>
      <c r="BS44" s="31">
        <f t="shared" si="34"/>
        <v>1.1863890895821194</v>
      </c>
      <c r="BT44" s="31">
        <f t="shared" si="35"/>
        <v>0.94828397542365883</v>
      </c>
      <c r="BU44" s="31">
        <f t="shared" si="36"/>
        <v>1.0252471616677463</v>
      </c>
      <c r="BV44" s="31">
        <f t="shared" si="37"/>
        <v>1.4061615291780334</v>
      </c>
      <c r="BW44" s="56">
        <v>3.9683787518627689</v>
      </c>
      <c r="BX44" s="56">
        <v>4.0440750408383623</v>
      </c>
      <c r="BY44" s="56">
        <v>4.394816098361825</v>
      </c>
      <c r="BZ44" s="56">
        <v>6.3890888500747707</v>
      </c>
      <c r="CA44" s="56">
        <v>5.0805668272699194</v>
      </c>
      <c r="CB44" s="35">
        <v>45.771377725306778</v>
      </c>
      <c r="CC44" s="35">
        <v>5.0121143408023947</v>
      </c>
      <c r="CD44" s="35">
        <v>10.406427834599294</v>
      </c>
      <c r="CE44" s="35">
        <v>4.7782909233502435</v>
      </c>
      <c r="CF44" s="35">
        <v>5.6361570308457924</v>
      </c>
      <c r="CG44" s="35">
        <v>3.9769185620857028</v>
      </c>
      <c r="CH44" s="35"/>
      <c r="CI44" s="35">
        <f t="shared" si="38"/>
        <v>0.59861311559759034</v>
      </c>
      <c r="CJ44" s="35">
        <f t="shared" si="39"/>
        <v>0.60681920565280423</v>
      </c>
      <c r="CK44" s="35">
        <f t="shared" si="40"/>
        <v>0.64294070668221814</v>
      </c>
      <c r="CL44" s="35">
        <f t="shared" si="41"/>
        <v>0.80543892770466807</v>
      </c>
      <c r="CM44" s="35">
        <f t="shared" si="42"/>
        <v>0.70591216823326908</v>
      </c>
      <c r="CN44" s="35">
        <f t="shared" si="43"/>
        <v>1.6605939849528224</v>
      </c>
      <c r="CO44" s="35">
        <f t="shared" si="44"/>
        <v>0.70002096994643714</v>
      </c>
      <c r="CP44" s="35">
        <f t="shared" si="45"/>
        <v>1.0173016768729244</v>
      </c>
      <c r="CQ44" s="35">
        <f t="shared" si="46"/>
        <v>0.67927258797545964</v>
      </c>
      <c r="CR44" s="35">
        <f t="shared" si="47"/>
        <v>0.75098308462890306</v>
      </c>
      <c r="CS44" s="35">
        <f t="shared" si="48"/>
        <v>0.59954669775014391</v>
      </c>
      <c r="CT44" s="60">
        <v>3.7935061625842867</v>
      </c>
      <c r="CU44" s="60">
        <v>4.6535190437959741</v>
      </c>
      <c r="CV44" s="60">
        <v>2.6247553243805561</v>
      </c>
      <c r="CW44" s="60">
        <v>8.0204103495549326</v>
      </c>
      <c r="CX44" s="60">
        <v>6.1685092211543742</v>
      </c>
      <c r="CY44" s="39">
        <v>2.8771675900101079</v>
      </c>
      <c r="CZ44" s="39">
        <v>4.3556792750870565</v>
      </c>
      <c r="DA44" s="39">
        <v>4.3452354187191222</v>
      </c>
      <c r="DB44" s="39">
        <v>3.5137053178909219</v>
      </c>
      <c r="DC44" s="39">
        <v>3.7314166074546269</v>
      </c>
      <c r="DD44" s="39"/>
      <c r="DF44" s="60">
        <f t="shared" si="49"/>
        <v>0.57904079391588303</v>
      </c>
      <c r="DG44" s="60">
        <f t="shared" si="50"/>
        <v>0.66778149553448629</v>
      </c>
      <c r="DH44" s="60">
        <f t="shared" si="51"/>
        <v>0.41908882537093484</v>
      </c>
      <c r="DI44" s="60">
        <f t="shared" si="52"/>
        <v>0.90419658873158526</v>
      </c>
      <c r="DJ44" s="60">
        <f t="shared" si="53"/>
        <v>0.79018021828688945</v>
      </c>
      <c r="DK44" s="39">
        <f t="shared" si="54"/>
        <v>0.45896515952564654</v>
      </c>
      <c r="DL44" s="39">
        <f t="shared" si="55"/>
        <v>0.63905589353829173</v>
      </c>
      <c r="DM44" s="39">
        <f t="shared" si="56"/>
        <v>0.63801331088387137</v>
      </c>
      <c r="DN44" s="39">
        <f t="shared" si="57"/>
        <v>0.54576533593551269</v>
      </c>
      <c r="DO44" s="39">
        <f t="shared" si="58"/>
        <v>0.57187374012042691</v>
      </c>
      <c r="DP44" s="39" t="e">
        <f t="shared" si="59"/>
        <v>#NUM!</v>
      </c>
    </row>
    <row r="45" spans="1:120" x14ac:dyDescent="0.25">
      <c r="A45" s="5">
        <v>63</v>
      </c>
      <c r="B45" s="5" t="s">
        <v>138</v>
      </c>
      <c r="C45" s="5" t="s">
        <v>139</v>
      </c>
      <c r="D45" s="5" t="s">
        <v>117</v>
      </c>
      <c r="E45" s="5" t="s">
        <v>134</v>
      </c>
      <c r="F45" s="44">
        <v>13.777115560362377</v>
      </c>
      <c r="G45" s="44">
        <v>6.1869402363786818</v>
      </c>
      <c r="H45" s="44">
        <v>6.1890811055941217</v>
      </c>
      <c r="I45" s="44">
        <v>8.0260580174805849</v>
      </c>
      <c r="J45" s="44">
        <v>18.643836772922398</v>
      </c>
      <c r="K45" s="23">
        <v>17.670626510878868</v>
      </c>
      <c r="L45" s="23">
        <v>16.996047090500547</v>
      </c>
      <c r="M45" s="23">
        <v>12.571547498187288</v>
      </c>
      <c r="N45" s="23">
        <v>12.301608019483412</v>
      </c>
      <c r="O45" s="23">
        <v>7.7373958837697909</v>
      </c>
      <c r="P45" s="23">
        <v>9.1792031152182965</v>
      </c>
      <c r="Q45" s="67"/>
      <c r="R45" s="23">
        <f t="shared" si="5"/>
        <v>1.1391583012186357</v>
      </c>
      <c r="S45" s="23">
        <f t="shared" si="6"/>
        <v>0.79147592091149677</v>
      </c>
      <c r="T45" s="23">
        <f t="shared" si="7"/>
        <v>0.79162617399693114</v>
      </c>
      <c r="U45" s="23">
        <f t="shared" si="8"/>
        <v>0.90450229476744404</v>
      </c>
      <c r="V45" s="23">
        <f t="shared" si="9"/>
        <v>1.2705352920223258</v>
      </c>
      <c r="W45" s="23">
        <f t="shared" si="10"/>
        <v>1.2472519476614905</v>
      </c>
      <c r="X45" s="23">
        <f t="shared" si="11"/>
        <v>1.2303479257074394</v>
      </c>
      <c r="Y45" s="23">
        <f t="shared" si="12"/>
        <v>1.0993887405783587</v>
      </c>
      <c r="Z45" s="23">
        <f t="shared" si="13"/>
        <v>1.0899618844754435</v>
      </c>
      <c r="AA45" s="23">
        <f t="shared" si="14"/>
        <v>0.88859481809816065</v>
      </c>
      <c r="AB45" s="23">
        <f t="shared" si="15"/>
        <v>0.96280497992832204</v>
      </c>
      <c r="AC45" s="48">
        <v>15.85743792649027</v>
      </c>
      <c r="AD45" s="48">
        <v>31.282901424927768</v>
      </c>
      <c r="AE45" s="48">
        <v>11.69247029721191</v>
      </c>
      <c r="AF45" s="48">
        <v>16.170209013012617</v>
      </c>
      <c r="AG45" s="48">
        <v>16.654724296142369</v>
      </c>
      <c r="AH45" s="27">
        <v>21.907701252984811</v>
      </c>
      <c r="AI45" s="27">
        <v>8.3795344594163197</v>
      </c>
      <c r="AJ45" s="27">
        <v>12.887110450776627</v>
      </c>
      <c r="AK45" s="27">
        <v>12.681452836093557</v>
      </c>
      <c r="AL45" s="27">
        <v>6.6395275491475019</v>
      </c>
      <c r="AM45" s="27">
        <v>11.77467188936869</v>
      </c>
      <c r="AN45" s="27"/>
      <c r="AO45" s="27">
        <f t="shared" si="16"/>
        <v>1.2002330200388842</v>
      </c>
      <c r="AP45" s="27">
        <f t="shared" si="17"/>
        <v>1.4953070261780723</v>
      </c>
      <c r="AQ45" s="27">
        <f t="shared" si="18"/>
        <v>1.0679062753285982</v>
      </c>
      <c r="AR45" s="27">
        <f t="shared" si="19"/>
        <v>1.2087156335496518</v>
      </c>
      <c r="AS45" s="27">
        <f t="shared" si="20"/>
        <v>1.2215374477353873</v>
      </c>
      <c r="AT45" s="27">
        <f t="shared" si="21"/>
        <v>1.3405968099879502</v>
      </c>
      <c r="AU45" s="27">
        <f t="shared" si="22"/>
        <v>0.92321989126478965</v>
      </c>
      <c r="AV45" s="27">
        <f t="shared" si="23"/>
        <v>1.1101555507156218</v>
      </c>
      <c r="AW45" s="27">
        <f t="shared" si="24"/>
        <v>1.103169010844975</v>
      </c>
      <c r="AX45" s="27">
        <f t="shared" si="25"/>
        <v>0.82213717724479995</v>
      </c>
      <c r="AY45" s="27">
        <f t="shared" si="26"/>
        <v>1.070948814007133</v>
      </c>
      <c r="AZ45" s="52">
        <v>10.861212936577557</v>
      </c>
      <c r="BA45" s="52">
        <v>23.256188014046522</v>
      </c>
      <c r="BB45" s="52">
        <v>10.790172448975696</v>
      </c>
      <c r="BC45" s="52">
        <v>14.288718927894186</v>
      </c>
      <c r="BD45" s="52">
        <v>18.782426250977746</v>
      </c>
      <c r="BE45" s="31">
        <v>15.652625688782042</v>
      </c>
      <c r="BF45" s="31">
        <v>15.948230854922613</v>
      </c>
      <c r="BG45" s="31">
        <v>21.359995643915187</v>
      </c>
      <c r="BH45" s="31">
        <v>13.685283228487206</v>
      </c>
      <c r="BI45" s="31">
        <v>17.698060334716626</v>
      </c>
      <c r="BJ45" s="31">
        <v>30.863348904630818</v>
      </c>
      <c r="BK45" s="31"/>
      <c r="BL45" s="31">
        <f t="shared" si="27"/>
        <v>1.0358783282222173</v>
      </c>
      <c r="BM45" s="31">
        <f t="shared" si="28"/>
        <v>1.366538529818996</v>
      </c>
      <c r="BN45" s="31">
        <f t="shared" si="29"/>
        <v>1.0330283856504801</v>
      </c>
      <c r="BO45" s="31">
        <f t="shared" si="30"/>
        <v>1.1549932933475551</v>
      </c>
      <c r="BP45" s="31">
        <f t="shared" si="31"/>
        <v>1.2737516922618928</v>
      </c>
      <c r="BQ45" s="31">
        <f t="shared" si="32"/>
        <v>1.1945871998058408</v>
      </c>
      <c r="BR45" s="31">
        <f t="shared" si="33"/>
        <v>1.2027125135650603</v>
      </c>
      <c r="BS45" s="31">
        <f t="shared" si="34"/>
        <v>1.3296011597879893</v>
      </c>
      <c r="BT45" s="31">
        <f t="shared" si="35"/>
        <v>1.1362537899300125</v>
      </c>
      <c r="BU45" s="31">
        <f t="shared" si="36"/>
        <v>1.247925671328509</v>
      </c>
      <c r="BV45" s="31">
        <f t="shared" si="37"/>
        <v>1.4894430484896537</v>
      </c>
      <c r="BW45" s="56">
        <v>20.849326519088269</v>
      </c>
      <c r="BX45" s="56">
        <v>17.53042314692668</v>
      </c>
      <c r="BY45" s="56">
        <v>14.226153272005957</v>
      </c>
      <c r="BZ45" s="56">
        <v>37.277824719475603</v>
      </c>
      <c r="CA45" s="56">
        <v>27.247409087459484</v>
      </c>
      <c r="CB45" s="35">
        <v>233.76494290853418</v>
      </c>
      <c r="CC45" s="35">
        <v>20.070892447488536</v>
      </c>
      <c r="CD45" s="35">
        <v>41.032471029727581</v>
      </c>
      <c r="CE45" s="35">
        <v>19.118018667287114</v>
      </c>
      <c r="CF45" s="35">
        <v>22.840221172391526</v>
      </c>
      <c r="CG45" s="35">
        <v>21.968070359655098</v>
      </c>
      <c r="CH45" s="35"/>
      <c r="CI45" s="35">
        <f t="shared" si="38"/>
        <v>1.3190920308317133</v>
      </c>
      <c r="CJ45" s="35">
        <f t="shared" si="39"/>
        <v>1.2437923991603872</v>
      </c>
      <c r="CK45" s="35">
        <f t="shared" si="40"/>
        <v>1.1530874834584037</v>
      </c>
      <c r="CL45" s="35">
        <f t="shared" si="41"/>
        <v>1.5714505619466621</v>
      </c>
      <c r="CM45" s="35">
        <f t="shared" si="42"/>
        <v>1.435325212208427</v>
      </c>
      <c r="CN45" s="35">
        <f t="shared" si="43"/>
        <v>2.3687793817490395</v>
      </c>
      <c r="CO45" s="35">
        <f t="shared" si="44"/>
        <v>1.3025666837183074</v>
      </c>
      <c r="CP45" s="35">
        <f t="shared" si="45"/>
        <v>1.6131276715431073</v>
      </c>
      <c r="CQ45" s="35">
        <f t="shared" si="46"/>
        <v>1.281442881326518</v>
      </c>
      <c r="CR45" s="35">
        <f t="shared" si="47"/>
        <v>1.3587003050678612</v>
      </c>
      <c r="CS45" s="35">
        <f t="shared" si="48"/>
        <v>1.3417919108595873</v>
      </c>
      <c r="CT45" s="60">
        <v>28.639426448645853</v>
      </c>
      <c r="CU45" s="60">
        <v>18.557864376453399</v>
      </c>
      <c r="CV45" s="60">
        <v>12.727130268298799</v>
      </c>
      <c r="CW45" s="60">
        <v>32.736396920799855</v>
      </c>
      <c r="CX45" s="60">
        <v>15.485981450353533</v>
      </c>
      <c r="CY45" s="39">
        <v>16.563097444389765</v>
      </c>
      <c r="CZ45" s="39">
        <v>22.397639319813319</v>
      </c>
      <c r="DA45" s="39">
        <v>18.543362543033378</v>
      </c>
      <c r="DB45" s="39">
        <v>14.498551524587317</v>
      </c>
      <c r="DC45" s="39">
        <v>18.602258790437766</v>
      </c>
      <c r="DD45" s="39"/>
      <c r="DF45" s="60">
        <f t="shared" si="49"/>
        <v>1.4569643162656225</v>
      </c>
      <c r="DG45" s="60">
        <f t="shared" si="50"/>
        <v>1.2685279965117751</v>
      </c>
      <c r="DH45" s="60">
        <f t="shared" si="51"/>
        <v>1.1047304893455996</v>
      </c>
      <c r="DI45" s="60">
        <f t="shared" si="52"/>
        <v>1.515030877778281</v>
      </c>
      <c r="DJ45" s="60">
        <f t="shared" si="53"/>
        <v>1.1899387347148089</v>
      </c>
      <c r="DK45" s="39">
        <f t="shared" si="54"/>
        <v>1.2191415569184423</v>
      </c>
      <c r="DL45" s="39">
        <f t="shared" si="55"/>
        <v>1.3502022467089108</v>
      </c>
      <c r="DM45" s="39">
        <f t="shared" si="56"/>
        <v>1.2681884893269479</v>
      </c>
      <c r="DN45" s="39">
        <f t="shared" si="57"/>
        <v>1.1613246162831703</v>
      </c>
      <c r="DO45" s="39">
        <f t="shared" si="58"/>
        <v>1.2695656818879395</v>
      </c>
      <c r="DP45" s="39" t="e">
        <f t="shared" si="59"/>
        <v>#NUM!</v>
      </c>
    </row>
    <row r="46" spans="1:120" x14ac:dyDescent="0.25">
      <c r="A46" s="5">
        <v>64</v>
      </c>
      <c r="B46" s="5" t="s">
        <v>140</v>
      </c>
      <c r="C46" s="5" t="s">
        <v>141</v>
      </c>
      <c r="D46" s="5" t="s">
        <v>117</v>
      </c>
      <c r="E46" s="5" t="s">
        <v>118</v>
      </c>
      <c r="F46" s="44">
        <v>220.10744839314549</v>
      </c>
      <c r="G46" s="44">
        <v>142.10552734854215</v>
      </c>
      <c r="H46" s="44">
        <v>153.09225125025</v>
      </c>
      <c r="I46" s="44">
        <v>121.36787094214255</v>
      </c>
      <c r="J46" s="44">
        <v>406.77568710186523</v>
      </c>
      <c r="K46" s="23">
        <v>730.19630332807913</v>
      </c>
      <c r="L46" s="23">
        <v>479.902856408682</v>
      </c>
      <c r="M46" s="23">
        <v>632.36537726970403</v>
      </c>
      <c r="N46" s="23">
        <v>204.30972070221171</v>
      </c>
      <c r="O46" s="23">
        <v>236.3496056003587</v>
      </c>
      <c r="P46" s="23">
        <v>310.14418765775804</v>
      </c>
      <c r="Q46" s="67"/>
      <c r="R46" s="23">
        <f t="shared" si="5"/>
        <v>2.3426347392426212</v>
      </c>
      <c r="S46" s="23">
        <f t="shared" si="6"/>
        <v>2.1526109706106915</v>
      </c>
      <c r="T46" s="23">
        <f t="shared" si="7"/>
        <v>2.1849532094806108</v>
      </c>
      <c r="U46" s="23">
        <f t="shared" si="8"/>
        <v>2.0841037335325927</v>
      </c>
      <c r="V46" s="23">
        <f t="shared" si="9"/>
        <v>2.6093549873356476</v>
      </c>
      <c r="W46" s="23">
        <f t="shared" si="10"/>
        <v>2.8634396299718565</v>
      </c>
      <c r="X46" s="23">
        <f t="shared" si="11"/>
        <v>2.6811533348851966</v>
      </c>
      <c r="Y46" s="23">
        <f t="shared" si="12"/>
        <v>2.800968083789678</v>
      </c>
      <c r="Z46" s="23">
        <f t="shared" si="13"/>
        <v>2.3102890301023442</v>
      </c>
      <c r="AA46" s="23">
        <f t="shared" si="14"/>
        <v>2.3735548819267227</v>
      </c>
      <c r="AB46" s="23">
        <f t="shared" si="15"/>
        <v>2.4915636465623558</v>
      </c>
      <c r="AC46" s="48">
        <v>541.53678774149705</v>
      </c>
      <c r="AD46" s="48">
        <v>1130.4822129565657</v>
      </c>
      <c r="AE46" s="48">
        <v>424.34608999632951</v>
      </c>
      <c r="AF46" s="48">
        <v>255.87263460815583</v>
      </c>
      <c r="AG46" s="48">
        <v>279.03663764592881</v>
      </c>
      <c r="AH46" s="27">
        <v>264.15877039843656</v>
      </c>
      <c r="AI46" s="27">
        <v>276.57046277940196</v>
      </c>
      <c r="AJ46" s="27">
        <v>301.39193934189194</v>
      </c>
      <c r="AK46" s="27">
        <v>358.73938795960976</v>
      </c>
      <c r="AL46" s="27">
        <v>257.55794989351585</v>
      </c>
      <c r="AM46" s="27">
        <v>400.04300469649371</v>
      </c>
      <c r="AN46" s="27"/>
      <c r="AO46" s="27">
        <f t="shared" si="16"/>
        <v>2.7336279645078867</v>
      </c>
      <c r="AP46" s="27">
        <f t="shared" si="17"/>
        <v>3.0532637335318129</v>
      </c>
      <c r="AQ46" s="27">
        <f t="shared" si="18"/>
        <v>2.6277202048611072</v>
      </c>
      <c r="AR46" s="27">
        <f t="shared" si="19"/>
        <v>2.4080238408923549</v>
      </c>
      <c r="AS46" s="27">
        <f t="shared" si="20"/>
        <v>2.4456612300937244</v>
      </c>
      <c r="AT46" s="27">
        <f t="shared" si="21"/>
        <v>2.421865034377165</v>
      </c>
      <c r="AU46" s="27">
        <f t="shared" si="22"/>
        <v>2.4418057963919191</v>
      </c>
      <c r="AV46" s="27">
        <f t="shared" si="23"/>
        <v>2.4791316330278859</v>
      </c>
      <c r="AW46" s="27">
        <f t="shared" si="24"/>
        <v>2.5547790628605176</v>
      </c>
      <c r="AX46" s="27">
        <f t="shared" si="25"/>
        <v>2.4108749595421672</v>
      </c>
      <c r="AY46" s="27">
        <f t="shared" si="26"/>
        <v>2.6021066805741442</v>
      </c>
      <c r="AZ46" s="52">
        <v>296.85770933166765</v>
      </c>
      <c r="BA46" s="52">
        <v>370.76594547439487</v>
      </c>
      <c r="BB46" s="52">
        <v>265.09126126033914</v>
      </c>
      <c r="BC46" s="52">
        <v>206.17384953706409</v>
      </c>
      <c r="BD46" s="52">
        <v>538.55084186560896</v>
      </c>
      <c r="BE46" s="31">
        <v>432.74184679110664</v>
      </c>
      <c r="BF46" s="31">
        <v>361.54471312382833</v>
      </c>
      <c r="BG46" s="31">
        <v>559.67698645157532</v>
      </c>
      <c r="BH46" s="31">
        <v>276.40551676778216</v>
      </c>
      <c r="BI46" s="31">
        <v>429.82753850809632</v>
      </c>
      <c r="BJ46" s="31">
        <v>653.38748153072629</v>
      </c>
      <c r="BK46" s="31"/>
      <c r="BL46" s="31">
        <f t="shared" si="27"/>
        <v>2.4725483319439947</v>
      </c>
      <c r="BM46" s="31">
        <f t="shared" si="28"/>
        <v>2.5690998377385235</v>
      </c>
      <c r="BN46" s="31">
        <f t="shared" si="29"/>
        <v>2.4233954114412524</v>
      </c>
      <c r="BO46" s="31">
        <f t="shared" si="30"/>
        <v>2.3142335798516416</v>
      </c>
      <c r="BP46" s="31">
        <f t="shared" si="31"/>
        <v>2.7312267091185021</v>
      </c>
      <c r="BQ46" s="31">
        <f t="shared" si="32"/>
        <v>2.6362288941627092</v>
      </c>
      <c r="BR46" s="31">
        <f t="shared" si="33"/>
        <v>2.5581620152187123</v>
      </c>
      <c r="BS46" s="31">
        <f t="shared" si="34"/>
        <v>2.7479374493713111</v>
      </c>
      <c r="BT46" s="31">
        <f t="shared" si="35"/>
        <v>2.4415467068566317</v>
      </c>
      <c r="BU46" s="31">
        <f t="shared" si="36"/>
        <v>2.633294236746333</v>
      </c>
      <c r="BV46" s="31">
        <f t="shared" si="37"/>
        <v>2.8151708094259065</v>
      </c>
      <c r="BW46" s="56">
        <v>11.283569059403192</v>
      </c>
      <c r="BX46" s="56">
        <v>15.073772039835955</v>
      </c>
      <c r="BY46" s="56">
        <v>25.444616193769434</v>
      </c>
      <c r="BZ46" s="56">
        <v>14.697845815235061</v>
      </c>
      <c r="CA46" s="56">
        <v>24.331981857328106</v>
      </c>
      <c r="CB46" s="35">
        <v>364.14827186930751</v>
      </c>
      <c r="CC46" s="35">
        <v>14.359176376395498</v>
      </c>
      <c r="CD46" s="35">
        <v>45.032893052787799</v>
      </c>
      <c r="CE46" s="35">
        <v>16.083042077840794</v>
      </c>
      <c r="CF46" s="35">
        <v>28.351069579737807</v>
      </c>
      <c r="CG46" s="35">
        <v>14.499528987477367</v>
      </c>
      <c r="CH46" s="35"/>
      <c r="CI46" s="35">
        <f t="shared" si="38"/>
        <v>1.0524464912818861</v>
      </c>
      <c r="CJ46" s="35">
        <f t="shared" si="39"/>
        <v>1.1782219431641154</v>
      </c>
      <c r="CK46" s="35">
        <f t="shared" si="40"/>
        <v>1.4055959043669011</v>
      </c>
      <c r="CL46" s="35">
        <f t="shared" si="41"/>
        <v>1.1672536871895103</v>
      </c>
      <c r="CM46" s="35">
        <f t="shared" si="42"/>
        <v>1.3861774839677217</v>
      </c>
      <c r="CN46" s="35">
        <f t="shared" si="43"/>
        <v>2.5612782532731133</v>
      </c>
      <c r="CO46" s="35">
        <f t="shared" si="44"/>
        <v>1.1571295300563602</v>
      </c>
      <c r="CP46" s="35">
        <f t="shared" si="45"/>
        <v>1.6535298482843193</v>
      </c>
      <c r="CQ46" s="35">
        <f t="shared" si="46"/>
        <v>1.2063681981851084</v>
      </c>
      <c r="CR46" s="35">
        <f t="shared" si="47"/>
        <v>1.4525694478432398</v>
      </c>
      <c r="CS46" s="35">
        <f t="shared" si="48"/>
        <v>1.1613538945479436</v>
      </c>
      <c r="CT46" s="60">
        <v>11.926073718532828</v>
      </c>
      <c r="CU46" s="60">
        <v>17.908862573229083</v>
      </c>
      <c r="CV46" s="60">
        <v>13.087391673430727</v>
      </c>
      <c r="CW46" s="60">
        <v>19.172553140260977</v>
      </c>
      <c r="CX46" s="60">
        <v>18.637758428095214</v>
      </c>
      <c r="CY46" s="39">
        <v>19.416269790225357</v>
      </c>
      <c r="CZ46" s="39">
        <v>14.930407828711076</v>
      </c>
      <c r="DA46" s="39">
        <v>26.36285731877491</v>
      </c>
      <c r="DB46" s="39">
        <v>23.901300070493029</v>
      </c>
      <c r="DC46" s="39">
        <v>19.162197119751877</v>
      </c>
      <c r="DD46" s="39"/>
      <c r="DF46" s="60">
        <f t="shared" si="49"/>
        <v>1.0764974895186146</v>
      </c>
      <c r="DG46" s="60">
        <f t="shared" si="50"/>
        <v>1.2530680038358208</v>
      </c>
      <c r="DH46" s="60">
        <f t="shared" si="51"/>
        <v>1.1168530999724016</v>
      </c>
      <c r="DI46" s="60">
        <f t="shared" si="52"/>
        <v>1.2826799501704542</v>
      </c>
      <c r="DJ46" s="60">
        <f t="shared" si="53"/>
        <v>1.2703936783587093</v>
      </c>
      <c r="DK46" s="39">
        <f t="shared" si="54"/>
        <v>1.2881657979135008</v>
      </c>
      <c r="DL46" s="39">
        <f t="shared" si="55"/>
        <v>1.1740716707752428</v>
      </c>
      <c r="DM46" s="39">
        <f t="shared" si="56"/>
        <v>1.4209924791589439</v>
      </c>
      <c r="DN46" s="39">
        <f t="shared" si="57"/>
        <v>1.3784215242989886</v>
      </c>
      <c r="DO46" s="39">
        <f t="shared" si="58"/>
        <v>1.2824453034000705</v>
      </c>
      <c r="DP46" s="39" t="e">
        <f t="shared" si="59"/>
        <v>#NUM!</v>
      </c>
    </row>
    <row r="47" spans="1:120" x14ac:dyDescent="0.25">
      <c r="A47" s="5">
        <v>65</v>
      </c>
      <c r="B47" s="5" t="s">
        <v>142</v>
      </c>
      <c r="C47" s="5" t="s">
        <v>143</v>
      </c>
      <c r="D47" s="5" t="s">
        <v>117</v>
      </c>
      <c r="E47" s="5" t="s">
        <v>118</v>
      </c>
      <c r="F47" s="44">
        <v>96.669901538239557</v>
      </c>
      <c r="G47" s="44">
        <v>54.123513029817452</v>
      </c>
      <c r="H47" s="44">
        <v>75.706277726164458</v>
      </c>
      <c r="I47" s="44">
        <v>50.291331835580934</v>
      </c>
      <c r="J47" s="44">
        <v>136.38536381440503</v>
      </c>
      <c r="K47" s="23">
        <v>247.80894002664411</v>
      </c>
      <c r="L47" s="23">
        <v>144.79648190749742</v>
      </c>
      <c r="M47" s="23">
        <v>296.56661223981109</v>
      </c>
      <c r="N47" s="23">
        <v>74.662168915267884</v>
      </c>
      <c r="O47" s="23">
        <v>38.781676660899137</v>
      </c>
      <c r="P47" s="23">
        <v>62.646686068664302</v>
      </c>
      <c r="Q47" s="67"/>
      <c r="R47" s="23">
        <f t="shared" si="5"/>
        <v>1.9852912762486137</v>
      </c>
      <c r="S47" s="23">
        <f t="shared" si="6"/>
        <v>1.7333859778729053</v>
      </c>
      <c r="T47" s="23">
        <f t="shared" si="7"/>
        <v>1.879131893618835</v>
      </c>
      <c r="U47" s="23">
        <f t="shared" si="8"/>
        <v>1.7014931369369881</v>
      </c>
      <c r="V47" s="23">
        <f t="shared" si="9"/>
        <v>2.1347677665396909</v>
      </c>
      <c r="W47" s="23">
        <f t="shared" si="10"/>
        <v>2.394116970055395</v>
      </c>
      <c r="X47" s="23">
        <f t="shared" si="11"/>
        <v>2.1607580100191255</v>
      </c>
      <c r="Y47" s="23">
        <f t="shared" si="12"/>
        <v>2.4721222561454939</v>
      </c>
      <c r="Z47" s="23">
        <f t="shared" si="13"/>
        <v>1.8731006019076011</v>
      </c>
      <c r="AA47" s="23">
        <f t="shared" si="14"/>
        <v>1.5886265811438161</v>
      </c>
      <c r="AB47" s="23">
        <f t="shared" si="15"/>
        <v>1.7968981023029007</v>
      </c>
      <c r="AC47" s="48">
        <v>160.18129815235653</v>
      </c>
      <c r="AD47" s="48">
        <v>254.6350515110976</v>
      </c>
      <c r="AE47" s="48">
        <v>118.43020109480481</v>
      </c>
      <c r="AF47" s="48">
        <v>72.573548471176466</v>
      </c>
      <c r="AG47" s="48">
        <v>70.523107925505954</v>
      </c>
      <c r="AH47" s="27">
        <v>76.450820284303632</v>
      </c>
      <c r="AI47" s="27">
        <v>63.386144929990607</v>
      </c>
      <c r="AJ47" s="27">
        <v>61.723969893953964</v>
      </c>
      <c r="AK47" s="27">
        <v>77.508379907752925</v>
      </c>
      <c r="AL47" s="27">
        <v>61.522559025471345</v>
      </c>
      <c r="AM47" s="27">
        <v>74.638450801589244</v>
      </c>
      <c r="AN47" s="27"/>
      <c r="AO47" s="27">
        <f t="shared" si="16"/>
        <v>2.2046118089806788</v>
      </c>
      <c r="AP47" s="27">
        <f t="shared" si="17"/>
        <v>2.4059181857672574</v>
      </c>
      <c r="AQ47" s="27">
        <f t="shared" si="18"/>
        <v>2.0734624667136772</v>
      </c>
      <c r="AR47" s="27">
        <f t="shared" si="19"/>
        <v>1.8607783583547275</v>
      </c>
      <c r="AS47" s="27">
        <f t="shared" si="20"/>
        <v>1.8483314432352733</v>
      </c>
      <c r="AT47" s="27">
        <f t="shared" si="21"/>
        <v>1.8833821495656766</v>
      </c>
      <c r="AU47" s="27">
        <f t="shared" si="22"/>
        <v>1.8019943393008619</v>
      </c>
      <c r="AV47" s="27">
        <f t="shared" si="23"/>
        <v>1.7904538507610439</v>
      </c>
      <c r="AW47" s="27">
        <f t="shared" si="24"/>
        <v>1.8893486592927971</v>
      </c>
      <c r="AX47" s="27">
        <f t="shared" si="25"/>
        <v>1.7890343916101374</v>
      </c>
      <c r="AY47" s="27">
        <f t="shared" si="26"/>
        <v>1.8729626165998645</v>
      </c>
      <c r="AZ47" s="52">
        <v>125.75317859663345</v>
      </c>
      <c r="BA47" s="52">
        <v>114.1405267923049</v>
      </c>
      <c r="BB47" s="52">
        <v>109.58819445799287</v>
      </c>
      <c r="BC47" s="52">
        <v>86.300900267412487</v>
      </c>
      <c r="BD47" s="52">
        <v>171.04290358326827</v>
      </c>
      <c r="BE47" s="31">
        <v>131.26547134019211</v>
      </c>
      <c r="BF47" s="31">
        <v>136.75106219089778</v>
      </c>
      <c r="BG47" s="31">
        <v>211.22308033213625</v>
      </c>
      <c r="BH47" s="31">
        <v>121.31126374675424</v>
      </c>
      <c r="BI47" s="31">
        <v>141.69774792650756</v>
      </c>
      <c r="BJ47" s="31">
        <v>236.33011954077054</v>
      </c>
      <c r="BK47" s="31"/>
      <c r="BL47" s="31">
        <f t="shared" si="27"/>
        <v>2.0995189712987923</v>
      </c>
      <c r="BM47" s="31">
        <f t="shared" si="28"/>
        <v>2.0574398726151051</v>
      </c>
      <c r="BN47" s="31">
        <f t="shared" si="29"/>
        <v>2.0397637716857528</v>
      </c>
      <c r="BO47" s="31">
        <f t="shared" si="30"/>
        <v>1.9360153261802173</v>
      </c>
      <c r="BP47" s="31">
        <f t="shared" si="31"/>
        <v>2.233105060406142</v>
      </c>
      <c r="BQ47" s="31">
        <f t="shared" si="32"/>
        <v>2.118150502338489</v>
      </c>
      <c r="BR47" s="31">
        <f t="shared" si="33"/>
        <v>2.1359307083279844</v>
      </c>
      <c r="BS47" s="31">
        <f t="shared" si="34"/>
        <v>2.3247413717842411</v>
      </c>
      <c r="BT47" s="31">
        <f t="shared" si="35"/>
        <v>2.083901126966762</v>
      </c>
      <c r="BU47" s="31">
        <f t="shared" si="36"/>
        <v>2.1513629478419349</v>
      </c>
      <c r="BV47" s="31">
        <f t="shared" si="37"/>
        <v>2.373519074644507</v>
      </c>
      <c r="BW47" s="56">
        <v>97.264936201618326</v>
      </c>
      <c r="BX47" s="56">
        <v>91.878911647319327</v>
      </c>
      <c r="BY47" s="56">
        <v>98.608771588300357</v>
      </c>
      <c r="BZ47" s="56">
        <v>73.817487572005703</v>
      </c>
      <c r="CA47" s="56">
        <v>89.82979401488447</v>
      </c>
      <c r="CB47" s="35">
        <v>1305.0618642207444</v>
      </c>
      <c r="CC47" s="35">
        <v>77.485763113108845</v>
      </c>
      <c r="CD47" s="35">
        <v>129.10999186309272</v>
      </c>
      <c r="CE47" s="35">
        <v>112.08859109780292</v>
      </c>
      <c r="CF47" s="35">
        <v>118.32882455359909</v>
      </c>
      <c r="CG47" s="35">
        <v>87.844734270034152</v>
      </c>
      <c r="CH47" s="35"/>
      <c r="CI47" s="35">
        <f t="shared" si="38"/>
        <v>1.9879563062636758</v>
      </c>
      <c r="CJ47" s="35">
        <f t="shared" si="39"/>
        <v>1.9632158421132904</v>
      </c>
      <c r="CK47" s="35">
        <f t="shared" si="40"/>
        <v>1.9939155486426252</v>
      </c>
      <c r="CL47" s="35">
        <f t="shared" si="41"/>
        <v>1.868159259605471</v>
      </c>
      <c r="CM47" s="35">
        <f t="shared" si="42"/>
        <v>1.9534204038188332</v>
      </c>
      <c r="CN47" s="35">
        <f t="shared" si="43"/>
        <v>3.1156310991477767</v>
      </c>
      <c r="CO47" s="35">
        <f t="shared" si="44"/>
        <v>1.8892219145140521</v>
      </c>
      <c r="CP47" s="35">
        <f t="shared" si="45"/>
        <v>2.1109598537543102</v>
      </c>
      <c r="CQ47" s="35">
        <f t="shared" si="46"/>
        <v>2.0495614103164472</v>
      </c>
      <c r="CR47" s="35">
        <f t="shared" si="47"/>
        <v>2.07309055037376</v>
      </c>
      <c r="CS47" s="35">
        <f t="shared" si="48"/>
        <v>1.943715733435095</v>
      </c>
      <c r="CT47" s="60">
        <v>68.903464682654203</v>
      </c>
      <c r="CU47" s="60">
        <v>60.129065921959842</v>
      </c>
      <c r="CV47" s="60">
        <v>41.832539204623032</v>
      </c>
      <c r="CW47" s="60">
        <v>81.466904620771047</v>
      </c>
      <c r="CX47" s="60">
        <v>54.156151165887138</v>
      </c>
      <c r="CY47" s="39">
        <v>84.039453749030756</v>
      </c>
      <c r="CZ47" s="39">
        <v>73.582980901347284</v>
      </c>
      <c r="DA47" s="39">
        <v>83.012440217284194</v>
      </c>
      <c r="DB47" s="39">
        <v>68.444177391944905</v>
      </c>
      <c r="DC47" s="39">
        <v>104.21857149535954</v>
      </c>
      <c r="DD47" s="39"/>
      <c r="DF47" s="60">
        <f t="shared" si="49"/>
        <v>1.8382410601474994</v>
      </c>
      <c r="DG47" s="60">
        <f t="shared" si="50"/>
        <v>1.7790844573281301</v>
      </c>
      <c r="DH47" s="60">
        <f t="shared" si="51"/>
        <v>1.6215142267390592</v>
      </c>
      <c r="DI47" s="60">
        <f t="shared" si="52"/>
        <v>1.9109812153697194</v>
      </c>
      <c r="DJ47" s="60">
        <f t="shared" si="53"/>
        <v>1.7336477918142255</v>
      </c>
      <c r="DK47" s="39">
        <f t="shared" si="54"/>
        <v>1.9244832208572766</v>
      </c>
      <c r="DL47" s="39">
        <f t="shared" si="55"/>
        <v>1.8667773774443266</v>
      </c>
      <c r="DM47" s="39">
        <f t="shared" si="56"/>
        <v>1.9191431804830044</v>
      </c>
      <c r="DN47" s="39">
        <f t="shared" si="57"/>
        <v>1.8353365082171806</v>
      </c>
      <c r="DO47" s="39">
        <f t="shared" si="58"/>
        <v>2.0179451160775805</v>
      </c>
      <c r="DP47" s="39" t="e">
        <f t="shared" si="59"/>
        <v>#NUM!</v>
      </c>
    </row>
    <row r="48" spans="1:120" x14ac:dyDescent="0.25">
      <c r="A48" s="5">
        <v>67</v>
      </c>
      <c r="B48" s="5" t="s">
        <v>144</v>
      </c>
      <c r="C48" s="5" t="s">
        <v>145</v>
      </c>
      <c r="D48" s="5" t="s">
        <v>146</v>
      </c>
      <c r="E48" s="5" t="s">
        <v>147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67"/>
      <c r="R48" s="23" t="e">
        <f t="shared" si="5"/>
        <v>#NUM!</v>
      </c>
      <c r="S48" s="23" t="e">
        <f t="shared" si="6"/>
        <v>#NUM!</v>
      </c>
      <c r="T48" s="23" t="e">
        <f t="shared" si="7"/>
        <v>#NUM!</v>
      </c>
      <c r="U48" s="23" t="e">
        <f t="shared" si="8"/>
        <v>#NUM!</v>
      </c>
      <c r="V48" s="23" t="e">
        <f t="shared" si="9"/>
        <v>#NUM!</v>
      </c>
      <c r="W48" s="23" t="e">
        <f t="shared" si="10"/>
        <v>#NUM!</v>
      </c>
      <c r="X48" s="23" t="e">
        <f t="shared" si="11"/>
        <v>#NUM!</v>
      </c>
      <c r="Y48" s="23" t="e">
        <f t="shared" si="12"/>
        <v>#NUM!</v>
      </c>
      <c r="Z48" s="23" t="e">
        <f t="shared" si="13"/>
        <v>#NUM!</v>
      </c>
      <c r="AA48" s="23" t="e">
        <f t="shared" si="14"/>
        <v>#NUM!</v>
      </c>
      <c r="AB48" s="23" t="e">
        <f t="shared" si="15"/>
        <v>#NUM!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27">
        <v>0</v>
      </c>
      <c r="AI48" s="27">
        <v>0</v>
      </c>
      <c r="AJ48" s="27">
        <v>0</v>
      </c>
      <c r="AK48" s="27">
        <v>0</v>
      </c>
      <c r="AL48" s="27">
        <v>0</v>
      </c>
      <c r="AM48" s="27">
        <v>0</v>
      </c>
      <c r="AN48" s="27"/>
      <c r="AO48" s="27" t="e">
        <f t="shared" si="16"/>
        <v>#NUM!</v>
      </c>
      <c r="AP48" s="27" t="e">
        <f t="shared" si="17"/>
        <v>#NUM!</v>
      </c>
      <c r="AQ48" s="27" t="e">
        <f t="shared" si="18"/>
        <v>#NUM!</v>
      </c>
      <c r="AR48" s="27" t="e">
        <f t="shared" si="19"/>
        <v>#NUM!</v>
      </c>
      <c r="AS48" s="27" t="e">
        <f t="shared" si="20"/>
        <v>#NUM!</v>
      </c>
      <c r="AT48" s="27" t="e">
        <f t="shared" si="21"/>
        <v>#NUM!</v>
      </c>
      <c r="AU48" s="27" t="e">
        <f t="shared" si="22"/>
        <v>#NUM!</v>
      </c>
      <c r="AV48" s="27" t="e">
        <f t="shared" si="23"/>
        <v>#NUM!</v>
      </c>
      <c r="AW48" s="27" t="e">
        <f t="shared" si="24"/>
        <v>#NUM!</v>
      </c>
      <c r="AX48" s="27" t="e">
        <f t="shared" si="25"/>
        <v>#NUM!</v>
      </c>
      <c r="AY48" s="27" t="e">
        <f t="shared" si="26"/>
        <v>#NUM!</v>
      </c>
      <c r="AZ48" s="52">
        <v>0</v>
      </c>
      <c r="BA48" s="52">
        <v>0</v>
      </c>
      <c r="BB48" s="52">
        <v>0</v>
      </c>
      <c r="BC48" s="52">
        <v>0</v>
      </c>
      <c r="BD48" s="52">
        <v>0</v>
      </c>
      <c r="BE48" s="31">
        <v>0</v>
      </c>
      <c r="BF48" s="31">
        <v>0</v>
      </c>
      <c r="BG48" s="31">
        <v>0</v>
      </c>
      <c r="BH48" s="31">
        <v>0</v>
      </c>
      <c r="BI48" s="31">
        <v>0</v>
      </c>
      <c r="BJ48" s="31">
        <v>0</v>
      </c>
      <c r="BK48" s="31"/>
      <c r="BL48" s="31" t="e">
        <f t="shared" si="27"/>
        <v>#NUM!</v>
      </c>
      <c r="BM48" s="31" t="e">
        <f t="shared" si="28"/>
        <v>#NUM!</v>
      </c>
      <c r="BN48" s="31" t="e">
        <f t="shared" si="29"/>
        <v>#NUM!</v>
      </c>
      <c r="BO48" s="31" t="e">
        <f t="shared" si="30"/>
        <v>#NUM!</v>
      </c>
      <c r="BP48" s="31" t="e">
        <f t="shared" si="31"/>
        <v>#NUM!</v>
      </c>
      <c r="BQ48" s="31" t="e">
        <f t="shared" si="32"/>
        <v>#NUM!</v>
      </c>
      <c r="BR48" s="31" t="e">
        <f t="shared" si="33"/>
        <v>#NUM!</v>
      </c>
      <c r="BS48" s="31" t="e">
        <f t="shared" si="34"/>
        <v>#NUM!</v>
      </c>
      <c r="BT48" s="31" t="e">
        <f t="shared" si="35"/>
        <v>#NUM!</v>
      </c>
      <c r="BU48" s="31" t="e">
        <f t="shared" si="36"/>
        <v>#NUM!</v>
      </c>
      <c r="BV48" s="31" t="e">
        <f t="shared" si="37"/>
        <v>#NUM!</v>
      </c>
      <c r="BW48" s="56">
        <v>0</v>
      </c>
      <c r="BX48" s="56">
        <v>0</v>
      </c>
      <c r="BY48" s="56">
        <v>0</v>
      </c>
      <c r="BZ48" s="56">
        <v>0</v>
      </c>
      <c r="CA48" s="56">
        <v>0</v>
      </c>
      <c r="CB48" s="35">
        <v>0</v>
      </c>
      <c r="CC48" s="35">
        <v>0</v>
      </c>
      <c r="CD48" s="35">
        <v>0</v>
      </c>
      <c r="CE48" s="35">
        <v>0</v>
      </c>
      <c r="CF48" s="35">
        <v>0</v>
      </c>
      <c r="CG48" s="35">
        <v>0</v>
      </c>
      <c r="CH48" s="35"/>
      <c r="CI48" s="35" t="e">
        <f t="shared" si="38"/>
        <v>#NUM!</v>
      </c>
      <c r="CJ48" s="35" t="e">
        <f t="shared" si="39"/>
        <v>#NUM!</v>
      </c>
      <c r="CK48" s="35" t="e">
        <f t="shared" si="40"/>
        <v>#NUM!</v>
      </c>
      <c r="CL48" s="35" t="e">
        <f t="shared" si="41"/>
        <v>#NUM!</v>
      </c>
      <c r="CM48" s="35" t="e">
        <f t="shared" si="42"/>
        <v>#NUM!</v>
      </c>
      <c r="CN48" s="35" t="e">
        <f t="shared" si="43"/>
        <v>#NUM!</v>
      </c>
      <c r="CO48" s="35" t="e">
        <f t="shared" si="44"/>
        <v>#NUM!</v>
      </c>
      <c r="CP48" s="35" t="e">
        <f t="shared" si="45"/>
        <v>#NUM!</v>
      </c>
      <c r="CQ48" s="35" t="e">
        <f t="shared" si="46"/>
        <v>#NUM!</v>
      </c>
      <c r="CR48" s="35" t="e">
        <f t="shared" si="47"/>
        <v>#NUM!</v>
      </c>
      <c r="CS48" s="35" t="e">
        <f t="shared" si="48"/>
        <v>#NUM!</v>
      </c>
      <c r="CT48" s="60">
        <v>0</v>
      </c>
      <c r="CU48" s="60">
        <v>0</v>
      </c>
      <c r="CV48" s="60">
        <v>0</v>
      </c>
      <c r="CW48" s="60">
        <v>0</v>
      </c>
      <c r="CX48" s="60">
        <v>0</v>
      </c>
      <c r="CY48" s="39">
        <v>0</v>
      </c>
      <c r="CZ48" s="39">
        <v>0</v>
      </c>
      <c r="DA48" s="39">
        <v>0</v>
      </c>
      <c r="DB48" s="39">
        <v>0</v>
      </c>
      <c r="DC48" s="39">
        <v>0</v>
      </c>
      <c r="DD48" s="39"/>
      <c r="DF48" s="60" t="e">
        <f t="shared" si="49"/>
        <v>#NUM!</v>
      </c>
      <c r="DG48" s="60" t="e">
        <f t="shared" si="50"/>
        <v>#NUM!</v>
      </c>
      <c r="DH48" s="60" t="e">
        <f t="shared" si="51"/>
        <v>#NUM!</v>
      </c>
      <c r="DI48" s="60" t="e">
        <f t="shared" si="52"/>
        <v>#NUM!</v>
      </c>
      <c r="DJ48" s="60" t="e">
        <f t="shared" si="53"/>
        <v>#NUM!</v>
      </c>
      <c r="DK48" s="39" t="e">
        <f t="shared" si="54"/>
        <v>#NUM!</v>
      </c>
      <c r="DL48" s="39" t="e">
        <f t="shared" si="55"/>
        <v>#NUM!</v>
      </c>
      <c r="DM48" s="39" t="e">
        <f t="shared" si="56"/>
        <v>#NUM!</v>
      </c>
      <c r="DN48" s="39" t="e">
        <f t="shared" si="57"/>
        <v>#NUM!</v>
      </c>
      <c r="DO48" s="39" t="e">
        <f t="shared" si="58"/>
        <v>#NUM!</v>
      </c>
      <c r="DP48" s="39" t="e">
        <f t="shared" si="59"/>
        <v>#NUM!</v>
      </c>
    </row>
    <row r="49" spans="1:120" x14ac:dyDescent="0.25">
      <c r="A49" s="5">
        <v>70</v>
      </c>
      <c r="B49" s="5" t="s">
        <v>151</v>
      </c>
      <c r="C49" s="5" t="s">
        <v>152</v>
      </c>
      <c r="D49" s="5" t="s">
        <v>146</v>
      </c>
      <c r="E49" s="5" t="s">
        <v>149</v>
      </c>
      <c r="F49" s="44">
        <v>6.3929486453595486E-3</v>
      </c>
      <c r="G49" s="44">
        <v>1.3278628626632606E-2</v>
      </c>
      <c r="H49" s="44">
        <v>4.3140445135962527E-3</v>
      </c>
      <c r="I49" s="44">
        <v>1.2942098382357303E-2</v>
      </c>
      <c r="J49" s="44">
        <v>7.0599393608586037E-3</v>
      </c>
      <c r="K49" s="23">
        <v>1.5415842620676364E-2</v>
      </c>
      <c r="L49" s="23">
        <v>2.4284472366004169E-2</v>
      </c>
      <c r="M49" s="23">
        <v>2.1634773663089454E-2</v>
      </c>
      <c r="N49" s="23">
        <v>1.0551930192832345E-2</v>
      </c>
      <c r="O49" s="23">
        <v>6.0156659508422312E-3</v>
      </c>
      <c r="P49" s="23">
        <v>1.0739509181978244E-2</v>
      </c>
      <c r="Q49" s="67"/>
      <c r="R49" s="23">
        <f t="shared" si="5"/>
        <v>-2.1942987842454018</v>
      </c>
      <c r="S49" s="23">
        <f t="shared" si="6"/>
        <v>-1.8768467751667817</v>
      </c>
      <c r="T49" s="23">
        <f t="shared" si="7"/>
        <v>-2.3651153780305334</v>
      </c>
      <c r="U49" s="23">
        <f t="shared" si="8"/>
        <v>-1.887995303111208</v>
      </c>
      <c r="V49" s="23">
        <f t="shared" si="9"/>
        <v>-2.1511990291688186</v>
      </c>
      <c r="W49" s="23">
        <f t="shared" si="10"/>
        <v>-1.8120327320137806</v>
      </c>
      <c r="X49" s="23">
        <f t="shared" si="11"/>
        <v>-1.6146713280987983</v>
      </c>
      <c r="Y49" s="23">
        <f t="shared" si="12"/>
        <v>-1.6648476439080799</v>
      </c>
      <c r="Z49" s="23">
        <f t="shared" si="13"/>
        <v>-1.9766680905632825</v>
      </c>
      <c r="AA49" s="23">
        <f t="shared" si="14"/>
        <v>-2.2207162880636626</v>
      </c>
      <c r="AB49" s="23">
        <f t="shared" si="15"/>
        <v>-1.9690155663486897</v>
      </c>
      <c r="AC49" s="48">
        <v>2.6127850427015768E-2</v>
      </c>
      <c r="AD49" s="48">
        <v>4.6600357293747861E-2</v>
      </c>
      <c r="AE49" s="48">
        <v>5.6131404464362482E-2</v>
      </c>
      <c r="AF49" s="48">
        <v>2.387316045906878E-2</v>
      </c>
      <c r="AG49" s="48">
        <v>2.6824254804828935E-2</v>
      </c>
      <c r="AH49" s="27">
        <v>1.205752170811048E-2</v>
      </c>
      <c r="AI49" s="27">
        <v>4.2671657167319743E-2</v>
      </c>
      <c r="AJ49" s="27">
        <v>3.9255198964329122E-2</v>
      </c>
      <c r="AK49" s="27">
        <v>6.3377790090061364E-2</v>
      </c>
      <c r="AL49" s="27">
        <v>2.4645800314080112E-2</v>
      </c>
      <c r="AM49" s="27">
        <v>3.5946814540412438E-2</v>
      </c>
      <c r="AN49" s="27"/>
      <c r="AO49" s="27">
        <f t="shared" si="16"/>
        <v>-1.5828963187872764</v>
      </c>
      <c r="AP49" s="27">
        <f t="shared" si="17"/>
        <v>-1.3316107534793507</v>
      </c>
      <c r="AQ49" s="27">
        <f t="shared" si="18"/>
        <v>-1.2507940911583466</v>
      </c>
      <c r="AR49" s="27">
        <f t="shared" si="19"/>
        <v>-1.6220900829171794</v>
      </c>
      <c r="AS49" s="27">
        <f t="shared" si="20"/>
        <v>-1.5714723341764036</v>
      </c>
      <c r="AT49" s="27">
        <f t="shared" si="21"/>
        <v>-1.9187419475106531</v>
      </c>
      <c r="AU49" s="27">
        <f t="shared" si="22"/>
        <v>-1.3698604908494409</v>
      </c>
      <c r="AV49" s="27">
        <f t="shared" si="23"/>
        <v>-1.4061028170844339</v>
      </c>
      <c r="AW49" s="27">
        <f t="shared" si="24"/>
        <v>-1.1980629082259386</v>
      </c>
      <c r="AX49" s="27">
        <f t="shared" si="25"/>
        <v>-1.6082570745940437</v>
      </c>
      <c r="AY49" s="27">
        <f t="shared" si="26"/>
        <v>-1.4443395889755697</v>
      </c>
      <c r="AZ49" s="52">
        <v>3.2206553491841722E-3</v>
      </c>
      <c r="BA49" s="52">
        <v>1.2186439578922244E-2</v>
      </c>
      <c r="BB49" s="52">
        <v>8.2320904094231699E-3</v>
      </c>
      <c r="BC49" s="52">
        <v>1.2542619616862177E-2</v>
      </c>
      <c r="BD49" s="52">
        <v>1.0064486498926611E-2</v>
      </c>
      <c r="BE49" s="31">
        <v>1.7755805936167192E-2</v>
      </c>
      <c r="BF49" s="31">
        <v>1.6864970466929776E-2</v>
      </c>
      <c r="BG49" s="31">
        <v>5.199748010997058E-2</v>
      </c>
      <c r="BH49" s="31">
        <v>1.7836658602014561E-2</v>
      </c>
      <c r="BI49" s="31">
        <v>1.272812906766641E-2</v>
      </c>
      <c r="BJ49" s="31">
        <v>1.3727173652758757E-2</v>
      </c>
      <c r="BK49" s="31"/>
      <c r="BL49" s="31">
        <f t="shared" si="27"/>
        <v>-2.4920557476907197</v>
      </c>
      <c r="BM49" s="31">
        <f t="shared" si="28"/>
        <v>-1.914123160426457</v>
      </c>
      <c r="BN49" s="31">
        <f t="shared" si="29"/>
        <v>-2.0844898685544204</v>
      </c>
      <c r="BO49" s="31">
        <f t="shared" si="30"/>
        <v>-1.901611748486739</v>
      </c>
      <c r="BP49" s="31">
        <f t="shared" si="31"/>
        <v>-1.9972083783880095</v>
      </c>
      <c r="BQ49" s="31">
        <f t="shared" si="32"/>
        <v>-1.75065961028512</v>
      </c>
      <c r="BR49" s="31">
        <f t="shared" si="33"/>
        <v>-1.7730144149883085</v>
      </c>
      <c r="BS49" s="31">
        <f t="shared" si="34"/>
        <v>-1.2840177025354318</v>
      </c>
      <c r="BT49" s="31">
        <f t="shared" si="35"/>
        <v>-1.7486865001069121</v>
      </c>
      <c r="BU49" s="31">
        <f t="shared" si="36"/>
        <v>-1.8952354294416829</v>
      </c>
      <c r="BV49" s="31">
        <f t="shared" si="37"/>
        <v>-1.8624188723310813</v>
      </c>
      <c r="BW49" s="56">
        <v>7.3848925597829981E-4</v>
      </c>
      <c r="BX49" s="56">
        <v>6.6285376935823785E-4</v>
      </c>
      <c r="BY49" s="56">
        <v>0</v>
      </c>
      <c r="BZ49" s="56">
        <v>3.09276791944602E-4</v>
      </c>
      <c r="CA49" s="56">
        <v>1.0981667949004742E-3</v>
      </c>
      <c r="CB49" s="35">
        <v>1.7866553012868859E-2</v>
      </c>
      <c r="CC49" s="35">
        <v>1.1147160056830961E-3</v>
      </c>
      <c r="CD49" s="35">
        <v>5.7007663042249002E-4</v>
      </c>
      <c r="CE49" s="35">
        <v>1.5672964854976518E-3</v>
      </c>
      <c r="CF49" s="35">
        <v>1.3084412188066501E-3</v>
      </c>
      <c r="CG49" s="35">
        <v>2.0512447600501129E-3</v>
      </c>
      <c r="CH49" s="35"/>
      <c r="CI49" s="35">
        <f t="shared" si="38"/>
        <v>-3.1316558187044761</v>
      </c>
      <c r="CJ49" s="35">
        <f t="shared" si="39"/>
        <v>-3.1785822697330421</v>
      </c>
      <c r="CK49" s="35" t="e">
        <f t="shared" si="40"/>
        <v>#NUM!</v>
      </c>
      <c r="CL49" s="35">
        <f t="shared" si="41"/>
        <v>-3.5096526681266411</v>
      </c>
      <c r="CM49" s="35">
        <f t="shared" si="42"/>
        <v>-2.9593316921231931</v>
      </c>
      <c r="CN49" s="35">
        <f t="shared" si="43"/>
        <v>-1.747959227678435</v>
      </c>
      <c r="CO49" s="35">
        <f t="shared" si="44"/>
        <v>-2.9528357629966187</v>
      </c>
      <c r="CP49" s="35">
        <f t="shared" si="45"/>
        <v>-3.2440667619893473</v>
      </c>
      <c r="CQ49" s="35">
        <f t="shared" si="46"/>
        <v>-2.8048488402666552</v>
      </c>
      <c r="CR49" s="35">
        <f t="shared" si="47"/>
        <v>-2.8832457830900751</v>
      </c>
      <c r="CS49" s="35">
        <f t="shared" si="48"/>
        <v>-2.6879825153522461</v>
      </c>
      <c r="CT49" s="60">
        <v>4.3252782406387946E-4</v>
      </c>
      <c r="CU49" s="60">
        <v>6.758010552722196E-4</v>
      </c>
      <c r="CV49" s="60">
        <v>4.1215887937278312E-4</v>
      </c>
      <c r="CW49" s="60">
        <v>9.3138298739437592E-4</v>
      </c>
      <c r="CX49" s="60">
        <v>5.5638957220403211E-4</v>
      </c>
      <c r="CY49" s="39">
        <v>5.2982884844306492E-4</v>
      </c>
      <c r="CZ49" s="39">
        <v>9.0488345429177902E-5</v>
      </c>
      <c r="DA49" s="39">
        <v>7.5637733315895574E-4</v>
      </c>
      <c r="DB49" s="39">
        <v>3.7468938165689824E-4</v>
      </c>
      <c r="DC49" s="39">
        <v>7.9460781375500144E-4</v>
      </c>
      <c r="DD49" s="39"/>
      <c r="DF49" s="60">
        <f t="shared" si="49"/>
        <v>-3.3639859495893907</v>
      </c>
      <c r="DG49" s="60">
        <f t="shared" si="50"/>
        <v>-3.170181134404058</v>
      </c>
      <c r="DH49" s="60">
        <f t="shared" si="51"/>
        <v>-3.3849353394668555</v>
      </c>
      <c r="DI49" s="60">
        <f t="shared" si="52"/>
        <v>-3.0308716991370472</v>
      </c>
      <c r="DJ49" s="60">
        <f t="shared" si="53"/>
        <v>-3.2546210181060973</v>
      </c>
      <c r="DK49" s="39">
        <f t="shared" si="54"/>
        <v>-3.2758643986651701</v>
      </c>
      <c r="DL49" s="39">
        <f t="shared" si="55"/>
        <v>-4.0434073527476748</v>
      </c>
      <c r="DM49" s="39">
        <f t="shared" si="56"/>
        <v>-3.1212614944111969</v>
      </c>
      <c r="DN49" s="39">
        <f t="shared" si="57"/>
        <v>-3.4263286142271467</v>
      </c>
      <c r="DO49" s="39">
        <f t="shared" si="58"/>
        <v>-3.0998471686363125</v>
      </c>
      <c r="DP49" s="39" t="e">
        <f t="shared" si="59"/>
        <v>#NUM!</v>
      </c>
    </row>
    <row r="50" spans="1:120" x14ac:dyDescent="0.25">
      <c r="A50" s="5">
        <v>71</v>
      </c>
      <c r="B50" s="5" t="s">
        <v>153</v>
      </c>
      <c r="C50" s="5" t="s">
        <v>154</v>
      </c>
      <c r="D50" s="5" t="s">
        <v>146</v>
      </c>
      <c r="E50" s="5" t="s">
        <v>147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67"/>
      <c r="R50" s="23" t="e">
        <f t="shared" si="5"/>
        <v>#NUM!</v>
      </c>
      <c r="S50" s="23" t="e">
        <f t="shared" si="6"/>
        <v>#NUM!</v>
      </c>
      <c r="T50" s="23" t="e">
        <f t="shared" si="7"/>
        <v>#NUM!</v>
      </c>
      <c r="U50" s="23" t="e">
        <f t="shared" si="8"/>
        <v>#NUM!</v>
      </c>
      <c r="V50" s="23" t="e">
        <f t="shared" si="9"/>
        <v>#NUM!</v>
      </c>
      <c r="W50" s="23" t="e">
        <f t="shared" si="10"/>
        <v>#NUM!</v>
      </c>
      <c r="X50" s="23" t="e">
        <f t="shared" si="11"/>
        <v>#NUM!</v>
      </c>
      <c r="Y50" s="23" t="e">
        <f t="shared" si="12"/>
        <v>#NUM!</v>
      </c>
      <c r="Z50" s="23" t="e">
        <f t="shared" si="13"/>
        <v>#NUM!</v>
      </c>
      <c r="AA50" s="23" t="e">
        <f t="shared" si="14"/>
        <v>#NUM!</v>
      </c>
      <c r="AB50" s="23" t="e">
        <f t="shared" si="15"/>
        <v>#NUM!</v>
      </c>
      <c r="AC50" s="48">
        <v>0</v>
      </c>
      <c r="AD50" s="48">
        <v>0</v>
      </c>
      <c r="AE50" s="48">
        <v>0</v>
      </c>
      <c r="AF50" s="48">
        <v>0</v>
      </c>
      <c r="AG50" s="48">
        <v>0</v>
      </c>
      <c r="AH50" s="27">
        <v>0</v>
      </c>
      <c r="AI50" s="27">
        <v>0</v>
      </c>
      <c r="AJ50" s="27">
        <v>0</v>
      </c>
      <c r="AK50" s="27">
        <v>0</v>
      </c>
      <c r="AL50" s="27">
        <v>0</v>
      </c>
      <c r="AM50" s="27">
        <v>0</v>
      </c>
      <c r="AN50" s="27"/>
      <c r="AO50" s="27" t="e">
        <f t="shared" si="16"/>
        <v>#NUM!</v>
      </c>
      <c r="AP50" s="27" t="e">
        <f t="shared" si="17"/>
        <v>#NUM!</v>
      </c>
      <c r="AQ50" s="27" t="e">
        <f t="shared" si="18"/>
        <v>#NUM!</v>
      </c>
      <c r="AR50" s="27" t="e">
        <f t="shared" si="19"/>
        <v>#NUM!</v>
      </c>
      <c r="AS50" s="27" t="e">
        <f t="shared" si="20"/>
        <v>#NUM!</v>
      </c>
      <c r="AT50" s="27" t="e">
        <f t="shared" si="21"/>
        <v>#NUM!</v>
      </c>
      <c r="AU50" s="27" t="e">
        <f t="shared" si="22"/>
        <v>#NUM!</v>
      </c>
      <c r="AV50" s="27" t="e">
        <f t="shared" si="23"/>
        <v>#NUM!</v>
      </c>
      <c r="AW50" s="27" t="e">
        <f t="shared" si="24"/>
        <v>#NUM!</v>
      </c>
      <c r="AX50" s="27" t="e">
        <f t="shared" si="25"/>
        <v>#NUM!</v>
      </c>
      <c r="AY50" s="27" t="e">
        <f t="shared" si="26"/>
        <v>#NUM!</v>
      </c>
      <c r="AZ50" s="52">
        <v>0</v>
      </c>
      <c r="BA50" s="52">
        <v>0</v>
      </c>
      <c r="BB50" s="52">
        <v>0</v>
      </c>
      <c r="BC50" s="52">
        <v>0</v>
      </c>
      <c r="BD50" s="52">
        <v>0</v>
      </c>
      <c r="BE50" s="31">
        <v>0</v>
      </c>
      <c r="BF50" s="31">
        <v>0</v>
      </c>
      <c r="BG50" s="31">
        <v>0</v>
      </c>
      <c r="BH50" s="31">
        <v>0</v>
      </c>
      <c r="BI50" s="31">
        <v>0</v>
      </c>
      <c r="BJ50" s="31">
        <v>0</v>
      </c>
      <c r="BK50" s="31"/>
      <c r="BL50" s="31" t="e">
        <f t="shared" si="27"/>
        <v>#NUM!</v>
      </c>
      <c r="BM50" s="31" t="e">
        <f t="shared" si="28"/>
        <v>#NUM!</v>
      </c>
      <c r="BN50" s="31" t="e">
        <f t="shared" si="29"/>
        <v>#NUM!</v>
      </c>
      <c r="BO50" s="31" t="e">
        <f t="shared" si="30"/>
        <v>#NUM!</v>
      </c>
      <c r="BP50" s="31" t="e">
        <f t="shared" si="31"/>
        <v>#NUM!</v>
      </c>
      <c r="BQ50" s="31" t="e">
        <f t="shared" si="32"/>
        <v>#NUM!</v>
      </c>
      <c r="BR50" s="31" t="e">
        <f t="shared" si="33"/>
        <v>#NUM!</v>
      </c>
      <c r="BS50" s="31" t="e">
        <f t="shared" si="34"/>
        <v>#NUM!</v>
      </c>
      <c r="BT50" s="31" t="e">
        <f t="shared" si="35"/>
        <v>#NUM!</v>
      </c>
      <c r="BU50" s="31" t="e">
        <f t="shared" si="36"/>
        <v>#NUM!</v>
      </c>
      <c r="BV50" s="31" t="e">
        <f t="shared" si="37"/>
        <v>#NUM!</v>
      </c>
      <c r="BW50" s="56">
        <v>0</v>
      </c>
      <c r="BX50" s="56">
        <v>0</v>
      </c>
      <c r="BY50" s="56">
        <v>0</v>
      </c>
      <c r="BZ50" s="56">
        <v>0</v>
      </c>
      <c r="CA50" s="56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0</v>
      </c>
      <c r="CG50" s="35">
        <v>0</v>
      </c>
      <c r="CH50" s="35"/>
      <c r="CI50" s="35" t="e">
        <f t="shared" si="38"/>
        <v>#NUM!</v>
      </c>
      <c r="CJ50" s="35" t="e">
        <f t="shared" si="39"/>
        <v>#NUM!</v>
      </c>
      <c r="CK50" s="35" t="e">
        <f t="shared" si="40"/>
        <v>#NUM!</v>
      </c>
      <c r="CL50" s="35" t="e">
        <f t="shared" si="41"/>
        <v>#NUM!</v>
      </c>
      <c r="CM50" s="35" t="e">
        <f t="shared" si="42"/>
        <v>#NUM!</v>
      </c>
      <c r="CN50" s="35" t="e">
        <f t="shared" si="43"/>
        <v>#NUM!</v>
      </c>
      <c r="CO50" s="35" t="e">
        <f t="shared" si="44"/>
        <v>#NUM!</v>
      </c>
      <c r="CP50" s="35" t="e">
        <f t="shared" si="45"/>
        <v>#NUM!</v>
      </c>
      <c r="CQ50" s="35" t="e">
        <f t="shared" si="46"/>
        <v>#NUM!</v>
      </c>
      <c r="CR50" s="35" t="e">
        <f t="shared" si="47"/>
        <v>#NUM!</v>
      </c>
      <c r="CS50" s="35" t="e">
        <f t="shared" si="48"/>
        <v>#NUM!</v>
      </c>
      <c r="CT50" s="60">
        <v>0</v>
      </c>
      <c r="CU50" s="60">
        <v>0</v>
      </c>
      <c r="CV50" s="60">
        <v>0</v>
      </c>
      <c r="CW50" s="60">
        <v>0</v>
      </c>
      <c r="CX50" s="60">
        <v>0</v>
      </c>
      <c r="CY50" s="39">
        <v>0</v>
      </c>
      <c r="CZ50" s="39">
        <v>0</v>
      </c>
      <c r="DA50" s="39">
        <v>0</v>
      </c>
      <c r="DB50" s="39">
        <v>0</v>
      </c>
      <c r="DC50" s="39">
        <v>0</v>
      </c>
      <c r="DD50" s="39"/>
      <c r="DF50" s="60" t="e">
        <f t="shared" si="49"/>
        <v>#NUM!</v>
      </c>
      <c r="DG50" s="60" t="e">
        <f t="shared" si="50"/>
        <v>#NUM!</v>
      </c>
      <c r="DH50" s="60" t="e">
        <f t="shared" si="51"/>
        <v>#NUM!</v>
      </c>
      <c r="DI50" s="60" t="e">
        <f t="shared" si="52"/>
        <v>#NUM!</v>
      </c>
      <c r="DJ50" s="60" t="e">
        <f t="shared" si="53"/>
        <v>#NUM!</v>
      </c>
      <c r="DK50" s="39" t="e">
        <f t="shared" si="54"/>
        <v>#NUM!</v>
      </c>
      <c r="DL50" s="39" t="e">
        <f t="shared" si="55"/>
        <v>#NUM!</v>
      </c>
      <c r="DM50" s="39" t="e">
        <f t="shared" si="56"/>
        <v>#NUM!</v>
      </c>
      <c r="DN50" s="39" t="e">
        <f t="shared" si="57"/>
        <v>#NUM!</v>
      </c>
      <c r="DO50" s="39" t="e">
        <f t="shared" si="58"/>
        <v>#NUM!</v>
      </c>
      <c r="DP50" s="39" t="e">
        <f t="shared" si="59"/>
        <v>#NUM!</v>
      </c>
    </row>
    <row r="51" spans="1:120" x14ac:dyDescent="0.25">
      <c r="A51" s="5">
        <v>73</v>
      </c>
      <c r="B51" s="5" t="s">
        <v>157</v>
      </c>
      <c r="C51" s="5" t="s">
        <v>158</v>
      </c>
      <c r="D51" s="5" t="s">
        <v>159</v>
      </c>
      <c r="E51" s="5" t="s">
        <v>155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67"/>
      <c r="R51" s="23" t="e">
        <f t="shared" si="5"/>
        <v>#NUM!</v>
      </c>
      <c r="S51" s="23" t="e">
        <f t="shared" si="6"/>
        <v>#NUM!</v>
      </c>
      <c r="T51" s="23" t="e">
        <f t="shared" si="7"/>
        <v>#NUM!</v>
      </c>
      <c r="U51" s="23" t="e">
        <f t="shared" si="8"/>
        <v>#NUM!</v>
      </c>
      <c r="V51" s="23" t="e">
        <f t="shared" si="9"/>
        <v>#NUM!</v>
      </c>
      <c r="W51" s="23" t="e">
        <f t="shared" si="10"/>
        <v>#NUM!</v>
      </c>
      <c r="X51" s="23" t="e">
        <f t="shared" si="11"/>
        <v>#NUM!</v>
      </c>
      <c r="Y51" s="23" t="e">
        <f t="shared" si="12"/>
        <v>#NUM!</v>
      </c>
      <c r="Z51" s="23" t="e">
        <f t="shared" si="13"/>
        <v>#NUM!</v>
      </c>
      <c r="AA51" s="23" t="e">
        <f t="shared" si="14"/>
        <v>#NUM!</v>
      </c>
      <c r="AB51" s="23" t="e">
        <f t="shared" si="15"/>
        <v>#NUM!</v>
      </c>
      <c r="AC51" s="48">
        <v>0</v>
      </c>
      <c r="AD51" s="48">
        <v>0</v>
      </c>
      <c r="AE51" s="48">
        <v>0</v>
      </c>
      <c r="AF51" s="48">
        <v>0</v>
      </c>
      <c r="AG51" s="48">
        <v>0</v>
      </c>
      <c r="AH51" s="27">
        <v>0</v>
      </c>
      <c r="AI51" s="27">
        <v>0</v>
      </c>
      <c r="AJ51" s="27">
        <v>0</v>
      </c>
      <c r="AK51" s="27">
        <v>0</v>
      </c>
      <c r="AL51" s="27">
        <v>0</v>
      </c>
      <c r="AM51" s="27">
        <v>0</v>
      </c>
      <c r="AN51" s="27"/>
      <c r="AO51" s="27" t="e">
        <f t="shared" si="16"/>
        <v>#NUM!</v>
      </c>
      <c r="AP51" s="27" t="e">
        <f t="shared" si="17"/>
        <v>#NUM!</v>
      </c>
      <c r="AQ51" s="27" t="e">
        <f t="shared" si="18"/>
        <v>#NUM!</v>
      </c>
      <c r="AR51" s="27" t="e">
        <f t="shared" si="19"/>
        <v>#NUM!</v>
      </c>
      <c r="AS51" s="27" t="e">
        <f t="shared" si="20"/>
        <v>#NUM!</v>
      </c>
      <c r="AT51" s="27" t="e">
        <f t="shared" si="21"/>
        <v>#NUM!</v>
      </c>
      <c r="AU51" s="27" t="e">
        <f t="shared" si="22"/>
        <v>#NUM!</v>
      </c>
      <c r="AV51" s="27" t="e">
        <f t="shared" si="23"/>
        <v>#NUM!</v>
      </c>
      <c r="AW51" s="27" t="e">
        <f t="shared" si="24"/>
        <v>#NUM!</v>
      </c>
      <c r="AX51" s="27" t="e">
        <f t="shared" si="25"/>
        <v>#NUM!</v>
      </c>
      <c r="AY51" s="27" t="e">
        <f t="shared" si="26"/>
        <v>#NUM!</v>
      </c>
      <c r="AZ51" s="52">
        <v>0</v>
      </c>
      <c r="BA51" s="52">
        <v>0</v>
      </c>
      <c r="BB51" s="52">
        <v>0</v>
      </c>
      <c r="BC51" s="52">
        <v>0</v>
      </c>
      <c r="BD51" s="52">
        <v>0</v>
      </c>
      <c r="BE51" s="31">
        <v>0</v>
      </c>
      <c r="BF51" s="31">
        <v>0</v>
      </c>
      <c r="BG51" s="31">
        <v>0</v>
      </c>
      <c r="BH51" s="31">
        <v>0</v>
      </c>
      <c r="BI51" s="31">
        <v>0</v>
      </c>
      <c r="BJ51" s="31">
        <v>0</v>
      </c>
      <c r="BK51" s="31"/>
      <c r="BL51" s="31" t="e">
        <f t="shared" si="27"/>
        <v>#NUM!</v>
      </c>
      <c r="BM51" s="31" t="e">
        <f t="shared" si="28"/>
        <v>#NUM!</v>
      </c>
      <c r="BN51" s="31" t="e">
        <f t="shared" si="29"/>
        <v>#NUM!</v>
      </c>
      <c r="BO51" s="31" t="e">
        <f t="shared" si="30"/>
        <v>#NUM!</v>
      </c>
      <c r="BP51" s="31" t="e">
        <f t="shared" si="31"/>
        <v>#NUM!</v>
      </c>
      <c r="BQ51" s="31" t="e">
        <f t="shared" si="32"/>
        <v>#NUM!</v>
      </c>
      <c r="BR51" s="31" t="e">
        <f t="shared" si="33"/>
        <v>#NUM!</v>
      </c>
      <c r="BS51" s="31" t="e">
        <f t="shared" si="34"/>
        <v>#NUM!</v>
      </c>
      <c r="BT51" s="31" t="e">
        <f t="shared" si="35"/>
        <v>#NUM!</v>
      </c>
      <c r="BU51" s="31" t="e">
        <f t="shared" si="36"/>
        <v>#NUM!</v>
      </c>
      <c r="BV51" s="31" t="e">
        <f t="shared" si="37"/>
        <v>#NUM!</v>
      </c>
      <c r="BW51" s="56">
        <v>0</v>
      </c>
      <c r="BX51" s="56">
        <v>0</v>
      </c>
      <c r="BY51" s="56">
        <v>0</v>
      </c>
      <c r="BZ51" s="56">
        <v>0</v>
      </c>
      <c r="CA51" s="56">
        <v>0</v>
      </c>
      <c r="CB51" s="35">
        <v>0</v>
      </c>
      <c r="CC51" s="35">
        <v>0</v>
      </c>
      <c r="CD51" s="35">
        <v>0</v>
      </c>
      <c r="CE51" s="35">
        <v>0</v>
      </c>
      <c r="CF51" s="35">
        <v>0</v>
      </c>
      <c r="CG51" s="35">
        <v>0</v>
      </c>
      <c r="CH51" s="35"/>
      <c r="CI51" s="35" t="e">
        <f t="shared" si="38"/>
        <v>#NUM!</v>
      </c>
      <c r="CJ51" s="35" t="e">
        <f t="shared" si="39"/>
        <v>#NUM!</v>
      </c>
      <c r="CK51" s="35" t="e">
        <f t="shared" si="40"/>
        <v>#NUM!</v>
      </c>
      <c r="CL51" s="35" t="e">
        <f t="shared" si="41"/>
        <v>#NUM!</v>
      </c>
      <c r="CM51" s="35" t="e">
        <f t="shared" si="42"/>
        <v>#NUM!</v>
      </c>
      <c r="CN51" s="35" t="e">
        <f t="shared" si="43"/>
        <v>#NUM!</v>
      </c>
      <c r="CO51" s="35" t="e">
        <f t="shared" si="44"/>
        <v>#NUM!</v>
      </c>
      <c r="CP51" s="35" t="e">
        <f t="shared" si="45"/>
        <v>#NUM!</v>
      </c>
      <c r="CQ51" s="35" t="e">
        <f t="shared" si="46"/>
        <v>#NUM!</v>
      </c>
      <c r="CR51" s="35" t="e">
        <f t="shared" si="47"/>
        <v>#NUM!</v>
      </c>
      <c r="CS51" s="35" t="e">
        <f t="shared" si="48"/>
        <v>#NUM!</v>
      </c>
      <c r="CT51" s="60">
        <v>0</v>
      </c>
      <c r="CU51" s="60">
        <v>0</v>
      </c>
      <c r="CV51" s="60">
        <v>0</v>
      </c>
      <c r="CW51" s="60">
        <v>0</v>
      </c>
      <c r="CX51" s="60">
        <v>0</v>
      </c>
      <c r="CY51" s="39">
        <v>0</v>
      </c>
      <c r="CZ51" s="39">
        <v>0</v>
      </c>
      <c r="DA51" s="39">
        <v>0</v>
      </c>
      <c r="DB51" s="39">
        <v>0</v>
      </c>
      <c r="DC51" s="39">
        <v>0</v>
      </c>
      <c r="DD51" s="39"/>
      <c r="DF51" s="60" t="e">
        <f t="shared" si="49"/>
        <v>#NUM!</v>
      </c>
      <c r="DG51" s="60" t="e">
        <f t="shared" si="50"/>
        <v>#NUM!</v>
      </c>
      <c r="DH51" s="60" t="e">
        <f t="shared" si="51"/>
        <v>#NUM!</v>
      </c>
      <c r="DI51" s="60" t="e">
        <f t="shared" si="52"/>
        <v>#NUM!</v>
      </c>
      <c r="DJ51" s="60" t="e">
        <f t="shared" si="53"/>
        <v>#NUM!</v>
      </c>
      <c r="DK51" s="39" t="e">
        <f t="shared" si="54"/>
        <v>#NUM!</v>
      </c>
      <c r="DL51" s="39" t="e">
        <f t="shared" si="55"/>
        <v>#NUM!</v>
      </c>
      <c r="DM51" s="39" t="e">
        <f t="shared" si="56"/>
        <v>#NUM!</v>
      </c>
      <c r="DN51" s="39" t="e">
        <f t="shared" si="57"/>
        <v>#NUM!</v>
      </c>
      <c r="DO51" s="39" t="e">
        <f t="shared" si="58"/>
        <v>#NUM!</v>
      </c>
      <c r="DP51" s="39" t="e">
        <f t="shared" si="59"/>
        <v>#NUM!</v>
      </c>
    </row>
    <row r="52" spans="1:120" x14ac:dyDescent="0.25">
      <c r="A52" s="5">
        <v>74</v>
      </c>
      <c r="B52" s="5" t="s">
        <v>160</v>
      </c>
      <c r="C52" s="5" t="s">
        <v>161</v>
      </c>
      <c r="D52" s="5" t="s">
        <v>159</v>
      </c>
      <c r="E52" s="5" t="s">
        <v>155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67"/>
      <c r="R52" s="23" t="e">
        <f t="shared" si="5"/>
        <v>#NUM!</v>
      </c>
      <c r="S52" s="23" t="e">
        <f t="shared" si="6"/>
        <v>#NUM!</v>
      </c>
      <c r="T52" s="23" t="e">
        <f t="shared" si="7"/>
        <v>#NUM!</v>
      </c>
      <c r="U52" s="23" t="e">
        <f t="shared" si="8"/>
        <v>#NUM!</v>
      </c>
      <c r="V52" s="23" t="e">
        <f t="shared" si="9"/>
        <v>#NUM!</v>
      </c>
      <c r="W52" s="23" t="e">
        <f t="shared" si="10"/>
        <v>#NUM!</v>
      </c>
      <c r="X52" s="23" t="e">
        <f t="shared" si="11"/>
        <v>#NUM!</v>
      </c>
      <c r="Y52" s="23" t="e">
        <f t="shared" si="12"/>
        <v>#NUM!</v>
      </c>
      <c r="Z52" s="23" t="e">
        <f t="shared" si="13"/>
        <v>#NUM!</v>
      </c>
      <c r="AA52" s="23" t="e">
        <f t="shared" si="14"/>
        <v>#NUM!</v>
      </c>
      <c r="AB52" s="23" t="e">
        <f t="shared" si="15"/>
        <v>#NUM!</v>
      </c>
      <c r="AC52" s="48">
        <v>0</v>
      </c>
      <c r="AD52" s="48">
        <v>0</v>
      </c>
      <c r="AE52" s="48">
        <v>0</v>
      </c>
      <c r="AF52" s="48">
        <v>0</v>
      </c>
      <c r="AG52" s="48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0</v>
      </c>
      <c r="AM52" s="27">
        <v>0</v>
      </c>
      <c r="AN52" s="27"/>
      <c r="AO52" s="27" t="e">
        <f t="shared" si="16"/>
        <v>#NUM!</v>
      </c>
      <c r="AP52" s="27" t="e">
        <f t="shared" si="17"/>
        <v>#NUM!</v>
      </c>
      <c r="AQ52" s="27" t="e">
        <f t="shared" si="18"/>
        <v>#NUM!</v>
      </c>
      <c r="AR52" s="27" t="e">
        <f t="shared" si="19"/>
        <v>#NUM!</v>
      </c>
      <c r="AS52" s="27" t="e">
        <f t="shared" si="20"/>
        <v>#NUM!</v>
      </c>
      <c r="AT52" s="27" t="e">
        <f t="shared" si="21"/>
        <v>#NUM!</v>
      </c>
      <c r="AU52" s="27" t="e">
        <f t="shared" si="22"/>
        <v>#NUM!</v>
      </c>
      <c r="AV52" s="27" t="e">
        <f t="shared" si="23"/>
        <v>#NUM!</v>
      </c>
      <c r="AW52" s="27" t="e">
        <f t="shared" si="24"/>
        <v>#NUM!</v>
      </c>
      <c r="AX52" s="27" t="e">
        <f t="shared" si="25"/>
        <v>#NUM!</v>
      </c>
      <c r="AY52" s="27" t="e">
        <f t="shared" si="26"/>
        <v>#NUM!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31">
        <v>0</v>
      </c>
      <c r="BF52" s="31">
        <v>0</v>
      </c>
      <c r="BG52" s="31">
        <v>0</v>
      </c>
      <c r="BH52" s="31">
        <v>0</v>
      </c>
      <c r="BI52" s="31">
        <v>0</v>
      </c>
      <c r="BJ52" s="31">
        <v>0</v>
      </c>
      <c r="BK52" s="31"/>
      <c r="BL52" s="31" t="e">
        <f t="shared" si="27"/>
        <v>#NUM!</v>
      </c>
      <c r="BM52" s="31" t="e">
        <f t="shared" si="28"/>
        <v>#NUM!</v>
      </c>
      <c r="BN52" s="31" t="e">
        <f t="shared" si="29"/>
        <v>#NUM!</v>
      </c>
      <c r="BO52" s="31" t="e">
        <f t="shared" si="30"/>
        <v>#NUM!</v>
      </c>
      <c r="BP52" s="31" t="e">
        <f t="shared" si="31"/>
        <v>#NUM!</v>
      </c>
      <c r="BQ52" s="31" t="e">
        <f t="shared" si="32"/>
        <v>#NUM!</v>
      </c>
      <c r="BR52" s="31" t="e">
        <f t="shared" si="33"/>
        <v>#NUM!</v>
      </c>
      <c r="BS52" s="31" t="e">
        <f t="shared" si="34"/>
        <v>#NUM!</v>
      </c>
      <c r="BT52" s="31" t="e">
        <f t="shared" si="35"/>
        <v>#NUM!</v>
      </c>
      <c r="BU52" s="31" t="e">
        <f t="shared" si="36"/>
        <v>#NUM!</v>
      </c>
      <c r="BV52" s="31" t="e">
        <f t="shared" si="37"/>
        <v>#NUM!</v>
      </c>
      <c r="BW52" s="56">
        <v>0</v>
      </c>
      <c r="BX52" s="56">
        <v>0</v>
      </c>
      <c r="BY52" s="56">
        <v>0</v>
      </c>
      <c r="BZ52" s="56">
        <v>0</v>
      </c>
      <c r="CA52" s="56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/>
      <c r="CI52" s="35" t="e">
        <f t="shared" si="38"/>
        <v>#NUM!</v>
      </c>
      <c r="CJ52" s="35" t="e">
        <f t="shared" si="39"/>
        <v>#NUM!</v>
      </c>
      <c r="CK52" s="35" t="e">
        <f t="shared" si="40"/>
        <v>#NUM!</v>
      </c>
      <c r="CL52" s="35" t="e">
        <f t="shared" si="41"/>
        <v>#NUM!</v>
      </c>
      <c r="CM52" s="35" t="e">
        <f t="shared" si="42"/>
        <v>#NUM!</v>
      </c>
      <c r="CN52" s="35" t="e">
        <f t="shared" si="43"/>
        <v>#NUM!</v>
      </c>
      <c r="CO52" s="35" t="e">
        <f t="shared" si="44"/>
        <v>#NUM!</v>
      </c>
      <c r="CP52" s="35" t="e">
        <f t="shared" si="45"/>
        <v>#NUM!</v>
      </c>
      <c r="CQ52" s="35" t="e">
        <f t="shared" si="46"/>
        <v>#NUM!</v>
      </c>
      <c r="CR52" s="35" t="e">
        <f t="shared" si="47"/>
        <v>#NUM!</v>
      </c>
      <c r="CS52" s="35" t="e">
        <f t="shared" si="48"/>
        <v>#NUM!</v>
      </c>
      <c r="CT52" s="60">
        <v>0</v>
      </c>
      <c r="CU52" s="60">
        <v>0</v>
      </c>
      <c r="CV52" s="60">
        <v>0</v>
      </c>
      <c r="CW52" s="60">
        <v>0</v>
      </c>
      <c r="CX52" s="60">
        <v>0</v>
      </c>
      <c r="CY52" s="39">
        <v>0</v>
      </c>
      <c r="CZ52" s="39">
        <v>0</v>
      </c>
      <c r="DA52" s="39">
        <v>0</v>
      </c>
      <c r="DB52" s="39">
        <v>0</v>
      </c>
      <c r="DC52" s="39">
        <v>0</v>
      </c>
      <c r="DD52" s="39"/>
      <c r="DF52" s="60" t="e">
        <f t="shared" si="49"/>
        <v>#NUM!</v>
      </c>
      <c r="DG52" s="60" t="e">
        <f t="shared" si="50"/>
        <v>#NUM!</v>
      </c>
      <c r="DH52" s="60" t="e">
        <f t="shared" si="51"/>
        <v>#NUM!</v>
      </c>
      <c r="DI52" s="60" t="e">
        <f t="shared" si="52"/>
        <v>#NUM!</v>
      </c>
      <c r="DJ52" s="60" t="e">
        <f t="shared" si="53"/>
        <v>#NUM!</v>
      </c>
      <c r="DK52" s="39" t="e">
        <f t="shared" si="54"/>
        <v>#NUM!</v>
      </c>
      <c r="DL52" s="39" t="e">
        <f t="shared" si="55"/>
        <v>#NUM!</v>
      </c>
      <c r="DM52" s="39" t="e">
        <f t="shared" si="56"/>
        <v>#NUM!</v>
      </c>
      <c r="DN52" s="39" t="e">
        <f t="shared" si="57"/>
        <v>#NUM!</v>
      </c>
      <c r="DO52" s="39" t="e">
        <f t="shared" si="58"/>
        <v>#NUM!</v>
      </c>
      <c r="DP52" s="39" t="e">
        <f t="shared" si="59"/>
        <v>#NUM!</v>
      </c>
    </row>
    <row r="53" spans="1:120" x14ac:dyDescent="0.25">
      <c r="A53" s="5">
        <v>76</v>
      </c>
      <c r="B53" s="5" t="s">
        <v>164</v>
      </c>
      <c r="C53" s="5" t="s">
        <v>165</v>
      </c>
      <c r="D53" s="5" t="s">
        <v>159</v>
      </c>
      <c r="E53" s="5" t="s">
        <v>162</v>
      </c>
      <c r="F53" s="44">
        <v>0.49687970256245417</v>
      </c>
      <c r="G53" s="44">
        <v>0.35449120524844402</v>
      </c>
      <c r="H53" s="44">
        <v>0.34798476524867206</v>
      </c>
      <c r="I53" s="44">
        <v>0.46637975423472344</v>
      </c>
      <c r="J53" s="44">
        <v>1.7516988095131381</v>
      </c>
      <c r="K53" s="23">
        <v>2.9153152786683276</v>
      </c>
      <c r="L53" s="23">
        <v>1.2682957424526242</v>
      </c>
      <c r="M53" s="23">
        <v>4.5957771701673682</v>
      </c>
      <c r="N53" s="23">
        <v>0.32780196544978152</v>
      </c>
      <c r="O53" s="23">
        <v>0.35183413608474035</v>
      </c>
      <c r="P53" s="23">
        <v>0.71574191005882037</v>
      </c>
      <c r="Q53" s="67"/>
      <c r="R53" s="23">
        <f t="shared" si="5"/>
        <v>-0.30374874373578598</v>
      </c>
      <c r="S53" s="23">
        <f t="shared" si="6"/>
        <v>-0.45039453497865845</v>
      </c>
      <c r="T53" s="23">
        <f t="shared" si="7"/>
        <v>-0.45843976902257105</v>
      </c>
      <c r="U53" s="23">
        <f t="shared" si="8"/>
        <v>-0.33126031076830637</v>
      </c>
      <c r="V53" s="23">
        <f t="shared" si="9"/>
        <v>0.24345943481649943</v>
      </c>
      <c r="W53" s="23">
        <f t="shared" si="10"/>
        <v>0.46468552869427598</v>
      </c>
      <c r="X53" s="23">
        <f t="shared" si="11"/>
        <v>0.10322053457037636</v>
      </c>
      <c r="Y53" s="23">
        <f t="shared" si="12"/>
        <v>0.66235896342078338</v>
      </c>
      <c r="Z53" s="23">
        <f t="shared" si="13"/>
        <v>-0.48438844679530746</v>
      </c>
      <c r="AA53" s="23">
        <f t="shared" si="14"/>
        <v>-0.45366202618036805</v>
      </c>
      <c r="AB53" s="23">
        <f t="shared" si="15"/>
        <v>-0.14524355205476616</v>
      </c>
      <c r="AC53" s="48">
        <v>1.0478352744940573</v>
      </c>
      <c r="AD53" s="48">
        <v>3.5698817923404662</v>
      </c>
      <c r="AE53" s="48">
        <v>0.65335420457572491</v>
      </c>
      <c r="AF53" s="48">
        <v>0.49330766404598786</v>
      </c>
      <c r="AG53" s="48">
        <v>0.84067823233515915</v>
      </c>
      <c r="AH53" s="27">
        <v>0.42361093676660283</v>
      </c>
      <c r="AI53" s="27">
        <v>0.61945309074580368</v>
      </c>
      <c r="AJ53" s="27">
        <v>0.97432783930651978</v>
      </c>
      <c r="AK53" s="27">
        <v>1.8424256920924975</v>
      </c>
      <c r="AL53" s="27">
        <v>1.0165209043414356</v>
      </c>
      <c r="AM53" s="27">
        <v>0.97453579781755817</v>
      </c>
      <c r="AN53" s="27"/>
      <c r="AO53" s="27">
        <f t="shared" si="16"/>
        <v>2.0293014516831766E-2</v>
      </c>
      <c r="AP53" s="27">
        <f t="shared" si="17"/>
        <v>0.55265383578048688</v>
      </c>
      <c r="AQ53" s="27">
        <f t="shared" si="18"/>
        <v>-0.18485130970917357</v>
      </c>
      <c r="AR53" s="27">
        <f t="shared" si="19"/>
        <v>-0.30688213727042318</v>
      </c>
      <c r="AS53" s="27">
        <f t="shared" si="20"/>
        <v>-7.5370197615683421E-2</v>
      </c>
      <c r="AT53" s="27">
        <f t="shared" si="21"/>
        <v>-0.37303283582595442</v>
      </c>
      <c r="AU53" s="27">
        <f t="shared" si="22"/>
        <v>-0.20799157581188635</v>
      </c>
      <c r="AV53" s="27">
        <f t="shared" si="23"/>
        <v>-1.1294888249248611E-2</v>
      </c>
      <c r="AW53" s="27">
        <f t="shared" si="24"/>
        <v>0.26538998110912887</v>
      </c>
      <c r="AX53" s="27">
        <f t="shared" si="25"/>
        <v>7.1163141563332383E-3</v>
      </c>
      <c r="AY53" s="27">
        <f t="shared" si="26"/>
        <v>-1.120220322764817E-2</v>
      </c>
      <c r="AZ53" s="52">
        <v>0.23643706087906402</v>
      </c>
      <c r="BA53" s="52">
        <v>0.49267712691235371</v>
      </c>
      <c r="BB53" s="52">
        <v>0.26442833595964393</v>
      </c>
      <c r="BC53" s="52">
        <v>0.53149090626616369</v>
      </c>
      <c r="BD53" s="52">
        <v>0.55002291613826559</v>
      </c>
      <c r="BE53" s="31">
        <v>0.84603445216601181</v>
      </c>
      <c r="BF53" s="31">
        <v>0.56181149211989068</v>
      </c>
      <c r="BG53" s="31">
        <v>1.0483905469829804</v>
      </c>
      <c r="BH53" s="31">
        <v>0.56201655469275391</v>
      </c>
      <c r="BI53" s="31">
        <v>0.50631225501038424</v>
      </c>
      <c r="BJ53" s="31">
        <v>0.68889740512244635</v>
      </c>
      <c r="BK53" s="31"/>
      <c r="BL53" s="31">
        <f t="shared" si="27"/>
        <v>-0.62628444795256044</v>
      </c>
      <c r="BM53" s="31">
        <f t="shared" si="28"/>
        <v>-0.30743759986500535</v>
      </c>
      <c r="BN53" s="31">
        <f t="shared" si="29"/>
        <v>-0.57769200799301657</v>
      </c>
      <c r="BO53" s="31">
        <f t="shared" si="30"/>
        <v>-0.27450416179395121</v>
      </c>
      <c r="BP53" s="31">
        <f t="shared" si="31"/>
        <v>-0.25961921569654678</v>
      </c>
      <c r="BQ53" s="31">
        <f t="shared" si="32"/>
        <v>-7.2611951286111559E-2</v>
      </c>
      <c r="BR53" s="31">
        <f t="shared" si="33"/>
        <v>-0.25040938134446694</v>
      </c>
      <c r="BS53" s="31">
        <f t="shared" si="34"/>
        <v>2.0523096391658016E-2</v>
      </c>
      <c r="BT53" s="31">
        <f t="shared" si="35"/>
        <v>-0.25025089171595061</v>
      </c>
      <c r="BU53" s="31">
        <f t="shared" si="36"/>
        <v>-0.29558156062624708</v>
      </c>
      <c r="BV53" s="31">
        <f t="shared" si="37"/>
        <v>-0.16184545110664911</v>
      </c>
      <c r="BW53" s="56">
        <v>0</v>
      </c>
      <c r="BX53" s="56">
        <v>0</v>
      </c>
      <c r="BY53" s="56">
        <v>0</v>
      </c>
      <c r="BZ53" s="56">
        <v>0</v>
      </c>
      <c r="CA53" s="56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5">
        <v>0</v>
      </c>
      <c r="CH53" s="35"/>
      <c r="CI53" s="35" t="e">
        <f t="shared" si="38"/>
        <v>#NUM!</v>
      </c>
      <c r="CJ53" s="35" t="e">
        <f t="shared" si="39"/>
        <v>#NUM!</v>
      </c>
      <c r="CK53" s="35" t="e">
        <f t="shared" si="40"/>
        <v>#NUM!</v>
      </c>
      <c r="CL53" s="35" t="e">
        <f t="shared" si="41"/>
        <v>#NUM!</v>
      </c>
      <c r="CM53" s="35" t="e">
        <f t="shared" si="42"/>
        <v>#NUM!</v>
      </c>
      <c r="CN53" s="35" t="e">
        <f t="shared" si="43"/>
        <v>#NUM!</v>
      </c>
      <c r="CO53" s="35" t="e">
        <f t="shared" si="44"/>
        <v>#NUM!</v>
      </c>
      <c r="CP53" s="35" t="e">
        <f t="shared" si="45"/>
        <v>#NUM!</v>
      </c>
      <c r="CQ53" s="35" t="e">
        <f t="shared" si="46"/>
        <v>#NUM!</v>
      </c>
      <c r="CR53" s="35" t="e">
        <f t="shared" si="47"/>
        <v>#NUM!</v>
      </c>
      <c r="CS53" s="35" t="e">
        <f t="shared" si="48"/>
        <v>#NUM!</v>
      </c>
      <c r="CT53" s="60">
        <v>0</v>
      </c>
      <c r="CU53" s="60">
        <v>0</v>
      </c>
      <c r="CV53" s="60">
        <v>0</v>
      </c>
      <c r="CW53" s="60">
        <v>0</v>
      </c>
      <c r="CX53" s="60">
        <v>0</v>
      </c>
      <c r="CY53" s="39">
        <v>0</v>
      </c>
      <c r="CZ53" s="39">
        <v>0</v>
      </c>
      <c r="DA53" s="39">
        <v>0</v>
      </c>
      <c r="DB53" s="39">
        <v>0</v>
      </c>
      <c r="DC53" s="39">
        <v>0</v>
      </c>
      <c r="DD53" s="39"/>
      <c r="DF53" s="60" t="e">
        <f t="shared" si="49"/>
        <v>#NUM!</v>
      </c>
      <c r="DG53" s="60" t="e">
        <f t="shared" si="50"/>
        <v>#NUM!</v>
      </c>
      <c r="DH53" s="60" t="e">
        <f t="shared" si="51"/>
        <v>#NUM!</v>
      </c>
      <c r="DI53" s="60" t="e">
        <f t="shared" si="52"/>
        <v>#NUM!</v>
      </c>
      <c r="DJ53" s="60" t="e">
        <f t="shared" si="53"/>
        <v>#NUM!</v>
      </c>
      <c r="DK53" s="39" t="e">
        <f t="shared" si="54"/>
        <v>#NUM!</v>
      </c>
      <c r="DL53" s="39" t="e">
        <f t="shared" si="55"/>
        <v>#NUM!</v>
      </c>
      <c r="DM53" s="39" t="e">
        <f t="shared" si="56"/>
        <v>#NUM!</v>
      </c>
      <c r="DN53" s="39" t="e">
        <f t="shared" si="57"/>
        <v>#NUM!</v>
      </c>
      <c r="DO53" s="39" t="e">
        <f t="shared" si="58"/>
        <v>#NUM!</v>
      </c>
      <c r="DP53" s="39" t="e">
        <f t="shared" si="59"/>
        <v>#NUM!</v>
      </c>
    </row>
    <row r="54" spans="1:120" x14ac:dyDescent="0.25">
      <c r="A54" s="5">
        <v>77</v>
      </c>
      <c r="B54" s="5" t="s">
        <v>166</v>
      </c>
      <c r="C54" s="5" t="s">
        <v>167</v>
      </c>
      <c r="D54" s="5" t="s">
        <v>146</v>
      </c>
      <c r="E54" s="5" t="s">
        <v>147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67"/>
      <c r="R54" s="23" t="e">
        <f t="shared" si="5"/>
        <v>#NUM!</v>
      </c>
      <c r="S54" s="23" t="e">
        <f t="shared" si="6"/>
        <v>#NUM!</v>
      </c>
      <c r="T54" s="23" t="e">
        <f t="shared" si="7"/>
        <v>#NUM!</v>
      </c>
      <c r="U54" s="23" t="e">
        <f t="shared" si="8"/>
        <v>#NUM!</v>
      </c>
      <c r="V54" s="23" t="e">
        <f t="shared" si="9"/>
        <v>#NUM!</v>
      </c>
      <c r="W54" s="23" t="e">
        <f t="shared" si="10"/>
        <v>#NUM!</v>
      </c>
      <c r="X54" s="23" t="e">
        <f t="shared" si="11"/>
        <v>#NUM!</v>
      </c>
      <c r="Y54" s="23" t="e">
        <f t="shared" si="12"/>
        <v>#NUM!</v>
      </c>
      <c r="Z54" s="23" t="e">
        <f t="shared" si="13"/>
        <v>#NUM!</v>
      </c>
      <c r="AA54" s="23" t="e">
        <f t="shared" si="14"/>
        <v>#NUM!</v>
      </c>
      <c r="AB54" s="23" t="e">
        <f t="shared" si="15"/>
        <v>#NUM!</v>
      </c>
      <c r="AC54" s="48">
        <v>0</v>
      </c>
      <c r="AD54" s="48">
        <v>0</v>
      </c>
      <c r="AE54" s="48">
        <v>0</v>
      </c>
      <c r="AF54" s="48">
        <v>0</v>
      </c>
      <c r="AG54" s="48">
        <v>0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/>
      <c r="AO54" s="27" t="e">
        <f t="shared" si="16"/>
        <v>#NUM!</v>
      </c>
      <c r="AP54" s="27" t="e">
        <f t="shared" si="17"/>
        <v>#NUM!</v>
      </c>
      <c r="AQ54" s="27" t="e">
        <f t="shared" si="18"/>
        <v>#NUM!</v>
      </c>
      <c r="AR54" s="27" t="e">
        <f t="shared" si="19"/>
        <v>#NUM!</v>
      </c>
      <c r="AS54" s="27" t="e">
        <f t="shared" si="20"/>
        <v>#NUM!</v>
      </c>
      <c r="AT54" s="27" t="e">
        <f t="shared" si="21"/>
        <v>#NUM!</v>
      </c>
      <c r="AU54" s="27" t="e">
        <f t="shared" si="22"/>
        <v>#NUM!</v>
      </c>
      <c r="AV54" s="27" t="e">
        <f t="shared" si="23"/>
        <v>#NUM!</v>
      </c>
      <c r="AW54" s="27" t="e">
        <f t="shared" si="24"/>
        <v>#NUM!</v>
      </c>
      <c r="AX54" s="27" t="e">
        <f t="shared" si="25"/>
        <v>#NUM!</v>
      </c>
      <c r="AY54" s="27" t="e">
        <f t="shared" si="26"/>
        <v>#NUM!</v>
      </c>
      <c r="AZ54" s="52">
        <v>0</v>
      </c>
      <c r="BA54" s="52">
        <v>0</v>
      </c>
      <c r="BB54" s="52">
        <v>0</v>
      </c>
      <c r="BC54" s="52">
        <v>0</v>
      </c>
      <c r="BD54" s="52">
        <v>0</v>
      </c>
      <c r="BE54" s="31">
        <v>0</v>
      </c>
      <c r="BF54" s="31">
        <v>0</v>
      </c>
      <c r="BG54" s="31">
        <v>0</v>
      </c>
      <c r="BH54" s="31">
        <v>0</v>
      </c>
      <c r="BI54" s="31">
        <v>0</v>
      </c>
      <c r="BJ54" s="31">
        <v>0</v>
      </c>
      <c r="BK54" s="31"/>
      <c r="BL54" s="31" t="e">
        <f t="shared" si="27"/>
        <v>#NUM!</v>
      </c>
      <c r="BM54" s="31" t="e">
        <f t="shared" si="28"/>
        <v>#NUM!</v>
      </c>
      <c r="BN54" s="31" t="e">
        <f t="shared" si="29"/>
        <v>#NUM!</v>
      </c>
      <c r="BO54" s="31" t="e">
        <f t="shared" si="30"/>
        <v>#NUM!</v>
      </c>
      <c r="BP54" s="31" t="e">
        <f t="shared" si="31"/>
        <v>#NUM!</v>
      </c>
      <c r="BQ54" s="31" t="e">
        <f t="shared" si="32"/>
        <v>#NUM!</v>
      </c>
      <c r="BR54" s="31" t="e">
        <f t="shared" si="33"/>
        <v>#NUM!</v>
      </c>
      <c r="BS54" s="31" t="e">
        <f t="shared" si="34"/>
        <v>#NUM!</v>
      </c>
      <c r="BT54" s="31" t="e">
        <f t="shared" si="35"/>
        <v>#NUM!</v>
      </c>
      <c r="BU54" s="31" t="e">
        <f t="shared" si="36"/>
        <v>#NUM!</v>
      </c>
      <c r="BV54" s="31" t="e">
        <f t="shared" si="37"/>
        <v>#NUM!</v>
      </c>
      <c r="BW54" s="56">
        <v>0</v>
      </c>
      <c r="BX54" s="56">
        <v>0</v>
      </c>
      <c r="BY54" s="56">
        <v>0</v>
      </c>
      <c r="BZ54" s="56">
        <v>0</v>
      </c>
      <c r="CA54" s="56">
        <v>0</v>
      </c>
      <c r="CB54" s="35">
        <v>0</v>
      </c>
      <c r="CC54" s="35">
        <v>0</v>
      </c>
      <c r="CD54" s="35">
        <v>0</v>
      </c>
      <c r="CE54" s="35">
        <v>0</v>
      </c>
      <c r="CF54" s="35">
        <v>0</v>
      </c>
      <c r="CG54" s="35">
        <v>0</v>
      </c>
      <c r="CH54" s="35"/>
      <c r="CI54" s="35" t="e">
        <f t="shared" si="38"/>
        <v>#NUM!</v>
      </c>
      <c r="CJ54" s="35" t="e">
        <f t="shared" si="39"/>
        <v>#NUM!</v>
      </c>
      <c r="CK54" s="35" t="e">
        <f t="shared" si="40"/>
        <v>#NUM!</v>
      </c>
      <c r="CL54" s="35" t="e">
        <f t="shared" si="41"/>
        <v>#NUM!</v>
      </c>
      <c r="CM54" s="35" t="e">
        <f t="shared" si="42"/>
        <v>#NUM!</v>
      </c>
      <c r="CN54" s="35" t="e">
        <f t="shared" si="43"/>
        <v>#NUM!</v>
      </c>
      <c r="CO54" s="35" t="e">
        <f t="shared" si="44"/>
        <v>#NUM!</v>
      </c>
      <c r="CP54" s="35" t="e">
        <f t="shared" si="45"/>
        <v>#NUM!</v>
      </c>
      <c r="CQ54" s="35" t="e">
        <f t="shared" si="46"/>
        <v>#NUM!</v>
      </c>
      <c r="CR54" s="35" t="e">
        <f t="shared" si="47"/>
        <v>#NUM!</v>
      </c>
      <c r="CS54" s="35" t="e">
        <f t="shared" si="48"/>
        <v>#NUM!</v>
      </c>
      <c r="CT54" s="60">
        <v>0</v>
      </c>
      <c r="CU54" s="60">
        <v>0</v>
      </c>
      <c r="CV54" s="60">
        <v>0</v>
      </c>
      <c r="CW54" s="60">
        <v>0</v>
      </c>
      <c r="CX54" s="60">
        <v>0</v>
      </c>
      <c r="CY54" s="39">
        <v>0</v>
      </c>
      <c r="CZ54" s="39">
        <v>0</v>
      </c>
      <c r="DA54" s="39">
        <v>0</v>
      </c>
      <c r="DB54" s="39">
        <v>0</v>
      </c>
      <c r="DC54" s="39">
        <v>0</v>
      </c>
      <c r="DD54" s="39"/>
      <c r="DF54" s="60" t="e">
        <f t="shared" si="49"/>
        <v>#NUM!</v>
      </c>
      <c r="DG54" s="60" t="e">
        <f t="shared" si="50"/>
        <v>#NUM!</v>
      </c>
      <c r="DH54" s="60" t="e">
        <f t="shared" si="51"/>
        <v>#NUM!</v>
      </c>
      <c r="DI54" s="60" t="e">
        <f t="shared" si="52"/>
        <v>#NUM!</v>
      </c>
      <c r="DJ54" s="60" t="e">
        <f t="shared" si="53"/>
        <v>#NUM!</v>
      </c>
      <c r="DK54" s="39" t="e">
        <f t="shared" si="54"/>
        <v>#NUM!</v>
      </c>
      <c r="DL54" s="39" t="e">
        <f t="shared" si="55"/>
        <v>#NUM!</v>
      </c>
      <c r="DM54" s="39" t="e">
        <f t="shared" si="56"/>
        <v>#NUM!</v>
      </c>
      <c r="DN54" s="39" t="e">
        <f t="shared" si="57"/>
        <v>#NUM!</v>
      </c>
      <c r="DO54" s="39" t="e">
        <f t="shared" si="58"/>
        <v>#NUM!</v>
      </c>
      <c r="DP54" s="39" t="e">
        <f t="shared" si="59"/>
        <v>#NUM!</v>
      </c>
    </row>
    <row r="55" spans="1:120" x14ac:dyDescent="0.25">
      <c r="A55" s="5">
        <v>78</v>
      </c>
      <c r="B55" s="5" t="s">
        <v>168</v>
      </c>
      <c r="C55" s="5" t="s">
        <v>169</v>
      </c>
      <c r="D55" s="5" t="s">
        <v>159</v>
      </c>
      <c r="E55" s="5" t="s">
        <v>155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67"/>
      <c r="R55" s="23" t="e">
        <f t="shared" si="5"/>
        <v>#NUM!</v>
      </c>
      <c r="S55" s="23" t="e">
        <f t="shared" si="6"/>
        <v>#NUM!</v>
      </c>
      <c r="T55" s="23" t="e">
        <f t="shared" si="7"/>
        <v>#NUM!</v>
      </c>
      <c r="U55" s="23" t="e">
        <f t="shared" si="8"/>
        <v>#NUM!</v>
      </c>
      <c r="V55" s="23" t="e">
        <f t="shared" si="9"/>
        <v>#NUM!</v>
      </c>
      <c r="W55" s="23" t="e">
        <f t="shared" si="10"/>
        <v>#NUM!</v>
      </c>
      <c r="X55" s="23" t="e">
        <f t="shared" si="11"/>
        <v>#NUM!</v>
      </c>
      <c r="Y55" s="23" t="e">
        <f t="shared" si="12"/>
        <v>#NUM!</v>
      </c>
      <c r="Z55" s="23" t="e">
        <f t="shared" si="13"/>
        <v>#NUM!</v>
      </c>
      <c r="AA55" s="23" t="e">
        <f t="shared" si="14"/>
        <v>#NUM!</v>
      </c>
      <c r="AB55" s="23" t="e">
        <f t="shared" si="15"/>
        <v>#NUM!</v>
      </c>
      <c r="AC55" s="48">
        <v>0</v>
      </c>
      <c r="AD55" s="48">
        <v>0</v>
      </c>
      <c r="AE55" s="48">
        <v>0</v>
      </c>
      <c r="AF55" s="48">
        <v>0</v>
      </c>
      <c r="AG55" s="48">
        <v>0</v>
      </c>
      <c r="AH55" s="27">
        <v>0</v>
      </c>
      <c r="AI55" s="27">
        <v>0</v>
      </c>
      <c r="AJ55" s="27">
        <v>0</v>
      </c>
      <c r="AK55" s="27">
        <v>0</v>
      </c>
      <c r="AL55" s="27">
        <v>0</v>
      </c>
      <c r="AM55" s="27">
        <v>0</v>
      </c>
      <c r="AN55" s="27"/>
      <c r="AO55" s="27" t="e">
        <f t="shared" si="16"/>
        <v>#NUM!</v>
      </c>
      <c r="AP55" s="27" t="e">
        <f t="shared" si="17"/>
        <v>#NUM!</v>
      </c>
      <c r="AQ55" s="27" t="e">
        <f t="shared" si="18"/>
        <v>#NUM!</v>
      </c>
      <c r="AR55" s="27" t="e">
        <f t="shared" si="19"/>
        <v>#NUM!</v>
      </c>
      <c r="AS55" s="27" t="e">
        <f t="shared" si="20"/>
        <v>#NUM!</v>
      </c>
      <c r="AT55" s="27" t="e">
        <f t="shared" si="21"/>
        <v>#NUM!</v>
      </c>
      <c r="AU55" s="27" t="e">
        <f t="shared" si="22"/>
        <v>#NUM!</v>
      </c>
      <c r="AV55" s="27" t="e">
        <f t="shared" si="23"/>
        <v>#NUM!</v>
      </c>
      <c r="AW55" s="27" t="e">
        <f t="shared" si="24"/>
        <v>#NUM!</v>
      </c>
      <c r="AX55" s="27" t="e">
        <f t="shared" si="25"/>
        <v>#NUM!</v>
      </c>
      <c r="AY55" s="27" t="e">
        <f t="shared" si="26"/>
        <v>#NUM!</v>
      </c>
      <c r="AZ55" s="52">
        <v>0</v>
      </c>
      <c r="BA55" s="52">
        <v>0</v>
      </c>
      <c r="BB55" s="52">
        <v>0</v>
      </c>
      <c r="BC55" s="52">
        <v>0</v>
      </c>
      <c r="BD55" s="52">
        <v>0</v>
      </c>
      <c r="BE55" s="31">
        <v>0</v>
      </c>
      <c r="BF55" s="31">
        <v>0</v>
      </c>
      <c r="BG55" s="31">
        <v>0</v>
      </c>
      <c r="BH55" s="31">
        <v>0</v>
      </c>
      <c r="BI55" s="31">
        <v>0</v>
      </c>
      <c r="BJ55" s="31">
        <v>0</v>
      </c>
      <c r="BK55" s="31"/>
      <c r="BL55" s="31" t="e">
        <f t="shared" si="27"/>
        <v>#NUM!</v>
      </c>
      <c r="BM55" s="31" t="e">
        <f t="shared" si="28"/>
        <v>#NUM!</v>
      </c>
      <c r="BN55" s="31" t="e">
        <f t="shared" si="29"/>
        <v>#NUM!</v>
      </c>
      <c r="BO55" s="31" t="e">
        <f t="shared" si="30"/>
        <v>#NUM!</v>
      </c>
      <c r="BP55" s="31" t="e">
        <f t="shared" si="31"/>
        <v>#NUM!</v>
      </c>
      <c r="BQ55" s="31" t="e">
        <f t="shared" si="32"/>
        <v>#NUM!</v>
      </c>
      <c r="BR55" s="31" t="e">
        <f t="shared" si="33"/>
        <v>#NUM!</v>
      </c>
      <c r="BS55" s="31" t="e">
        <f t="shared" si="34"/>
        <v>#NUM!</v>
      </c>
      <c r="BT55" s="31" t="e">
        <f t="shared" si="35"/>
        <v>#NUM!</v>
      </c>
      <c r="BU55" s="31" t="e">
        <f t="shared" si="36"/>
        <v>#NUM!</v>
      </c>
      <c r="BV55" s="31" t="e">
        <f t="shared" si="37"/>
        <v>#NUM!</v>
      </c>
      <c r="BW55" s="56">
        <v>0</v>
      </c>
      <c r="BX55" s="56">
        <v>0</v>
      </c>
      <c r="BY55" s="56">
        <v>0</v>
      </c>
      <c r="BZ55" s="56">
        <v>0</v>
      </c>
      <c r="CA55" s="56">
        <v>0</v>
      </c>
      <c r="CB55" s="35">
        <v>0</v>
      </c>
      <c r="CC55" s="35">
        <v>0</v>
      </c>
      <c r="CD55" s="35">
        <v>0</v>
      </c>
      <c r="CE55" s="35">
        <v>0</v>
      </c>
      <c r="CF55" s="35">
        <v>0</v>
      </c>
      <c r="CG55" s="35">
        <v>0</v>
      </c>
      <c r="CH55" s="35"/>
      <c r="CI55" s="35" t="e">
        <f t="shared" si="38"/>
        <v>#NUM!</v>
      </c>
      <c r="CJ55" s="35" t="e">
        <f t="shared" si="39"/>
        <v>#NUM!</v>
      </c>
      <c r="CK55" s="35" t="e">
        <f t="shared" si="40"/>
        <v>#NUM!</v>
      </c>
      <c r="CL55" s="35" t="e">
        <f t="shared" si="41"/>
        <v>#NUM!</v>
      </c>
      <c r="CM55" s="35" t="e">
        <f t="shared" si="42"/>
        <v>#NUM!</v>
      </c>
      <c r="CN55" s="35" t="e">
        <f t="shared" si="43"/>
        <v>#NUM!</v>
      </c>
      <c r="CO55" s="35" t="e">
        <f t="shared" si="44"/>
        <v>#NUM!</v>
      </c>
      <c r="CP55" s="35" t="e">
        <f t="shared" si="45"/>
        <v>#NUM!</v>
      </c>
      <c r="CQ55" s="35" t="e">
        <f t="shared" si="46"/>
        <v>#NUM!</v>
      </c>
      <c r="CR55" s="35" t="e">
        <f t="shared" si="47"/>
        <v>#NUM!</v>
      </c>
      <c r="CS55" s="35" t="e">
        <f t="shared" si="48"/>
        <v>#NUM!</v>
      </c>
      <c r="CT55" s="60">
        <v>0</v>
      </c>
      <c r="CU55" s="60">
        <v>0</v>
      </c>
      <c r="CV55" s="60">
        <v>0</v>
      </c>
      <c r="CW55" s="60">
        <v>0</v>
      </c>
      <c r="CX55" s="60">
        <v>0</v>
      </c>
      <c r="CY55" s="39">
        <v>0</v>
      </c>
      <c r="CZ55" s="39">
        <v>0</v>
      </c>
      <c r="DA55" s="39">
        <v>0</v>
      </c>
      <c r="DB55" s="39">
        <v>0</v>
      </c>
      <c r="DC55" s="39">
        <v>0</v>
      </c>
      <c r="DD55" s="39"/>
      <c r="DF55" s="60" t="e">
        <f t="shared" si="49"/>
        <v>#NUM!</v>
      </c>
      <c r="DG55" s="60" t="e">
        <f t="shared" si="50"/>
        <v>#NUM!</v>
      </c>
      <c r="DH55" s="60" t="e">
        <f t="shared" si="51"/>
        <v>#NUM!</v>
      </c>
      <c r="DI55" s="60" t="e">
        <f t="shared" si="52"/>
        <v>#NUM!</v>
      </c>
      <c r="DJ55" s="60" t="e">
        <f t="shared" si="53"/>
        <v>#NUM!</v>
      </c>
      <c r="DK55" s="39" t="e">
        <f t="shared" si="54"/>
        <v>#NUM!</v>
      </c>
      <c r="DL55" s="39" t="e">
        <f t="shared" si="55"/>
        <v>#NUM!</v>
      </c>
      <c r="DM55" s="39" t="e">
        <f t="shared" si="56"/>
        <v>#NUM!</v>
      </c>
      <c r="DN55" s="39" t="e">
        <f t="shared" si="57"/>
        <v>#NUM!</v>
      </c>
      <c r="DO55" s="39" t="e">
        <f t="shared" si="58"/>
        <v>#NUM!</v>
      </c>
      <c r="DP55" s="39" t="e">
        <f t="shared" si="59"/>
        <v>#NUM!</v>
      </c>
    </row>
    <row r="56" spans="1:120" x14ac:dyDescent="0.25">
      <c r="A56" s="5">
        <v>79</v>
      </c>
      <c r="B56" s="5" t="s">
        <v>170</v>
      </c>
      <c r="C56" s="5" t="s">
        <v>171</v>
      </c>
      <c r="D56" s="5" t="s">
        <v>146</v>
      </c>
      <c r="E56" s="5" t="s">
        <v>147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67"/>
      <c r="R56" s="23" t="e">
        <f t="shared" si="5"/>
        <v>#NUM!</v>
      </c>
      <c r="S56" s="23" t="e">
        <f t="shared" si="6"/>
        <v>#NUM!</v>
      </c>
      <c r="T56" s="23" t="e">
        <f t="shared" si="7"/>
        <v>#NUM!</v>
      </c>
      <c r="U56" s="23" t="e">
        <f t="shared" si="8"/>
        <v>#NUM!</v>
      </c>
      <c r="V56" s="23" t="e">
        <f t="shared" si="9"/>
        <v>#NUM!</v>
      </c>
      <c r="W56" s="23" t="e">
        <f t="shared" si="10"/>
        <v>#NUM!</v>
      </c>
      <c r="X56" s="23" t="e">
        <f t="shared" si="11"/>
        <v>#NUM!</v>
      </c>
      <c r="Y56" s="23" t="e">
        <f t="shared" si="12"/>
        <v>#NUM!</v>
      </c>
      <c r="Z56" s="23" t="e">
        <f t="shared" si="13"/>
        <v>#NUM!</v>
      </c>
      <c r="AA56" s="23" t="e">
        <f t="shared" si="14"/>
        <v>#NUM!</v>
      </c>
      <c r="AB56" s="23" t="e">
        <f t="shared" si="15"/>
        <v>#NUM!</v>
      </c>
      <c r="AC56" s="48">
        <v>0</v>
      </c>
      <c r="AD56" s="48">
        <v>0</v>
      </c>
      <c r="AE56" s="48">
        <v>0</v>
      </c>
      <c r="AF56" s="48">
        <v>0</v>
      </c>
      <c r="AG56" s="48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0</v>
      </c>
      <c r="AM56" s="27">
        <v>0</v>
      </c>
      <c r="AN56" s="27"/>
      <c r="AO56" s="27" t="e">
        <f t="shared" si="16"/>
        <v>#NUM!</v>
      </c>
      <c r="AP56" s="27" t="e">
        <f t="shared" si="17"/>
        <v>#NUM!</v>
      </c>
      <c r="AQ56" s="27" t="e">
        <f t="shared" si="18"/>
        <v>#NUM!</v>
      </c>
      <c r="AR56" s="27" t="e">
        <f t="shared" si="19"/>
        <v>#NUM!</v>
      </c>
      <c r="AS56" s="27" t="e">
        <f t="shared" si="20"/>
        <v>#NUM!</v>
      </c>
      <c r="AT56" s="27" t="e">
        <f t="shared" si="21"/>
        <v>#NUM!</v>
      </c>
      <c r="AU56" s="27" t="e">
        <f t="shared" si="22"/>
        <v>#NUM!</v>
      </c>
      <c r="AV56" s="27" t="e">
        <f t="shared" si="23"/>
        <v>#NUM!</v>
      </c>
      <c r="AW56" s="27" t="e">
        <f t="shared" si="24"/>
        <v>#NUM!</v>
      </c>
      <c r="AX56" s="27" t="e">
        <f t="shared" si="25"/>
        <v>#NUM!</v>
      </c>
      <c r="AY56" s="27" t="e">
        <f t="shared" si="26"/>
        <v>#NUM!</v>
      </c>
      <c r="AZ56" s="52">
        <v>0</v>
      </c>
      <c r="BA56" s="52">
        <v>0</v>
      </c>
      <c r="BB56" s="52">
        <v>0</v>
      </c>
      <c r="BC56" s="52">
        <v>0</v>
      </c>
      <c r="BD56" s="52">
        <v>0</v>
      </c>
      <c r="BE56" s="31">
        <v>0</v>
      </c>
      <c r="BF56" s="31">
        <v>0</v>
      </c>
      <c r="BG56" s="31">
        <v>0</v>
      </c>
      <c r="BH56" s="31">
        <v>0</v>
      </c>
      <c r="BI56" s="31">
        <v>0</v>
      </c>
      <c r="BJ56" s="31">
        <v>0</v>
      </c>
      <c r="BK56" s="31"/>
      <c r="BL56" s="31" t="e">
        <f t="shared" si="27"/>
        <v>#NUM!</v>
      </c>
      <c r="BM56" s="31" t="e">
        <f t="shared" si="28"/>
        <v>#NUM!</v>
      </c>
      <c r="BN56" s="31" t="e">
        <f t="shared" si="29"/>
        <v>#NUM!</v>
      </c>
      <c r="BO56" s="31" t="e">
        <f t="shared" si="30"/>
        <v>#NUM!</v>
      </c>
      <c r="BP56" s="31" t="e">
        <f t="shared" si="31"/>
        <v>#NUM!</v>
      </c>
      <c r="BQ56" s="31" t="e">
        <f t="shared" si="32"/>
        <v>#NUM!</v>
      </c>
      <c r="BR56" s="31" t="e">
        <f t="shared" si="33"/>
        <v>#NUM!</v>
      </c>
      <c r="BS56" s="31" t="e">
        <f t="shared" si="34"/>
        <v>#NUM!</v>
      </c>
      <c r="BT56" s="31" t="e">
        <f t="shared" si="35"/>
        <v>#NUM!</v>
      </c>
      <c r="BU56" s="31" t="e">
        <f t="shared" si="36"/>
        <v>#NUM!</v>
      </c>
      <c r="BV56" s="31" t="e">
        <f t="shared" si="37"/>
        <v>#NUM!</v>
      </c>
      <c r="BW56" s="56">
        <v>0</v>
      </c>
      <c r="BX56" s="56">
        <v>0</v>
      </c>
      <c r="BY56" s="56">
        <v>0</v>
      </c>
      <c r="BZ56" s="56">
        <v>0</v>
      </c>
      <c r="CA56" s="56">
        <v>0</v>
      </c>
      <c r="CB56" s="35">
        <v>0</v>
      </c>
      <c r="CC56" s="35">
        <v>0</v>
      </c>
      <c r="CD56" s="35">
        <v>0</v>
      </c>
      <c r="CE56" s="35">
        <v>0</v>
      </c>
      <c r="CF56" s="35">
        <v>0</v>
      </c>
      <c r="CG56" s="35">
        <v>0</v>
      </c>
      <c r="CH56" s="35"/>
      <c r="CI56" s="35" t="e">
        <f t="shared" si="38"/>
        <v>#NUM!</v>
      </c>
      <c r="CJ56" s="35" t="e">
        <f t="shared" si="39"/>
        <v>#NUM!</v>
      </c>
      <c r="CK56" s="35" t="e">
        <f t="shared" si="40"/>
        <v>#NUM!</v>
      </c>
      <c r="CL56" s="35" t="e">
        <f t="shared" si="41"/>
        <v>#NUM!</v>
      </c>
      <c r="CM56" s="35" t="e">
        <f t="shared" si="42"/>
        <v>#NUM!</v>
      </c>
      <c r="CN56" s="35" t="e">
        <f t="shared" si="43"/>
        <v>#NUM!</v>
      </c>
      <c r="CO56" s="35" t="e">
        <f t="shared" si="44"/>
        <v>#NUM!</v>
      </c>
      <c r="CP56" s="35" t="e">
        <f t="shared" si="45"/>
        <v>#NUM!</v>
      </c>
      <c r="CQ56" s="35" t="e">
        <f t="shared" si="46"/>
        <v>#NUM!</v>
      </c>
      <c r="CR56" s="35" t="e">
        <f t="shared" si="47"/>
        <v>#NUM!</v>
      </c>
      <c r="CS56" s="35" t="e">
        <f t="shared" si="48"/>
        <v>#NUM!</v>
      </c>
      <c r="CT56" s="60">
        <v>0</v>
      </c>
      <c r="CU56" s="60">
        <v>0</v>
      </c>
      <c r="CV56" s="60">
        <v>0</v>
      </c>
      <c r="CW56" s="60">
        <v>0</v>
      </c>
      <c r="CX56" s="60">
        <v>0</v>
      </c>
      <c r="CY56" s="39">
        <v>0</v>
      </c>
      <c r="CZ56" s="39">
        <v>0</v>
      </c>
      <c r="DA56" s="39">
        <v>0</v>
      </c>
      <c r="DB56" s="39">
        <v>0</v>
      </c>
      <c r="DC56" s="39">
        <v>0</v>
      </c>
      <c r="DD56" s="39"/>
      <c r="DF56" s="60" t="e">
        <f t="shared" si="49"/>
        <v>#NUM!</v>
      </c>
      <c r="DG56" s="60" t="e">
        <f t="shared" si="50"/>
        <v>#NUM!</v>
      </c>
      <c r="DH56" s="60" t="e">
        <f t="shared" si="51"/>
        <v>#NUM!</v>
      </c>
      <c r="DI56" s="60" t="e">
        <f t="shared" si="52"/>
        <v>#NUM!</v>
      </c>
      <c r="DJ56" s="60" t="e">
        <f t="shared" si="53"/>
        <v>#NUM!</v>
      </c>
      <c r="DK56" s="39" t="e">
        <f t="shared" si="54"/>
        <v>#NUM!</v>
      </c>
      <c r="DL56" s="39" t="e">
        <f t="shared" si="55"/>
        <v>#NUM!</v>
      </c>
      <c r="DM56" s="39" t="e">
        <f t="shared" si="56"/>
        <v>#NUM!</v>
      </c>
      <c r="DN56" s="39" t="e">
        <f t="shared" si="57"/>
        <v>#NUM!</v>
      </c>
      <c r="DO56" s="39" t="e">
        <f t="shared" si="58"/>
        <v>#NUM!</v>
      </c>
      <c r="DP56" s="39" t="e">
        <f t="shared" si="59"/>
        <v>#NUM!</v>
      </c>
    </row>
    <row r="57" spans="1:120" x14ac:dyDescent="0.25">
      <c r="A57" s="5">
        <v>81</v>
      </c>
      <c r="B57" s="5" t="s">
        <v>172</v>
      </c>
      <c r="C57" s="5" t="s">
        <v>173</v>
      </c>
      <c r="D57" s="5" t="s">
        <v>159</v>
      </c>
      <c r="E57" s="5" t="s">
        <v>155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67"/>
      <c r="R57" s="23" t="e">
        <f t="shared" si="5"/>
        <v>#NUM!</v>
      </c>
      <c r="S57" s="23" t="e">
        <f t="shared" si="6"/>
        <v>#NUM!</v>
      </c>
      <c r="T57" s="23" t="e">
        <f t="shared" si="7"/>
        <v>#NUM!</v>
      </c>
      <c r="U57" s="23" t="e">
        <f t="shared" si="8"/>
        <v>#NUM!</v>
      </c>
      <c r="V57" s="23" t="e">
        <f t="shared" si="9"/>
        <v>#NUM!</v>
      </c>
      <c r="W57" s="23" t="e">
        <f t="shared" si="10"/>
        <v>#NUM!</v>
      </c>
      <c r="X57" s="23" t="e">
        <f t="shared" si="11"/>
        <v>#NUM!</v>
      </c>
      <c r="Y57" s="23" t="e">
        <f t="shared" si="12"/>
        <v>#NUM!</v>
      </c>
      <c r="Z57" s="23" t="e">
        <f t="shared" si="13"/>
        <v>#NUM!</v>
      </c>
      <c r="AA57" s="23" t="e">
        <f t="shared" si="14"/>
        <v>#NUM!</v>
      </c>
      <c r="AB57" s="23" t="e">
        <f t="shared" si="15"/>
        <v>#NUM!</v>
      </c>
      <c r="AC57" s="48">
        <v>0</v>
      </c>
      <c r="AD57" s="48">
        <v>0</v>
      </c>
      <c r="AE57" s="48">
        <v>0</v>
      </c>
      <c r="AF57" s="48">
        <v>0</v>
      </c>
      <c r="AG57" s="48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/>
      <c r="AO57" s="27" t="e">
        <f t="shared" si="16"/>
        <v>#NUM!</v>
      </c>
      <c r="AP57" s="27" t="e">
        <f t="shared" si="17"/>
        <v>#NUM!</v>
      </c>
      <c r="AQ57" s="27" t="e">
        <f t="shared" si="18"/>
        <v>#NUM!</v>
      </c>
      <c r="AR57" s="27" t="e">
        <f t="shared" si="19"/>
        <v>#NUM!</v>
      </c>
      <c r="AS57" s="27" t="e">
        <f t="shared" si="20"/>
        <v>#NUM!</v>
      </c>
      <c r="AT57" s="27" t="e">
        <f t="shared" si="21"/>
        <v>#NUM!</v>
      </c>
      <c r="AU57" s="27" t="e">
        <f t="shared" si="22"/>
        <v>#NUM!</v>
      </c>
      <c r="AV57" s="27" t="e">
        <f t="shared" si="23"/>
        <v>#NUM!</v>
      </c>
      <c r="AW57" s="27" t="e">
        <f t="shared" si="24"/>
        <v>#NUM!</v>
      </c>
      <c r="AX57" s="27" t="e">
        <f t="shared" si="25"/>
        <v>#NUM!</v>
      </c>
      <c r="AY57" s="27" t="e">
        <f t="shared" si="26"/>
        <v>#NUM!</v>
      </c>
      <c r="AZ57" s="52">
        <v>0</v>
      </c>
      <c r="BA57" s="52">
        <v>0</v>
      </c>
      <c r="BB57" s="52">
        <v>0</v>
      </c>
      <c r="BC57" s="52">
        <v>0</v>
      </c>
      <c r="BD57" s="52">
        <v>0</v>
      </c>
      <c r="BE57" s="31">
        <v>0</v>
      </c>
      <c r="BF57" s="31">
        <v>0</v>
      </c>
      <c r="BG57" s="31">
        <v>0</v>
      </c>
      <c r="BH57" s="31">
        <v>0</v>
      </c>
      <c r="BI57" s="31">
        <v>0</v>
      </c>
      <c r="BJ57" s="31">
        <v>0</v>
      </c>
      <c r="BK57" s="31"/>
      <c r="BL57" s="31" t="e">
        <f t="shared" si="27"/>
        <v>#NUM!</v>
      </c>
      <c r="BM57" s="31" t="e">
        <f t="shared" si="28"/>
        <v>#NUM!</v>
      </c>
      <c r="BN57" s="31" t="e">
        <f t="shared" si="29"/>
        <v>#NUM!</v>
      </c>
      <c r="BO57" s="31" t="e">
        <f t="shared" si="30"/>
        <v>#NUM!</v>
      </c>
      <c r="BP57" s="31" t="e">
        <f t="shared" si="31"/>
        <v>#NUM!</v>
      </c>
      <c r="BQ57" s="31" t="e">
        <f t="shared" si="32"/>
        <v>#NUM!</v>
      </c>
      <c r="BR57" s="31" t="e">
        <f t="shared" si="33"/>
        <v>#NUM!</v>
      </c>
      <c r="BS57" s="31" t="e">
        <f t="shared" si="34"/>
        <v>#NUM!</v>
      </c>
      <c r="BT57" s="31" t="e">
        <f t="shared" si="35"/>
        <v>#NUM!</v>
      </c>
      <c r="BU57" s="31" t="e">
        <f t="shared" si="36"/>
        <v>#NUM!</v>
      </c>
      <c r="BV57" s="31" t="e">
        <f t="shared" si="37"/>
        <v>#NUM!</v>
      </c>
      <c r="BW57" s="56">
        <v>0</v>
      </c>
      <c r="BX57" s="56">
        <v>0</v>
      </c>
      <c r="BY57" s="56">
        <v>0</v>
      </c>
      <c r="BZ57" s="56">
        <v>0</v>
      </c>
      <c r="CA57" s="56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/>
      <c r="CI57" s="35" t="e">
        <f t="shared" si="38"/>
        <v>#NUM!</v>
      </c>
      <c r="CJ57" s="35" t="e">
        <f t="shared" si="39"/>
        <v>#NUM!</v>
      </c>
      <c r="CK57" s="35" t="e">
        <f t="shared" si="40"/>
        <v>#NUM!</v>
      </c>
      <c r="CL57" s="35" t="e">
        <f t="shared" si="41"/>
        <v>#NUM!</v>
      </c>
      <c r="CM57" s="35" t="e">
        <f t="shared" si="42"/>
        <v>#NUM!</v>
      </c>
      <c r="CN57" s="35" t="e">
        <f t="shared" si="43"/>
        <v>#NUM!</v>
      </c>
      <c r="CO57" s="35" t="e">
        <f t="shared" si="44"/>
        <v>#NUM!</v>
      </c>
      <c r="CP57" s="35" t="e">
        <f t="shared" si="45"/>
        <v>#NUM!</v>
      </c>
      <c r="CQ57" s="35" t="e">
        <f t="shared" si="46"/>
        <v>#NUM!</v>
      </c>
      <c r="CR57" s="35" t="e">
        <f t="shared" si="47"/>
        <v>#NUM!</v>
      </c>
      <c r="CS57" s="35" t="e">
        <f t="shared" si="48"/>
        <v>#NUM!</v>
      </c>
      <c r="CT57" s="60">
        <v>0</v>
      </c>
      <c r="CU57" s="60">
        <v>0</v>
      </c>
      <c r="CV57" s="60">
        <v>0</v>
      </c>
      <c r="CW57" s="60">
        <v>0</v>
      </c>
      <c r="CX57" s="60">
        <v>0</v>
      </c>
      <c r="CY57" s="39">
        <v>0</v>
      </c>
      <c r="CZ57" s="39">
        <v>0</v>
      </c>
      <c r="DA57" s="39">
        <v>0</v>
      </c>
      <c r="DB57" s="39">
        <v>0</v>
      </c>
      <c r="DC57" s="39">
        <v>0</v>
      </c>
      <c r="DD57" s="39"/>
      <c r="DF57" s="60" t="e">
        <f t="shared" si="49"/>
        <v>#NUM!</v>
      </c>
      <c r="DG57" s="60" t="e">
        <f t="shared" si="50"/>
        <v>#NUM!</v>
      </c>
      <c r="DH57" s="60" t="e">
        <f t="shared" si="51"/>
        <v>#NUM!</v>
      </c>
      <c r="DI57" s="60" t="e">
        <f t="shared" si="52"/>
        <v>#NUM!</v>
      </c>
      <c r="DJ57" s="60" t="e">
        <f t="shared" si="53"/>
        <v>#NUM!</v>
      </c>
      <c r="DK57" s="39" t="e">
        <f t="shared" si="54"/>
        <v>#NUM!</v>
      </c>
      <c r="DL57" s="39" t="e">
        <f t="shared" si="55"/>
        <v>#NUM!</v>
      </c>
      <c r="DM57" s="39" t="e">
        <f t="shared" si="56"/>
        <v>#NUM!</v>
      </c>
      <c r="DN57" s="39" t="e">
        <f t="shared" si="57"/>
        <v>#NUM!</v>
      </c>
      <c r="DO57" s="39" t="e">
        <f t="shared" si="58"/>
        <v>#NUM!</v>
      </c>
      <c r="DP57" s="39" t="e">
        <f t="shared" si="59"/>
        <v>#NUM!</v>
      </c>
    </row>
    <row r="58" spans="1:120" x14ac:dyDescent="0.25">
      <c r="A58" s="5">
        <v>82</v>
      </c>
      <c r="B58" s="5" t="s">
        <v>174</v>
      </c>
      <c r="C58" s="5" t="s">
        <v>175</v>
      </c>
      <c r="D58" s="5" t="s">
        <v>146</v>
      </c>
      <c r="E58" s="5" t="s">
        <v>176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67"/>
      <c r="R58" s="23" t="e">
        <f t="shared" si="5"/>
        <v>#NUM!</v>
      </c>
      <c r="S58" s="23" t="e">
        <f t="shared" si="6"/>
        <v>#NUM!</v>
      </c>
      <c r="T58" s="23" t="e">
        <f t="shared" si="7"/>
        <v>#NUM!</v>
      </c>
      <c r="U58" s="23" t="e">
        <f t="shared" si="8"/>
        <v>#NUM!</v>
      </c>
      <c r="V58" s="23" t="e">
        <f t="shared" si="9"/>
        <v>#NUM!</v>
      </c>
      <c r="W58" s="23" t="e">
        <f t="shared" si="10"/>
        <v>#NUM!</v>
      </c>
      <c r="X58" s="23" t="e">
        <f t="shared" si="11"/>
        <v>#NUM!</v>
      </c>
      <c r="Y58" s="23" t="e">
        <f t="shared" si="12"/>
        <v>#NUM!</v>
      </c>
      <c r="Z58" s="23" t="e">
        <f t="shared" si="13"/>
        <v>#NUM!</v>
      </c>
      <c r="AA58" s="23" t="e">
        <f t="shared" si="14"/>
        <v>#NUM!</v>
      </c>
      <c r="AB58" s="23" t="e">
        <f t="shared" si="15"/>
        <v>#NUM!</v>
      </c>
      <c r="AC58" s="48">
        <v>0</v>
      </c>
      <c r="AD58" s="48">
        <v>0</v>
      </c>
      <c r="AE58" s="48">
        <v>0</v>
      </c>
      <c r="AF58" s="48">
        <v>0</v>
      </c>
      <c r="AG58" s="48">
        <v>0</v>
      </c>
      <c r="AH58" s="27">
        <v>0</v>
      </c>
      <c r="AI58" s="27">
        <v>0</v>
      </c>
      <c r="AJ58" s="27">
        <v>0</v>
      </c>
      <c r="AK58" s="27">
        <v>0</v>
      </c>
      <c r="AL58" s="27">
        <v>0</v>
      </c>
      <c r="AM58" s="27">
        <v>0</v>
      </c>
      <c r="AN58" s="27"/>
      <c r="AO58" s="27" t="e">
        <f t="shared" si="16"/>
        <v>#NUM!</v>
      </c>
      <c r="AP58" s="27" t="e">
        <f t="shared" si="17"/>
        <v>#NUM!</v>
      </c>
      <c r="AQ58" s="27" t="e">
        <f t="shared" si="18"/>
        <v>#NUM!</v>
      </c>
      <c r="AR58" s="27" t="e">
        <f t="shared" si="19"/>
        <v>#NUM!</v>
      </c>
      <c r="AS58" s="27" t="e">
        <f t="shared" si="20"/>
        <v>#NUM!</v>
      </c>
      <c r="AT58" s="27" t="e">
        <f t="shared" si="21"/>
        <v>#NUM!</v>
      </c>
      <c r="AU58" s="27" t="e">
        <f t="shared" si="22"/>
        <v>#NUM!</v>
      </c>
      <c r="AV58" s="27" t="e">
        <f t="shared" si="23"/>
        <v>#NUM!</v>
      </c>
      <c r="AW58" s="27" t="e">
        <f t="shared" si="24"/>
        <v>#NUM!</v>
      </c>
      <c r="AX58" s="27" t="e">
        <f t="shared" si="25"/>
        <v>#NUM!</v>
      </c>
      <c r="AY58" s="27" t="e">
        <f t="shared" si="26"/>
        <v>#NUM!</v>
      </c>
      <c r="AZ58" s="52">
        <v>0</v>
      </c>
      <c r="BA58" s="52">
        <v>0</v>
      </c>
      <c r="BB58" s="52">
        <v>0</v>
      </c>
      <c r="BC58" s="52">
        <v>0</v>
      </c>
      <c r="BD58" s="52">
        <v>0</v>
      </c>
      <c r="BE58" s="31">
        <v>0</v>
      </c>
      <c r="BF58" s="31">
        <v>0</v>
      </c>
      <c r="BG58" s="31">
        <v>0</v>
      </c>
      <c r="BH58" s="31">
        <v>0</v>
      </c>
      <c r="BI58" s="31">
        <v>0</v>
      </c>
      <c r="BJ58" s="31">
        <v>0</v>
      </c>
      <c r="BK58" s="31"/>
      <c r="BL58" s="31" t="e">
        <f t="shared" si="27"/>
        <v>#NUM!</v>
      </c>
      <c r="BM58" s="31" t="e">
        <f t="shared" si="28"/>
        <v>#NUM!</v>
      </c>
      <c r="BN58" s="31" t="e">
        <f t="shared" si="29"/>
        <v>#NUM!</v>
      </c>
      <c r="BO58" s="31" t="e">
        <f t="shared" si="30"/>
        <v>#NUM!</v>
      </c>
      <c r="BP58" s="31" t="e">
        <f t="shared" si="31"/>
        <v>#NUM!</v>
      </c>
      <c r="BQ58" s="31" t="e">
        <f t="shared" si="32"/>
        <v>#NUM!</v>
      </c>
      <c r="BR58" s="31" t="e">
        <f t="shared" si="33"/>
        <v>#NUM!</v>
      </c>
      <c r="BS58" s="31" t="e">
        <f t="shared" si="34"/>
        <v>#NUM!</v>
      </c>
      <c r="BT58" s="31" t="e">
        <f t="shared" si="35"/>
        <v>#NUM!</v>
      </c>
      <c r="BU58" s="31" t="e">
        <f t="shared" si="36"/>
        <v>#NUM!</v>
      </c>
      <c r="BV58" s="31" t="e">
        <f t="shared" si="37"/>
        <v>#NUM!</v>
      </c>
      <c r="BW58" s="56">
        <v>0</v>
      </c>
      <c r="BX58" s="56">
        <v>0</v>
      </c>
      <c r="BY58" s="56">
        <v>0</v>
      </c>
      <c r="BZ58" s="56">
        <v>0</v>
      </c>
      <c r="CA58" s="56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0</v>
      </c>
      <c r="CG58" s="35">
        <v>0</v>
      </c>
      <c r="CH58" s="35"/>
      <c r="CI58" s="35" t="e">
        <f t="shared" si="38"/>
        <v>#NUM!</v>
      </c>
      <c r="CJ58" s="35" t="e">
        <f t="shared" si="39"/>
        <v>#NUM!</v>
      </c>
      <c r="CK58" s="35" t="e">
        <f t="shared" si="40"/>
        <v>#NUM!</v>
      </c>
      <c r="CL58" s="35" t="e">
        <f t="shared" si="41"/>
        <v>#NUM!</v>
      </c>
      <c r="CM58" s="35" t="e">
        <f t="shared" si="42"/>
        <v>#NUM!</v>
      </c>
      <c r="CN58" s="35" t="e">
        <f t="shared" si="43"/>
        <v>#NUM!</v>
      </c>
      <c r="CO58" s="35" t="e">
        <f t="shared" si="44"/>
        <v>#NUM!</v>
      </c>
      <c r="CP58" s="35" t="e">
        <f t="shared" si="45"/>
        <v>#NUM!</v>
      </c>
      <c r="CQ58" s="35" t="e">
        <f t="shared" si="46"/>
        <v>#NUM!</v>
      </c>
      <c r="CR58" s="35" t="e">
        <f t="shared" si="47"/>
        <v>#NUM!</v>
      </c>
      <c r="CS58" s="35" t="e">
        <f t="shared" si="48"/>
        <v>#NUM!</v>
      </c>
      <c r="CT58" s="60">
        <v>0</v>
      </c>
      <c r="CU58" s="60">
        <v>0</v>
      </c>
      <c r="CV58" s="60">
        <v>0</v>
      </c>
      <c r="CW58" s="60">
        <v>0</v>
      </c>
      <c r="CX58" s="60">
        <v>0</v>
      </c>
      <c r="CY58" s="39">
        <v>0</v>
      </c>
      <c r="CZ58" s="39">
        <v>0</v>
      </c>
      <c r="DA58" s="39">
        <v>0</v>
      </c>
      <c r="DB58" s="39">
        <v>0</v>
      </c>
      <c r="DC58" s="39">
        <v>0</v>
      </c>
      <c r="DD58" s="39"/>
      <c r="DF58" s="60" t="e">
        <f t="shared" si="49"/>
        <v>#NUM!</v>
      </c>
      <c r="DG58" s="60" t="e">
        <f t="shared" si="50"/>
        <v>#NUM!</v>
      </c>
      <c r="DH58" s="60" t="e">
        <f t="shared" si="51"/>
        <v>#NUM!</v>
      </c>
      <c r="DI58" s="60" t="e">
        <f t="shared" si="52"/>
        <v>#NUM!</v>
      </c>
      <c r="DJ58" s="60" t="e">
        <f t="shared" si="53"/>
        <v>#NUM!</v>
      </c>
      <c r="DK58" s="39" t="e">
        <f t="shared" si="54"/>
        <v>#NUM!</v>
      </c>
      <c r="DL58" s="39" t="e">
        <f t="shared" si="55"/>
        <v>#NUM!</v>
      </c>
      <c r="DM58" s="39" t="e">
        <f t="shared" si="56"/>
        <v>#NUM!</v>
      </c>
      <c r="DN58" s="39" t="e">
        <f t="shared" si="57"/>
        <v>#NUM!</v>
      </c>
      <c r="DO58" s="39" t="e">
        <f t="shared" si="58"/>
        <v>#NUM!</v>
      </c>
      <c r="DP58" s="39" t="e">
        <f t="shared" si="59"/>
        <v>#NUM!</v>
      </c>
    </row>
    <row r="59" spans="1:120" x14ac:dyDescent="0.25">
      <c r="A59" s="5">
        <v>84</v>
      </c>
      <c r="B59" s="5" t="s">
        <v>177</v>
      </c>
      <c r="C59" s="5" t="s">
        <v>178</v>
      </c>
      <c r="D59" s="5" t="s">
        <v>146</v>
      </c>
      <c r="E59" s="5" t="s">
        <v>179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67"/>
      <c r="R59" s="23" t="e">
        <f t="shared" si="5"/>
        <v>#NUM!</v>
      </c>
      <c r="S59" s="23" t="e">
        <f t="shared" si="6"/>
        <v>#NUM!</v>
      </c>
      <c r="T59" s="23" t="e">
        <f t="shared" si="7"/>
        <v>#NUM!</v>
      </c>
      <c r="U59" s="23" t="e">
        <f t="shared" si="8"/>
        <v>#NUM!</v>
      </c>
      <c r="V59" s="23" t="e">
        <f t="shared" si="9"/>
        <v>#NUM!</v>
      </c>
      <c r="W59" s="23" t="e">
        <f t="shared" si="10"/>
        <v>#NUM!</v>
      </c>
      <c r="X59" s="23" t="e">
        <f t="shared" si="11"/>
        <v>#NUM!</v>
      </c>
      <c r="Y59" s="23" t="e">
        <f t="shared" si="12"/>
        <v>#NUM!</v>
      </c>
      <c r="Z59" s="23" t="e">
        <f t="shared" si="13"/>
        <v>#NUM!</v>
      </c>
      <c r="AA59" s="23" t="e">
        <f t="shared" si="14"/>
        <v>#NUM!</v>
      </c>
      <c r="AB59" s="23" t="e">
        <f t="shared" si="15"/>
        <v>#NUM!</v>
      </c>
      <c r="AC59" s="48">
        <v>0</v>
      </c>
      <c r="AD59" s="48">
        <v>0</v>
      </c>
      <c r="AE59" s="48">
        <v>0</v>
      </c>
      <c r="AF59" s="48">
        <v>0</v>
      </c>
      <c r="AG59" s="48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/>
      <c r="AO59" s="27" t="e">
        <f t="shared" si="16"/>
        <v>#NUM!</v>
      </c>
      <c r="AP59" s="27" t="e">
        <f t="shared" si="17"/>
        <v>#NUM!</v>
      </c>
      <c r="AQ59" s="27" t="e">
        <f t="shared" si="18"/>
        <v>#NUM!</v>
      </c>
      <c r="AR59" s="27" t="e">
        <f t="shared" si="19"/>
        <v>#NUM!</v>
      </c>
      <c r="AS59" s="27" t="e">
        <f t="shared" si="20"/>
        <v>#NUM!</v>
      </c>
      <c r="AT59" s="27" t="e">
        <f t="shared" si="21"/>
        <v>#NUM!</v>
      </c>
      <c r="AU59" s="27" t="e">
        <f t="shared" si="22"/>
        <v>#NUM!</v>
      </c>
      <c r="AV59" s="27" t="e">
        <f t="shared" si="23"/>
        <v>#NUM!</v>
      </c>
      <c r="AW59" s="27" t="e">
        <f t="shared" si="24"/>
        <v>#NUM!</v>
      </c>
      <c r="AX59" s="27" t="e">
        <f t="shared" si="25"/>
        <v>#NUM!</v>
      </c>
      <c r="AY59" s="27" t="e">
        <f t="shared" si="26"/>
        <v>#NUM!</v>
      </c>
      <c r="AZ59" s="52">
        <v>0</v>
      </c>
      <c r="BA59" s="52">
        <v>0</v>
      </c>
      <c r="BB59" s="52">
        <v>0</v>
      </c>
      <c r="BC59" s="52">
        <v>0</v>
      </c>
      <c r="BD59" s="52">
        <v>0</v>
      </c>
      <c r="BE59" s="31">
        <v>0</v>
      </c>
      <c r="BF59" s="31">
        <v>0</v>
      </c>
      <c r="BG59" s="31">
        <v>0</v>
      </c>
      <c r="BH59" s="31">
        <v>0</v>
      </c>
      <c r="BI59" s="31">
        <v>0</v>
      </c>
      <c r="BJ59" s="31">
        <v>0</v>
      </c>
      <c r="BK59" s="31"/>
      <c r="BL59" s="31" t="e">
        <f t="shared" si="27"/>
        <v>#NUM!</v>
      </c>
      <c r="BM59" s="31" t="e">
        <f t="shared" si="28"/>
        <v>#NUM!</v>
      </c>
      <c r="BN59" s="31" t="e">
        <f t="shared" si="29"/>
        <v>#NUM!</v>
      </c>
      <c r="BO59" s="31" t="e">
        <f t="shared" si="30"/>
        <v>#NUM!</v>
      </c>
      <c r="BP59" s="31" t="e">
        <f t="shared" si="31"/>
        <v>#NUM!</v>
      </c>
      <c r="BQ59" s="31" t="e">
        <f t="shared" si="32"/>
        <v>#NUM!</v>
      </c>
      <c r="BR59" s="31" t="e">
        <f t="shared" si="33"/>
        <v>#NUM!</v>
      </c>
      <c r="BS59" s="31" t="e">
        <f t="shared" si="34"/>
        <v>#NUM!</v>
      </c>
      <c r="BT59" s="31" t="e">
        <f t="shared" si="35"/>
        <v>#NUM!</v>
      </c>
      <c r="BU59" s="31" t="e">
        <f t="shared" si="36"/>
        <v>#NUM!</v>
      </c>
      <c r="BV59" s="31" t="e">
        <f t="shared" si="37"/>
        <v>#NUM!</v>
      </c>
      <c r="BW59" s="56">
        <v>0</v>
      </c>
      <c r="BX59" s="56">
        <v>0</v>
      </c>
      <c r="BY59" s="56">
        <v>0</v>
      </c>
      <c r="BZ59" s="56">
        <v>0</v>
      </c>
      <c r="CA59" s="56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0</v>
      </c>
      <c r="CG59" s="35">
        <v>0</v>
      </c>
      <c r="CH59" s="35"/>
      <c r="CI59" s="35" t="e">
        <f t="shared" si="38"/>
        <v>#NUM!</v>
      </c>
      <c r="CJ59" s="35" t="e">
        <f t="shared" si="39"/>
        <v>#NUM!</v>
      </c>
      <c r="CK59" s="35" t="e">
        <f t="shared" si="40"/>
        <v>#NUM!</v>
      </c>
      <c r="CL59" s="35" t="e">
        <f t="shared" si="41"/>
        <v>#NUM!</v>
      </c>
      <c r="CM59" s="35" t="e">
        <f t="shared" si="42"/>
        <v>#NUM!</v>
      </c>
      <c r="CN59" s="35" t="e">
        <f t="shared" si="43"/>
        <v>#NUM!</v>
      </c>
      <c r="CO59" s="35" t="e">
        <f t="shared" si="44"/>
        <v>#NUM!</v>
      </c>
      <c r="CP59" s="35" t="e">
        <f t="shared" si="45"/>
        <v>#NUM!</v>
      </c>
      <c r="CQ59" s="35" t="e">
        <f t="shared" si="46"/>
        <v>#NUM!</v>
      </c>
      <c r="CR59" s="35" t="e">
        <f t="shared" si="47"/>
        <v>#NUM!</v>
      </c>
      <c r="CS59" s="35" t="e">
        <f t="shared" si="48"/>
        <v>#NUM!</v>
      </c>
      <c r="CT59" s="60">
        <v>0</v>
      </c>
      <c r="CU59" s="60">
        <v>0</v>
      </c>
      <c r="CV59" s="60">
        <v>0</v>
      </c>
      <c r="CW59" s="60">
        <v>0</v>
      </c>
      <c r="CX59" s="60">
        <v>0</v>
      </c>
      <c r="CY59" s="39">
        <v>0</v>
      </c>
      <c r="CZ59" s="39">
        <v>0</v>
      </c>
      <c r="DA59" s="39">
        <v>0</v>
      </c>
      <c r="DB59" s="39">
        <v>0</v>
      </c>
      <c r="DC59" s="39">
        <v>0</v>
      </c>
      <c r="DD59" s="39"/>
      <c r="DF59" s="60" t="e">
        <f t="shared" si="49"/>
        <v>#NUM!</v>
      </c>
      <c r="DG59" s="60" t="e">
        <f t="shared" si="50"/>
        <v>#NUM!</v>
      </c>
      <c r="DH59" s="60" t="e">
        <f t="shared" si="51"/>
        <v>#NUM!</v>
      </c>
      <c r="DI59" s="60" t="e">
        <f t="shared" si="52"/>
        <v>#NUM!</v>
      </c>
      <c r="DJ59" s="60" t="e">
        <f t="shared" si="53"/>
        <v>#NUM!</v>
      </c>
      <c r="DK59" s="39" t="e">
        <f t="shared" si="54"/>
        <v>#NUM!</v>
      </c>
      <c r="DL59" s="39" t="e">
        <f t="shared" si="55"/>
        <v>#NUM!</v>
      </c>
      <c r="DM59" s="39" t="e">
        <f t="shared" si="56"/>
        <v>#NUM!</v>
      </c>
      <c r="DN59" s="39" t="e">
        <f t="shared" si="57"/>
        <v>#NUM!</v>
      </c>
      <c r="DO59" s="39" t="e">
        <f t="shared" si="58"/>
        <v>#NUM!</v>
      </c>
      <c r="DP59" s="39" t="e">
        <f t="shared" si="59"/>
        <v>#NUM!</v>
      </c>
    </row>
    <row r="60" spans="1:120" x14ac:dyDescent="0.25">
      <c r="A60" s="5">
        <v>86</v>
      </c>
      <c r="B60" s="5" t="s">
        <v>180</v>
      </c>
      <c r="C60" s="5" t="s">
        <v>181</v>
      </c>
      <c r="D60" s="5" t="s">
        <v>159</v>
      </c>
      <c r="E60" s="5" t="s">
        <v>176</v>
      </c>
      <c r="F60" s="44">
        <v>0.34480443452900289</v>
      </c>
      <c r="G60" s="44">
        <v>0.33779127865344111</v>
      </c>
      <c r="H60" s="44">
        <v>8.1262530805225081E-2</v>
      </c>
      <c r="I60" s="44">
        <v>0.28119464297258434</v>
      </c>
      <c r="J60" s="44">
        <v>0.72586191037581715</v>
      </c>
      <c r="K60" s="23">
        <v>1.5959888178443822</v>
      </c>
      <c r="L60" s="23">
        <v>0.92665812774359024</v>
      </c>
      <c r="M60" s="23">
        <v>0.45775978219334684</v>
      </c>
      <c r="N60" s="23">
        <v>0.11916798297894951</v>
      </c>
      <c r="O60" s="23">
        <v>0.25099063298047486</v>
      </c>
      <c r="P60" s="23">
        <v>0.42147845814710139</v>
      </c>
      <c r="Q60" s="67"/>
      <c r="R60" s="23">
        <f t="shared" si="5"/>
        <v>-0.46242715735112033</v>
      </c>
      <c r="S60" s="23">
        <f t="shared" si="6"/>
        <v>-0.47135156755832225</v>
      </c>
      <c r="T60" s="23">
        <f t="shared" si="7"/>
        <v>-1.0901096563188779</v>
      </c>
      <c r="U60" s="23">
        <f t="shared" si="8"/>
        <v>-0.55099295729946529</v>
      </c>
      <c r="V60" s="23">
        <f t="shared" si="9"/>
        <v>-0.13914599261394525</v>
      </c>
      <c r="W60" s="23">
        <f t="shared" si="10"/>
        <v>0.20302984417918846</v>
      </c>
      <c r="X60" s="23">
        <f t="shared" si="11"/>
        <v>-3.3080460698269032E-2</v>
      </c>
      <c r="Y60" s="23">
        <f t="shared" si="12"/>
        <v>-0.3393623661803935</v>
      </c>
      <c r="Z60" s="23">
        <f t="shared" si="13"/>
        <v>-0.92384041140211315</v>
      </c>
      <c r="AA60" s="23">
        <f t="shared" si="14"/>
        <v>-0.60034248617155472</v>
      </c>
      <c r="AB60" s="23">
        <f t="shared" si="15"/>
        <v>-0.37522461735459062</v>
      </c>
      <c r="AC60" s="48">
        <v>1.4848869336621116</v>
      </c>
      <c r="AD60" s="48">
        <v>11.62591231205913</v>
      </c>
      <c r="AE60" s="48">
        <v>0</v>
      </c>
      <c r="AF60" s="48">
        <v>0.66374990110938659</v>
      </c>
      <c r="AG60" s="48">
        <v>0.88959584304389661</v>
      </c>
      <c r="AH60" s="27">
        <v>0.31409155975191821</v>
      </c>
      <c r="AI60" s="27">
        <v>0.63376423673714077</v>
      </c>
      <c r="AJ60" s="27">
        <v>0.99678098844851348</v>
      </c>
      <c r="AK60" s="27">
        <v>0.29680169206777679</v>
      </c>
      <c r="AL60" s="27">
        <v>0.17493006321107682</v>
      </c>
      <c r="AM60" s="27">
        <v>0.3184060057717113</v>
      </c>
      <c r="AN60" s="27"/>
      <c r="AO60" s="27">
        <f t="shared" si="16"/>
        <v>0.1716933856693284</v>
      </c>
      <c r="AP60" s="27">
        <f t="shared" si="17"/>
        <v>1.0654270429853732</v>
      </c>
      <c r="AQ60" s="27" t="e">
        <f t="shared" si="18"/>
        <v>#NUM!</v>
      </c>
      <c r="AR60" s="27">
        <f t="shared" si="19"/>
        <v>-0.17799553061503334</v>
      </c>
      <c r="AS60" s="27">
        <f t="shared" si="20"/>
        <v>-5.0807255154233656E-2</v>
      </c>
      <c r="AT60" s="27">
        <f t="shared" si="21"/>
        <v>-0.50294373377792834</v>
      </c>
      <c r="AU60" s="27">
        <f t="shared" si="22"/>
        <v>-0.19807227165555596</v>
      </c>
      <c r="AV60" s="27">
        <f t="shared" si="23"/>
        <v>-1.4002538817770684E-3</v>
      </c>
      <c r="AW60" s="27">
        <f t="shared" si="24"/>
        <v>-0.52753362747116506</v>
      </c>
      <c r="AX60" s="27">
        <f t="shared" si="25"/>
        <v>-0.75713554692670926</v>
      </c>
      <c r="AY60" s="27">
        <f t="shared" si="26"/>
        <v>-0.49701874919782646</v>
      </c>
      <c r="AZ60" s="52">
        <v>0.40561703898209689</v>
      </c>
      <c r="BA60" s="52">
        <v>1.3643290196532192</v>
      </c>
      <c r="BB60" s="52">
        <v>9.7134462625051862E-2</v>
      </c>
      <c r="BC60" s="52">
        <v>0.56021975448883621</v>
      </c>
      <c r="BD60" s="52">
        <v>1.127503496674795</v>
      </c>
      <c r="BE60" s="31">
        <v>0.35748001859743789</v>
      </c>
      <c r="BF60" s="31">
        <v>0.47994505955571715</v>
      </c>
      <c r="BG60" s="31">
        <v>1.0984018893706504</v>
      </c>
      <c r="BH60" s="31">
        <v>0.57952111480161417</v>
      </c>
      <c r="BI60" s="31">
        <v>0.24741214945583767</v>
      </c>
      <c r="BJ60" s="31">
        <v>1.0867596887813518</v>
      </c>
      <c r="BK60" s="31"/>
      <c r="BL60" s="31">
        <f t="shared" si="27"/>
        <v>-0.3918838096400234</v>
      </c>
      <c r="BM60" s="31">
        <f t="shared" si="28"/>
        <v>0.13491911679311366</v>
      </c>
      <c r="BN60" s="31">
        <f t="shared" si="29"/>
        <v>-1.012626658119828</v>
      </c>
      <c r="BO60" s="31">
        <f t="shared" si="30"/>
        <v>-0.25164158113502927</v>
      </c>
      <c r="BP60" s="31">
        <f t="shared" si="31"/>
        <v>5.2117897409611195E-2</v>
      </c>
      <c r="BQ60" s="31">
        <f t="shared" si="32"/>
        <v>-0.44674822814371951</v>
      </c>
      <c r="BR60" s="31">
        <f t="shared" si="33"/>
        <v>-0.31880847449401178</v>
      </c>
      <c r="BS60" s="31">
        <f t="shared" si="34"/>
        <v>4.0761271263059617E-2</v>
      </c>
      <c r="BT60" s="31">
        <f t="shared" si="35"/>
        <v>-0.23693073593028918</v>
      </c>
      <c r="BU60" s="31">
        <f t="shared" si="36"/>
        <v>-0.6065789776572883</v>
      </c>
      <c r="BV60" s="31">
        <f t="shared" si="37"/>
        <v>3.6133520742810739E-2</v>
      </c>
      <c r="BW60" s="56">
        <v>0</v>
      </c>
      <c r="BX60" s="56">
        <v>0</v>
      </c>
      <c r="BY60" s="56">
        <v>0</v>
      </c>
      <c r="BZ60" s="56">
        <v>0</v>
      </c>
      <c r="CA60" s="56">
        <v>0</v>
      </c>
      <c r="CB60" s="35">
        <v>0</v>
      </c>
      <c r="CC60" s="35">
        <v>0</v>
      </c>
      <c r="CD60" s="35">
        <v>0</v>
      </c>
      <c r="CE60" s="35">
        <v>0</v>
      </c>
      <c r="CF60" s="35">
        <v>0</v>
      </c>
      <c r="CG60" s="35">
        <v>0</v>
      </c>
      <c r="CH60" s="35"/>
      <c r="CI60" s="35" t="e">
        <f t="shared" si="38"/>
        <v>#NUM!</v>
      </c>
      <c r="CJ60" s="35" t="e">
        <f t="shared" si="39"/>
        <v>#NUM!</v>
      </c>
      <c r="CK60" s="35" t="e">
        <f t="shared" si="40"/>
        <v>#NUM!</v>
      </c>
      <c r="CL60" s="35" t="e">
        <f t="shared" si="41"/>
        <v>#NUM!</v>
      </c>
      <c r="CM60" s="35" t="e">
        <f t="shared" si="42"/>
        <v>#NUM!</v>
      </c>
      <c r="CN60" s="35" t="e">
        <f t="shared" si="43"/>
        <v>#NUM!</v>
      </c>
      <c r="CO60" s="35" t="e">
        <f t="shared" si="44"/>
        <v>#NUM!</v>
      </c>
      <c r="CP60" s="35" t="e">
        <f t="shared" si="45"/>
        <v>#NUM!</v>
      </c>
      <c r="CQ60" s="35" t="e">
        <f t="shared" si="46"/>
        <v>#NUM!</v>
      </c>
      <c r="CR60" s="35" t="e">
        <f t="shared" si="47"/>
        <v>#NUM!</v>
      </c>
      <c r="CS60" s="35" t="e">
        <f t="shared" si="48"/>
        <v>#NUM!</v>
      </c>
      <c r="CT60" s="60">
        <v>0</v>
      </c>
      <c r="CU60" s="60">
        <v>0.74605034364288614</v>
      </c>
      <c r="CV60" s="60">
        <v>0</v>
      </c>
      <c r="CW60" s="60">
        <v>0.30001405805215237</v>
      </c>
      <c r="CX60" s="60">
        <v>0.40452661212723084</v>
      </c>
      <c r="CY60" s="39">
        <v>0.16179944092130677</v>
      </c>
      <c r="CZ60" s="39">
        <v>0.15830892324877799</v>
      </c>
      <c r="DA60" s="39">
        <v>0</v>
      </c>
      <c r="DB60" s="39">
        <v>0</v>
      </c>
      <c r="DC60" s="39">
        <v>0</v>
      </c>
      <c r="DD60" s="39"/>
      <c r="DF60" s="60" t="e">
        <f t="shared" si="49"/>
        <v>#NUM!</v>
      </c>
      <c r="DG60" s="60">
        <f t="shared" si="50"/>
        <v>-0.12723186525039404</v>
      </c>
      <c r="DH60" s="60" t="e">
        <f t="shared" si="51"/>
        <v>#NUM!</v>
      </c>
      <c r="DI60" s="60">
        <f t="shared" si="52"/>
        <v>-0.52285839464223083</v>
      </c>
      <c r="DJ60" s="60">
        <f t="shared" si="53"/>
        <v>-0.39305290268004078</v>
      </c>
      <c r="DK60" s="39">
        <f t="shared" si="54"/>
        <v>-0.79102298337399934</v>
      </c>
      <c r="DL60" s="39">
        <f t="shared" si="55"/>
        <v>-0.80049460498297131</v>
      </c>
      <c r="DM60" s="39" t="e">
        <f t="shared" si="56"/>
        <v>#NUM!</v>
      </c>
      <c r="DN60" s="39" t="e">
        <f t="shared" si="57"/>
        <v>#NUM!</v>
      </c>
      <c r="DO60" s="39" t="e">
        <f t="shared" si="58"/>
        <v>#NUM!</v>
      </c>
      <c r="DP60" s="39" t="e">
        <f t="shared" si="59"/>
        <v>#NUM!</v>
      </c>
    </row>
    <row r="61" spans="1:120" x14ac:dyDescent="0.25">
      <c r="A61" s="5">
        <v>88</v>
      </c>
      <c r="B61" s="5" t="s">
        <v>182</v>
      </c>
      <c r="C61" s="5" t="s">
        <v>183</v>
      </c>
      <c r="D61" s="5" t="s">
        <v>159</v>
      </c>
      <c r="E61" s="5" t="s">
        <v>179</v>
      </c>
      <c r="F61" s="44">
        <v>0.43492461258272336</v>
      </c>
      <c r="G61" s="44">
        <v>0.5409883616864174</v>
      </c>
      <c r="H61" s="44">
        <v>0.11887019877607508</v>
      </c>
      <c r="I61" s="44">
        <v>0.24058198594929259</v>
      </c>
      <c r="J61" s="44">
        <v>0.92524533042584012</v>
      </c>
      <c r="K61" s="23">
        <v>0.59157941807852377</v>
      </c>
      <c r="L61" s="23">
        <v>0.69372827845367435</v>
      </c>
      <c r="M61" s="23">
        <v>0.39616867113629128</v>
      </c>
      <c r="N61" s="23">
        <v>0.19530480231331646</v>
      </c>
      <c r="O61" s="23">
        <v>0.15274466911409093</v>
      </c>
      <c r="P61" s="23">
        <v>0.3438511732789043</v>
      </c>
      <c r="Q61" s="67"/>
      <c r="R61" s="23">
        <f t="shared" si="5"/>
        <v>-0.36158601471588808</v>
      </c>
      <c r="S61" s="23">
        <f t="shared" si="6"/>
        <v>-0.26681207779497507</v>
      </c>
      <c r="T61" s="23">
        <f t="shared" si="7"/>
        <v>-0.92492701106118713</v>
      </c>
      <c r="U61" s="23">
        <f t="shared" si="8"/>
        <v>-0.61873689443469448</v>
      </c>
      <c r="V61" s="23">
        <f t="shared" si="9"/>
        <v>-3.3743098046314965E-2</v>
      </c>
      <c r="W61" s="23">
        <f t="shared" si="10"/>
        <v>-0.22798694415860712</v>
      </c>
      <c r="X61" s="23">
        <f t="shared" si="11"/>
        <v>-0.15881060198875491</v>
      </c>
      <c r="Y61" s="23">
        <f t="shared" si="12"/>
        <v>-0.40211987127752102</v>
      </c>
      <c r="Z61" s="23">
        <f t="shared" si="13"/>
        <v>-0.70928707779493072</v>
      </c>
      <c r="AA61" s="23">
        <f t="shared" si="14"/>
        <v>-0.81603393797401058</v>
      </c>
      <c r="AB61" s="23">
        <f t="shared" si="15"/>
        <v>-0.46362948943251697</v>
      </c>
      <c r="AC61" s="48">
        <v>0.35332876960595988</v>
      </c>
      <c r="AD61" s="48">
        <v>3.2622509917438696</v>
      </c>
      <c r="AE61" s="48">
        <v>0.11708182639748763</v>
      </c>
      <c r="AF61" s="48">
        <v>0.34505508930365153</v>
      </c>
      <c r="AG61" s="48">
        <v>0.23328335267978761</v>
      </c>
      <c r="AH61" s="27">
        <v>0.19927338540130626</v>
      </c>
      <c r="AI61" s="27">
        <v>0.10653722864721311</v>
      </c>
      <c r="AJ61" s="27">
        <v>0.14864233459214546</v>
      </c>
      <c r="AK61" s="27">
        <v>0.20185020757392425</v>
      </c>
      <c r="AL61" s="27">
        <v>0.13066931808668539</v>
      </c>
      <c r="AM61" s="27">
        <v>0.1836297727090484</v>
      </c>
      <c r="AN61" s="27"/>
      <c r="AO61" s="27">
        <f t="shared" si="16"/>
        <v>-0.45182099892965244</v>
      </c>
      <c r="AP61" s="27">
        <f t="shared" si="17"/>
        <v>0.51351737182870805</v>
      </c>
      <c r="AQ61" s="27">
        <f t="shared" si="18"/>
        <v>-0.93151051148453912</v>
      </c>
      <c r="AR61" s="27">
        <f t="shared" si="19"/>
        <v>-0.46211156269301312</v>
      </c>
      <c r="AS61" s="27">
        <f t="shared" si="20"/>
        <v>-0.63211625176460429</v>
      </c>
      <c r="AT61" s="27">
        <f t="shared" si="21"/>
        <v>-0.70055070102448802</v>
      </c>
      <c r="AU61" s="27">
        <f t="shared" si="22"/>
        <v>-0.97249860470603255</v>
      </c>
      <c r="AV61" s="27">
        <f t="shared" si="23"/>
        <v>-0.82785748222204258</v>
      </c>
      <c r="AW61" s="27">
        <f t="shared" si="24"/>
        <v>-0.69497079964398867</v>
      </c>
      <c r="AX61" s="27">
        <f t="shared" si="25"/>
        <v>-0.88382637531093444</v>
      </c>
      <c r="AY61" s="27">
        <f t="shared" si="26"/>
        <v>-0.73605690333638163</v>
      </c>
      <c r="AZ61" s="52">
        <v>0.10474415378243501</v>
      </c>
      <c r="BA61" s="52">
        <v>0.36319359463403544</v>
      </c>
      <c r="BB61" s="52">
        <v>9.2961941362892903E-2</v>
      </c>
      <c r="BC61" s="52">
        <v>0.29959897747730807</v>
      </c>
      <c r="BD61" s="52">
        <v>0.20900645954841787</v>
      </c>
      <c r="BE61" s="31">
        <v>0.11655723316852698</v>
      </c>
      <c r="BF61" s="31">
        <v>0.16534075597221048</v>
      </c>
      <c r="BG61" s="31">
        <v>0.32125568032593171</v>
      </c>
      <c r="BH61" s="31">
        <v>0.28991632270531881</v>
      </c>
      <c r="BI61" s="31">
        <v>0.12325281433956536</v>
      </c>
      <c r="BJ61" s="31">
        <v>0.2543276369933774</v>
      </c>
      <c r="BK61" s="31"/>
      <c r="BL61" s="31">
        <f t="shared" si="27"/>
        <v>-0.97987020751090625</v>
      </c>
      <c r="BM61" s="31">
        <f t="shared" si="28"/>
        <v>-0.43986181940101637</v>
      </c>
      <c r="BN61" s="31">
        <f t="shared" si="29"/>
        <v>-1.0316948153067129</v>
      </c>
      <c r="BO61" s="31">
        <f t="shared" si="30"/>
        <v>-0.52345967320461562</v>
      </c>
      <c r="BP61" s="31">
        <f t="shared" si="31"/>
        <v>-0.6798402913871181</v>
      </c>
      <c r="BQ61" s="31">
        <f t="shared" si="32"/>
        <v>-0.93346077038273834</v>
      </c>
      <c r="BR61" s="31">
        <f t="shared" si="33"/>
        <v>-0.78162008101930969</v>
      </c>
      <c r="BS61" s="31">
        <f t="shared" si="34"/>
        <v>-0.49314918455590911</v>
      </c>
      <c r="BT61" s="31">
        <f t="shared" si="35"/>
        <v>-0.53772733255362826</v>
      </c>
      <c r="BU61" s="31">
        <f t="shared" si="36"/>
        <v>-0.9092031553108626</v>
      </c>
      <c r="BV61" s="31">
        <f t="shared" si="37"/>
        <v>-0.59460644382918959</v>
      </c>
      <c r="BW61" s="56">
        <v>1.546588826556921E-2</v>
      </c>
      <c r="BX61" s="56">
        <v>4.0407542312541671E-2</v>
      </c>
      <c r="BY61" s="56">
        <v>0</v>
      </c>
      <c r="BZ61" s="56">
        <v>0.12333322620184062</v>
      </c>
      <c r="CA61" s="56">
        <v>6.6543498454524425E-2</v>
      </c>
      <c r="CB61" s="35">
        <v>0</v>
      </c>
      <c r="CC61" s="35">
        <v>3.5654551648657079E-2</v>
      </c>
      <c r="CD61" s="35">
        <v>0</v>
      </c>
      <c r="CE61" s="35">
        <v>5.3017929620019125E-2</v>
      </c>
      <c r="CF61" s="35">
        <v>5.7773822766874539E-2</v>
      </c>
      <c r="CG61" s="35">
        <v>4.6481582150551468E-2</v>
      </c>
      <c r="CH61" s="35"/>
      <c r="CI61" s="35">
        <f t="shared" si="38"/>
        <v>-1.8106251317385995</v>
      </c>
      <c r="CJ61" s="35">
        <f t="shared" si="39"/>
        <v>-1.3935375636271488</v>
      </c>
      <c r="CK61" s="35" t="e">
        <f t="shared" si="40"/>
        <v>#NUM!</v>
      </c>
      <c r="CL61" s="35">
        <f t="shared" si="41"/>
        <v>-0.90891990789566468</v>
      </c>
      <c r="CM61" s="35">
        <f t="shared" si="42"/>
        <v>-1.176894370290835</v>
      </c>
      <c r="CN61" s="35" t="e">
        <f t="shared" si="43"/>
        <v>#NUM!</v>
      </c>
      <c r="CO61" s="35">
        <f t="shared" si="44"/>
        <v>-1.4478850203783442</v>
      </c>
      <c r="CP61" s="35" t="e">
        <f t="shared" si="45"/>
        <v>#NUM!</v>
      </c>
      <c r="CQ61" s="35">
        <f t="shared" si="46"/>
        <v>-1.2755772357156594</v>
      </c>
      <c r="CR61" s="35">
        <f t="shared" si="47"/>
        <v>-1.2382688951964809</v>
      </c>
      <c r="CS61" s="35">
        <f t="shared" si="48"/>
        <v>-1.3327190977528429</v>
      </c>
      <c r="CT61" s="60">
        <v>1.4907357859578335E-2</v>
      </c>
      <c r="CU61" s="60">
        <v>0.17112712675686056</v>
      </c>
      <c r="CV61" s="60">
        <v>4.3371919495623634E-2</v>
      </c>
      <c r="CW61" s="60">
        <v>0.19670500876655406</v>
      </c>
      <c r="CX61" s="60">
        <v>0.10604075478149436</v>
      </c>
      <c r="CY61" s="39">
        <v>8.1333609608286159E-2</v>
      </c>
      <c r="CZ61" s="39">
        <v>4.5178154177500589E-2</v>
      </c>
      <c r="DA61" s="39">
        <v>0.11296873019063548</v>
      </c>
      <c r="DB61" s="39">
        <v>8.2365272369663289E-2</v>
      </c>
      <c r="DC61" s="39">
        <v>4.0887827433533627E-2</v>
      </c>
      <c r="DD61" s="39"/>
      <c r="DF61" s="60">
        <f t="shared" si="49"/>
        <v>-1.826599322924372</v>
      </c>
      <c r="DG61" s="60">
        <f t="shared" si="50"/>
        <v>-0.766681141440689</v>
      </c>
      <c r="DH61" s="60">
        <f t="shared" si="51"/>
        <v>-1.3627913570094037</v>
      </c>
      <c r="DI61" s="60">
        <f t="shared" si="52"/>
        <v>-0.70618458135173401</v>
      </c>
      <c r="DJ61" s="60">
        <f t="shared" si="53"/>
        <v>-0.97452718968779906</v>
      </c>
      <c r="DK61" s="39">
        <f t="shared" si="54"/>
        <v>-1.0897299531618709</v>
      </c>
      <c r="DL61" s="39">
        <f t="shared" si="55"/>
        <v>-1.3450715168176426</v>
      </c>
      <c r="DM61" s="39">
        <f t="shared" si="56"/>
        <v>-0.94704175284403147</v>
      </c>
      <c r="DN61" s="39">
        <f t="shared" si="57"/>
        <v>-1.0842558610855311</v>
      </c>
      <c r="DO61" s="39">
        <f t="shared" si="58"/>
        <v>-1.3884059649823406</v>
      </c>
      <c r="DP61" s="39" t="e">
        <f t="shared" si="59"/>
        <v>#NUM!</v>
      </c>
    </row>
    <row r="62" spans="1:120" x14ac:dyDescent="0.25">
      <c r="A62" s="5">
        <v>90</v>
      </c>
      <c r="B62" s="5" t="s">
        <v>184</v>
      </c>
      <c r="C62" s="5" t="s">
        <v>185</v>
      </c>
      <c r="D62" s="5" t="s">
        <v>186</v>
      </c>
      <c r="E62" s="5" t="s">
        <v>187</v>
      </c>
      <c r="F62" s="44">
        <v>1.0356657594170739E-2</v>
      </c>
      <c r="G62" s="44">
        <v>4.7434894412334231E-3</v>
      </c>
      <c r="H62" s="44">
        <v>4.1415114204465305E-3</v>
      </c>
      <c r="I62" s="44">
        <v>5.5977269760829262E-3</v>
      </c>
      <c r="J62" s="44">
        <v>4.6740799778572503E-3</v>
      </c>
      <c r="K62" s="23">
        <v>4.5801037978910842E-3</v>
      </c>
      <c r="L62" s="23">
        <v>2.0387474615389451E-3</v>
      </c>
      <c r="M62" s="23">
        <v>2.5410049005894875E-3</v>
      </c>
      <c r="N62" s="23">
        <v>3.0669407687373266E-3</v>
      </c>
      <c r="O62" s="23">
        <v>6.6549930361675053E-3</v>
      </c>
      <c r="P62" s="23">
        <v>6.5899069371975648E-3</v>
      </c>
      <c r="Q62" s="67"/>
      <c r="R62" s="23">
        <f t="shared" si="5"/>
        <v>-1.9847803819091661</v>
      </c>
      <c r="S62" s="23">
        <f t="shared" si="6"/>
        <v>-2.3239020617996822</v>
      </c>
      <c r="T62" s="23">
        <f t="shared" si="7"/>
        <v>-2.3828411367123787</v>
      </c>
      <c r="U62" s="23">
        <f t="shared" si="8"/>
        <v>-2.2519882876619617</v>
      </c>
      <c r="V62" s="23">
        <f t="shared" si="9"/>
        <v>-2.3303038606975548</v>
      </c>
      <c r="W62" s="23">
        <f t="shared" si="10"/>
        <v>-2.3391246795637026</v>
      </c>
      <c r="X62" s="23">
        <f t="shared" si="11"/>
        <v>-2.6906365666949248</v>
      </c>
      <c r="Y62" s="23">
        <f t="shared" si="12"/>
        <v>-2.5949944973672143</v>
      </c>
      <c r="Z62" s="23">
        <f t="shared" si="13"/>
        <v>-2.5132946113859309</v>
      </c>
      <c r="AA62" s="23">
        <f t="shared" si="14"/>
        <v>-2.1768523946379323</v>
      </c>
      <c r="AB62" s="23">
        <f t="shared" si="15"/>
        <v>-2.1811207184783648</v>
      </c>
      <c r="AC62" s="48">
        <v>2.2484281711023283E-3</v>
      </c>
      <c r="AD62" s="48">
        <v>1.3315963413874294E-2</v>
      </c>
      <c r="AE62" s="48">
        <v>1.005294056069012E-3</v>
      </c>
      <c r="AF62" s="48">
        <v>5.0803770308960683E-3</v>
      </c>
      <c r="AG62" s="48">
        <v>0</v>
      </c>
      <c r="AH62" s="27">
        <v>5.2134299264118313E-3</v>
      </c>
      <c r="AI62" s="27">
        <v>2.4120702850207012E-3</v>
      </c>
      <c r="AJ62" s="27">
        <v>3.7621278230116793E-3</v>
      </c>
      <c r="AK62" s="27">
        <v>0</v>
      </c>
      <c r="AL62" s="27">
        <v>1.0179179790158963E-3</v>
      </c>
      <c r="AM62" s="27">
        <v>2.6704800460178551E-3</v>
      </c>
      <c r="AN62" s="27"/>
      <c r="AO62" s="27">
        <f t="shared" si="16"/>
        <v>-2.6481209819640292</v>
      </c>
      <c r="AP62" s="27">
        <f t="shared" si="17"/>
        <v>-1.8756274067546566</v>
      </c>
      <c r="AQ62" s="27">
        <f t="shared" si="18"/>
        <v>-2.9977068852597086</v>
      </c>
      <c r="AR62" s="27">
        <f t="shared" si="19"/>
        <v>-2.2941040561488375</v>
      </c>
      <c r="AS62" s="27" t="e">
        <f t="shared" si="20"/>
        <v>#NUM!</v>
      </c>
      <c r="AT62" s="27">
        <f t="shared" si="21"/>
        <v>-2.2828764594256872</v>
      </c>
      <c r="AU62" s="27">
        <f t="shared" si="22"/>
        <v>-2.6176100414937755</v>
      </c>
      <c r="AV62" s="27">
        <f t="shared" si="23"/>
        <v>-2.4245664528351978</v>
      </c>
      <c r="AW62" s="27" t="e">
        <f t="shared" si="24"/>
        <v>#NUM!</v>
      </c>
      <c r="AX62" s="27">
        <f t="shared" si="25"/>
        <v>-2.992287214824298</v>
      </c>
      <c r="AY62" s="27">
        <f t="shared" si="26"/>
        <v>-2.5734106627563356</v>
      </c>
      <c r="AZ62" s="52">
        <v>2.7381926611757643E-3</v>
      </c>
      <c r="BA62" s="52">
        <v>1.4196241583129768E-2</v>
      </c>
      <c r="BB62" s="52">
        <v>6.3079477124123135E-3</v>
      </c>
      <c r="BC62" s="52">
        <v>9.9453647295690527E-3</v>
      </c>
      <c r="BD62" s="52">
        <v>0</v>
      </c>
      <c r="BE62" s="31">
        <v>0</v>
      </c>
      <c r="BF62" s="31">
        <v>2.9226447094249952E-3</v>
      </c>
      <c r="BG62" s="31">
        <v>1.8501783632875394E-3</v>
      </c>
      <c r="BH62" s="31">
        <v>0</v>
      </c>
      <c r="BI62" s="31">
        <v>3.0161006114099412E-3</v>
      </c>
      <c r="BJ62" s="31">
        <v>2.6543524973600165E-3</v>
      </c>
      <c r="BK62" s="31"/>
      <c r="BL62" s="31">
        <f t="shared" si="27"/>
        <v>-2.5625359978595004</v>
      </c>
      <c r="BM62" s="31">
        <f t="shared" si="28"/>
        <v>-1.8478266186983912</v>
      </c>
      <c r="BN62" s="31">
        <f t="shared" si="29"/>
        <v>-2.2001119152646504</v>
      </c>
      <c r="BO62" s="31">
        <f t="shared" si="30"/>
        <v>-2.002379285225854</v>
      </c>
      <c r="BP62" s="31" t="e">
        <f t="shared" si="31"/>
        <v>#NUM!</v>
      </c>
      <c r="BQ62" s="31" t="e">
        <f t="shared" si="32"/>
        <v>#NUM!</v>
      </c>
      <c r="BR62" s="31">
        <f t="shared" si="33"/>
        <v>-2.5342239763341756</v>
      </c>
      <c r="BS62" s="31">
        <f t="shared" si="34"/>
        <v>-2.7327864021604307</v>
      </c>
      <c r="BT62" s="31" t="e">
        <f t="shared" si="35"/>
        <v>#NUM!</v>
      </c>
      <c r="BU62" s="31">
        <f t="shared" si="36"/>
        <v>-2.5205541753183924</v>
      </c>
      <c r="BV62" s="31">
        <f t="shared" si="37"/>
        <v>-2.576041403441105</v>
      </c>
      <c r="BW62" s="56">
        <v>0</v>
      </c>
      <c r="BX62" s="56">
        <v>6.0997639371167109E-3</v>
      </c>
      <c r="BY62" s="56">
        <v>0</v>
      </c>
      <c r="BZ62" s="56">
        <v>0</v>
      </c>
      <c r="CA62" s="56">
        <v>1.4082195702739877E-2</v>
      </c>
      <c r="CB62" s="35">
        <v>0</v>
      </c>
      <c r="CC62" s="35">
        <v>0</v>
      </c>
      <c r="CD62" s="35">
        <v>0</v>
      </c>
      <c r="CE62" s="35">
        <v>0</v>
      </c>
      <c r="CF62" s="35">
        <v>9.345123714587943E-3</v>
      </c>
      <c r="CG62" s="35">
        <v>0</v>
      </c>
      <c r="CH62" s="35"/>
      <c r="CI62" s="35" t="e">
        <f t="shared" si="38"/>
        <v>#NUM!</v>
      </c>
      <c r="CJ62" s="35">
        <f t="shared" si="39"/>
        <v>-2.2146869720042108</v>
      </c>
      <c r="CK62" s="35" t="e">
        <f t="shared" si="40"/>
        <v>#NUM!</v>
      </c>
      <c r="CL62" s="35" t="e">
        <f t="shared" si="41"/>
        <v>#NUM!</v>
      </c>
      <c r="CM62" s="35">
        <f t="shared" si="42"/>
        <v>-1.8513296245093531</v>
      </c>
      <c r="CN62" s="35" t="e">
        <f t="shared" si="43"/>
        <v>#NUM!</v>
      </c>
      <c r="CO62" s="35" t="e">
        <f t="shared" si="44"/>
        <v>#NUM!</v>
      </c>
      <c r="CP62" s="35" t="e">
        <f t="shared" si="45"/>
        <v>#NUM!</v>
      </c>
      <c r="CQ62" s="35" t="e">
        <f t="shared" si="46"/>
        <v>#NUM!</v>
      </c>
      <c r="CR62" s="35">
        <f t="shared" si="47"/>
        <v>-2.0294149448782757</v>
      </c>
      <c r="CS62" s="35" t="e">
        <f t="shared" si="48"/>
        <v>#NUM!</v>
      </c>
      <c r="CT62" s="60">
        <v>0</v>
      </c>
      <c r="CU62" s="60">
        <v>1.6139255921184862E-3</v>
      </c>
      <c r="CV62" s="60">
        <v>0</v>
      </c>
      <c r="CW62" s="60">
        <v>0</v>
      </c>
      <c r="CX62" s="60">
        <v>5.2695045384204353E-3</v>
      </c>
      <c r="CY62" s="39">
        <v>0</v>
      </c>
      <c r="CZ62" s="39">
        <v>9.894311495078625E-4</v>
      </c>
      <c r="DA62" s="39">
        <v>2.3403292351932025E-3</v>
      </c>
      <c r="DB62" s="39">
        <v>0</v>
      </c>
      <c r="DC62" s="39">
        <v>0</v>
      </c>
      <c r="DD62" s="39"/>
      <c r="DF62" s="60" t="e">
        <f t="shared" si="49"/>
        <v>#NUM!</v>
      </c>
      <c r="DG62" s="60">
        <f t="shared" si="50"/>
        <v>-2.7921164917188173</v>
      </c>
      <c r="DH62" s="60" t="e">
        <f t="shared" si="51"/>
        <v>#NUM!</v>
      </c>
      <c r="DI62" s="60" t="e">
        <f t="shared" si="52"/>
        <v>#NUM!</v>
      </c>
      <c r="DJ62" s="60">
        <f t="shared" si="53"/>
        <v>-2.2782302171110933</v>
      </c>
      <c r="DK62" s="39" t="e">
        <f t="shared" si="54"/>
        <v>#NUM!</v>
      </c>
      <c r="DL62" s="39">
        <f t="shared" si="55"/>
        <v>-3.0046144211939625</v>
      </c>
      <c r="DM62" s="39">
        <f t="shared" si="56"/>
        <v>-2.6307230421754602</v>
      </c>
      <c r="DN62" s="39" t="e">
        <f t="shared" si="57"/>
        <v>#NUM!</v>
      </c>
      <c r="DO62" s="39" t="e">
        <f t="shared" si="58"/>
        <v>#NUM!</v>
      </c>
      <c r="DP62" s="39" t="e">
        <f t="shared" si="59"/>
        <v>#NUM!</v>
      </c>
    </row>
    <row r="63" spans="1:120" x14ac:dyDescent="0.25">
      <c r="A63" s="5">
        <v>91</v>
      </c>
      <c r="B63" s="5" t="s">
        <v>188</v>
      </c>
      <c r="C63" s="5" t="s">
        <v>189</v>
      </c>
      <c r="D63" s="5" t="s">
        <v>186</v>
      </c>
      <c r="E63" s="5" t="s">
        <v>187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67"/>
      <c r="R63" s="23" t="e">
        <f t="shared" si="5"/>
        <v>#NUM!</v>
      </c>
      <c r="S63" s="23" t="e">
        <f t="shared" si="6"/>
        <v>#NUM!</v>
      </c>
      <c r="T63" s="23" t="e">
        <f t="shared" si="7"/>
        <v>#NUM!</v>
      </c>
      <c r="U63" s="23" t="e">
        <f t="shared" si="8"/>
        <v>#NUM!</v>
      </c>
      <c r="V63" s="23" t="e">
        <f t="shared" si="9"/>
        <v>#NUM!</v>
      </c>
      <c r="W63" s="23" t="e">
        <f t="shared" si="10"/>
        <v>#NUM!</v>
      </c>
      <c r="X63" s="23" t="e">
        <f t="shared" si="11"/>
        <v>#NUM!</v>
      </c>
      <c r="Y63" s="23" t="e">
        <f t="shared" si="12"/>
        <v>#NUM!</v>
      </c>
      <c r="Z63" s="23" t="e">
        <f t="shared" si="13"/>
        <v>#NUM!</v>
      </c>
      <c r="AA63" s="23" t="e">
        <f t="shared" si="14"/>
        <v>#NUM!</v>
      </c>
      <c r="AB63" s="23" t="e">
        <f t="shared" si="15"/>
        <v>#NUM!</v>
      </c>
      <c r="AC63" s="48">
        <v>0</v>
      </c>
      <c r="AD63" s="48">
        <v>0</v>
      </c>
      <c r="AE63" s="48">
        <v>0</v>
      </c>
      <c r="AF63" s="48">
        <v>0</v>
      </c>
      <c r="AG63" s="48">
        <v>0</v>
      </c>
      <c r="AH63" s="27">
        <v>0</v>
      </c>
      <c r="AI63" s="27">
        <v>0</v>
      </c>
      <c r="AJ63" s="27">
        <v>0</v>
      </c>
      <c r="AK63" s="27">
        <v>0</v>
      </c>
      <c r="AL63" s="27">
        <v>0</v>
      </c>
      <c r="AM63" s="27">
        <v>0</v>
      </c>
      <c r="AN63" s="27"/>
      <c r="AO63" s="27" t="e">
        <f t="shared" si="16"/>
        <v>#NUM!</v>
      </c>
      <c r="AP63" s="27" t="e">
        <f t="shared" si="17"/>
        <v>#NUM!</v>
      </c>
      <c r="AQ63" s="27" t="e">
        <f t="shared" si="18"/>
        <v>#NUM!</v>
      </c>
      <c r="AR63" s="27" t="e">
        <f t="shared" si="19"/>
        <v>#NUM!</v>
      </c>
      <c r="AS63" s="27" t="e">
        <f t="shared" si="20"/>
        <v>#NUM!</v>
      </c>
      <c r="AT63" s="27" t="e">
        <f t="shared" si="21"/>
        <v>#NUM!</v>
      </c>
      <c r="AU63" s="27" t="e">
        <f t="shared" si="22"/>
        <v>#NUM!</v>
      </c>
      <c r="AV63" s="27" t="e">
        <f t="shared" si="23"/>
        <v>#NUM!</v>
      </c>
      <c r="AW63" s="27" t="e">
        <f t="shared" si="24"/>
        <v>#NUM!</v>
      </c>
      <c r="AX63" s="27" t="e">
        <f t="shared" si="25"/>
        <v>#NUM!</v>
      </c>
      <c r="AY63" s="27" t="e">
        <f t="shared" si="26"/>
        <v>#NUM!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31">
        <v>0</v>
      </c>
      <c r="BF63" s="31">
        <v>0</v>
      </c>
      <c r="BG63" s="31">
        <v>0</v>
      </c>
      <c r="BH63" s="31">
        <v>0</v>
      </c>
      <c r="BI63" s="31">
        <v>0</v>
      </c>
      <c r="BJ63" s="31">
        <v>0</v>
      </c>
      <c r="BK63" s="31"/>
      <c r="BL63" s="31" t="e">
        <f t="shared" si="27"/>
        <v>#NUM!</v>
      </c>
      <c r="BM63" s="31" t="e">
        <f t="shared" si="28"/>
        <v>#NUM!</v>
      </c>
      <c r="BN63" s="31" t="e">
        <f t="shared" si="29"/>
        <v>#NUM!</v>
      </c>
      <c r="BO63" s="31" t="e">
        <f t="shared" si="30"/>
        <v>#NUM!</v>
      </c>
      <c r="BP63" s="31" t="e">
        <f t="shared" si="31"/>
        <v>#NUM!</v>
      </c>
      <c r="BQ63" s="31" t="e">
        <f t="shared" si="32"/>
        <v>#NUM!</v>
      </c>
      <c r="BR63" s="31" t="e">
        <f t="shared" si="33"/>
        <v>#NUM!</v>
      </c>
      <c r="BS63" s="31" t="e">
        <f t="shared" si="34"/>
        <v>#NUM!</v>
      </c>
      <c r="BT63" s="31" t="e">
        <f t="shared" si="35"/>
        <v>#NUM!</v>
      </c>
      <c r="BU63" s="31" t="e">
        <f t="shared" si="36"/>
        <v>#NUM!</v>
      </c>
      <c r="BV63" s="31" t="e">
        <f t="shared" si="37"/>
        <v>#NUM!</v>
      </c>
      <c r="BW63" s="56">
        <v>0</v>
      </c>
      <c r="BX63" s="56">
        <v>0</v>
      </c>
      <c r="BY63" s="56">
        <v>0</v>
      </c>
      <c r="BZ63" s="56">
        <v>0</v>
      </c>
      <c r="CA63" s="56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5">
        <v>0</v>
      </c>
      <c r="CH63" s="35"/>
      <c r="CI63" s="35" t="e">
        <f t="shared" si="38"/>
        <v>#NUM!</v>
      </c>
      <c r="CJ63" s="35" t="e">
        <f t="shared" si="39"/>
        <v>#NUM!</v>
      </c>
      <c r="CK63" s="35" t="e">
        <f t="shared" si="40"/>
        <v>#NUM!</v>
      </c>
      <c r="CL63" s="35" t="e">
        <f t="shared" si="41"/>
        <v>#NUM!</v>
      </c>
      <c r="CM63" s="35" t="e">
        <f t="shared" si="42"/>
        <v>#NUM!</v>
      </c>
      <c r="CN63" s="35" t="e">
        <f t="shared" si="43"/>
        <v>#NUM!</v>
      </c>
      <c r="CO63" s="35" t="e">
        <f t="shared" si="44"/>
        <v>#NUM!</v>
      </c>
      <c r="CP63" s="35" t="e">
        <f t="shared" si="45"/>
        <v>#NUM!</v>
      </c>
      <c r="CQ63" s="35" t="e">
        <f t="shared" si="46"/>
        <v>#NUM!</v>
      </c>
      <c r="CR63" s="35" t="e">
        <f t="shared" si="47"/>
        <v>#NUM!</v>
      </c>
      <c r="CS63" s="35" t="e">
        <f t="shared" si="48"/>
        <v>#NUM!</v>
      </c>
      <c r="CT63" s="60">
        <v>0</v>
      </c>
      <c r="CU63" s="60">
        <v>0</v>
      </c>
      <c r="CV63" s="60">
        <v>0</v>
      </c>
      <c r="CW63" s="60">
        <v>0</v>
      </c>
      <c r="CX63" s="60">
        <v>0</v>
      </c>
      <c r="CY63" s="39">
        <v>0</v>
      </c>
      <c r="CZ63" s="39">
        <v>0</v>
      </c>
      <c r="DA63" s="39">
        <v>0</v>
      </c>
      <c r="DB63" s="39">
        <v>0</v>
      </c>
      <c r="DC63" s="39">
        <v>0</v>
      </c>
      <c r="DD63" s="39"/>
      <c r="DF63" s="60" t="e">
        <f t="shared" si="49"/>
        <v>#NUM!</v>
      </c>
      <c r="DG63" s="60" t="e">
        <f t="shared" si="50"/>
        <v>#NUM!</v>
      </c>
      <c r="DH63" s="60" t="e">
        <f t="shared" si="51"/>
        <v>#NUM!</v>
      </c>
      <c r="DI63" s="60" t="e">
        <f t="shared" si="52"/>
        <v>#NUM!</v>
      </c>
      <c r="DJ63" s="60" t="e">
        <f t="shared" si="53"/>
        <v>#NUM!</v>
      </c>
      <c r="DK63" s="39" t="e">
        <f t="shared" si="54"/>
        <v>#NUM!</v>
      </c>
      <c r="DL63" s="39" t="e">
        <f t="shared" si="55"/>
        <v>#NUM!</v>
      </c>
      <c r="DM63" s="39" t="e">
        <f t="shared" si="56"/>
        <v>#NUM!</v>
      </c>
      <c r="DN63" s="39" t="e">
        <f t="shared" si="57"/>
        <v>#NUM!</v>
      </c>
      <c r="DO63" s="39" t="e">
        <f t="shared" si="58"/>
        <v>#NUM!</v>
      </c>
      <c r="DP63" s="39" t="e">
        <f t="shared" si="59"/>
        <v>#NUM!</v>
      </c>
    </row>
    <row r="64" spans="1:120" x14ac:dyDescent="0.25">
      <c r="A64" s="5">
        <v>92</v>
      </c>
      <c r="B64" s="5" t="s">
        <v>190</v>
      </c>
      <c r="C64" s="5" t="s">
        <v>191</v>
      </c>
      <c r="D64" s="5" t="s">
        <v>186</v>
      </c>
      <c r="E64" s="5" t="s">
        <v>187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67"/>
      <c r="R64" s="23" t="e">
        <f t="shared" si="5"/>
        <v>#NUM!</v>
      </c>
      <c r="S64" s="23" t="e">
        <f t="shared" si="6"/>
        <v>#NUM!</v>
      </c>
      <c r="T64" s="23" t="e">
        <f t="shared" si="7"/>
        <v>#NUM!</v>
      </c>
      <c r="U64" s="23" t="e">
        <f t="shared" si="8"/>
        <v>#NUM!</v>
      </c>
      <c r="V64" s="23" t="e">
        <f t="shared" si="9"/>
        <v>#NUM!</v>
      </c>
      <c r="W64" s="23" t="e">
        <f t="shared" si="10"/>
        <v>#NUM!</v>
      </c>
      <c r="X64" s="23" t="e">
        <f t="shared" si="11"/>
        <v>#NUM!</v>
      </c>
      <c r="Y64" s="23" t="e">
        <f t="shared" si="12"/>
        <v>#NUM!</v>
      </c>
      <c r="Z64" s="23" t="e">
        <f t="shared" si="13"/>
        <v>#NUM!</v>
      </c>
      <c r="AA64" s="23" t="e">
        <f t="shared" si="14"/>
        <v>#NUM!</v>
      </c>
      <c r="AB64" s="23" t="e">
        <f t="shared" si="15"/>
        <v>#NUM!</v>
      </c>
      <c r="AC64" s="48">
        <v>0</v>
      </c>
      <c r="AD64" s="48">
        <v>0</v>
      </c>
      <c r="AE64" s="48">
        <v>6.9294727782919951E-2</v>
      </c>
      <c r="AF64" s="48">
        <v>0.36953216791933169</v>
      </c>
      <c r="AG64" s="48">
        <v>4.4765269610451026E-2</v>
      </c>
      <c r="AH64" s="27">
        <v>7.7761501444178829E-2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/>
      <c r="AO64" s="27" t="e">
        <f t="shared" si="16"/>
        <v>#NUM!</v>
      </c>
      <c r="AP64" s="27" t="e">
        <f t="shared" si="17"/>
        <v>#NUM!</v>
      </c>
      <c r="AQ64" s="27">
        <f t="shared" si="18"/>
        <v>-1.1592998069738725</v>
      </c>
      <c r="AR64" s="27">
        <f t="shared" si="19"/>
        <v>-0.43234775011954729</v>
      </c>
      <c r="AS64" s="27">
        <f t="shared" si="20"/>
        <v>-1.3490587955119944</v>
      </c>
      <c r="AT64" s="27">
        <f t="shared" si="21"/>
        <v>-1.1092353625027369</v>
      </c>
      <c r="AU64" s="27" t="e">
        <f t="shared" si="22"/>
        <v>#NUM!</v>
      </c>
      <c r="AV64" s="27" t="e">
        <f t="shared" si="23"/>
        <v>#NUM!</v>
      </c>
      <c r="AW64" s="27" t="e">
        <f t="shared" si="24"/>
        <v>#NUM!</v>
      </c>
      <c r="AX64" s="27" t="e">
        <f t="shared" si="25"/>
        <v>#NUM!</v>
      </c>
      <c r="AY64" s="27" t="e">
        <f t="shared" si="26"/>
        <v>#NUM!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31">
        <v>0</v>
      </c>
      <c r="BF64" s="31">
        <v>0</v>
      </c>
      <c r="BG64" s="31">
        <v>0</v>
      </c>
      <c r="BH64" s="31">
        <v>0</v>
      </c>
      <c r="BI64" s="31">
        <v>0</v>
      </c>
      <c r="BJ64" s="31">
        <v>0</v>
      </c>
      <c r="BK64" s="31"/>
      <c r="BL64" s="31" t="e">
        <f t="shared" si="27"/>
        <v>#NUM!</v>
      </c>
      <c r="BM64" s="31" t="e">
        <f t="shared" si="28"/>
        <v>#NUM!</v>
      </c>
      <c r="BN64" s="31" t="e">
        <f t="shared" si="29"/>
        <v>#NUM!</v>
      </c>
      <c r="BO64" s="31" t="e">
        <f t="shared" si="30"/>
        <v>#NUM!</v>
      </c>
      <c r="BP64" s="31" t="e">
        <f t="shared" si="31"/>
        <v>#NUM!</v>
      </c>
      <c r="BQ64" s="31" t="e">
        <f t="shared" si="32"/>
        <v>#NUM!</v>
      </c>
      <c r="BR64" s="31" t="e">
        <f t="shared" si="33"/>
        <v>#NUM!</v>
      </c>
      <c r="BS64" s="31" t="e">
        <f t="shared" si="34"/>
        <v>#NUM!</v>
      </c>
      <c r="BT64" s="31" t="e">
        <f t="shared" si="35"/>
        <v>#NUM!</v>
      </c>
      <c r="BU64" s="31" t="e">
        <f t="shared" si="36"/>
        <v>#NUM!</v>
      </c>
      <c r="BV64" s="31" t="e">
        <f t="shared" si="37"/>
        <v>#NUM!</v>
      </c>
      <c r="BW64" s="56">
        <v>0</v>
      </c>
      <c r="BX64" s="56">
        <v>0</v>
      </c>
      <c r="BY64" s="56">
        <v>0</v>
      </c>
      <c r="BZ64" s="56">
        <v>0</v>
      </c>
      <c r="CA64" s="56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0</v>
      </c>
      <c r="CG64" s="35">
        <v>0</v>
      </c>
      <c r="CH64" s="35"/>
      <c r="CI64" s="35" t="e">
        <f t="shared" si="38"/>
        <v>#NUM!</v>
      </c>
      <c r="CJ64" s="35" t="e">
        <f t="shared" si="39"/>
        <v>#NUM!</v>
      </c>
      <c r="CK64" s="35" t="e">
        <f t="shared" si="40"/>
        <v>#NUM!</v>
      </c>
      <c r="CL64" s="35" t="e">
        <f t="shared" si="41"/>
        <v>#NUM!</v>
      </c>
      <c r="CM64" s="35" t="e">
        <f t="shared" si="42"/>
        <v>#NUM!</v>
      </c>
      <c r="CN64" s="35" t="e">
        <f t="shared" si="43"/>
        <v>#NUM!</v>
      </c>
      <c r="CO64" s="35" t="e">
        <f t="shared" si="44"/>
        <v>#NUM!</v>
      </c>
      <c r="CP64" s="35" t="e">
        <f t="shared" si="45"/>
        <v>#NUM!</v>
      </c>
      <c r="CQ64" s="35" t="e">
        <f t="shared" si="46"/>
        <v>#NUM!</v>
      </c>
      <c r="CR64" s="35" t="e">
        <f t="shared" si="47"/>
        <v>#NUM!</v>
      </c>
      <c r="CS64" s="35" t="e">
        <f t="shared" si="48"/>
        <v>#NUM!</v>
      </c>
      <c r="CT64" s="60">
        <v>0</v>
      </c>
      <c r="CU64" s="60">
        <v>0</v>
      </c>
      <c r="CV64" s="60">
        <v>0</v>
      </c>
      <c r="CW64" s="60">
        <v>0</v>
      </c>
      <c r="CX64" s="60">
        <v>0</v>
      </c>
      <c r="CY64" s="39">
        <v>0</v>
      </c>
      <c r="CZ64" s="39">
        <v>0</v>
      </c>
      <c r="DA64" s="39">
        <v>0</v>
      </c>
      <c r="DB64" s="39">
        <v>0</v>
      </c>
      <c r="DC64" s="39">
        <v>0</v>
      </c>
      <c r="DD64" s="39"/>
      <c r="DF64" s="60" t="e">
        <f t="shared" si="49"/>
        <v>#NUM!</v>
      </c>
      <c r="DG64" s="60" t="e">
        <f t="shared" si="50"/>
        <v>#NUM!</v>
      </c>
      <c r="DH64" s="60" t="e">
        <f t="shared" si="51"/>
        <v>#NUM!</v>
      </c>
      <c r="DI64" s="60" t="e">
        <f t="shared" si="52"/>
        <v>#NUM!</v>
      </c>
      <c r="DJ64" s="60" t="e">
        <f t="shared" si="53"/>
        <v>#NUM!</v>
      </c>
      <c r="DK64" s="39" t="e">
        <f t="shared" si="54"/>
        <v>#NUM!</v>
      </c>
      <c r="DL64" s="39" t="e">
        <f t="shared" si="55"/>
        <v>#NUM!</v>
      </c>
      <c r="DM64" s="39" t="e">
        <f t="shared" si="56"/>
        <v>#NUM!</v>
      </c>
      <c r="DN64" s="39" t="e">
        <f t="shared" si="57"/>
        <v>#NUM!</v>
      </c>
      <c r="DO64" s="39" t="e">
        <f t="shared" si="58"/>
        <v>#NUM!</v>
      </c>
      <c r="DP64" s="39" t="e">
        <f t="shared" si="59"/>
        <v>#NUM!</v>
      </c>
    </row>
    <row r="65" spans="1:120" x14ac:dyDescent="0.25">
      <c r="A65" s="5">
        <v>93</v>
      </c>
      <c r="B65" s="5" t="s">
        <v>192</v>
      </c>
      <c r="C65" s="5" t="s">
        <v>193</v>
      </c>
      <c r="D65" s="5" t="s">
        <v>194</v>
      </c>
      <c r="E65" s="5" t="s">
        <v>187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67"/>
      <c r="R65" s="23" t="e">
        <f t="shared" si="5"/>
        <v>#NUM!</v>
      </c>
      <c r="S65" s="23" t="e">
        <f t="shared" si="6"/>
        <v>#NUM!</v>
      </c>
      <c r="T65" s="23" t="e">
        <f t="shared" si="7"/>
        <v>#NUM!</v>
      </c>
      <c r="U65" s="23" t="e">
        <f t="shared" si="8"/>
        <v>#NUM!</v>
      </c>
      <c r="V65" s="23" t="e">
        <f t="shared" si="9"/>
        <v>#NUM!</v>
      </c>
      <c r="W65" s="23" t="e">
        <f t="shared" si="10"/>
        <v>#NUM!</v>
      </c>
      <c r="X65" s="23" t="e">
        <f t="shared" si="11"/>
        <v>#NUM!</v>
      </c>
      <c r="Y65" s="23" t="e">
        <f t="shared" si="12"/>
        <v>#NUM!</v>
      </c>
      <c r="Z65" s="23" t="e">
        <f t="shared" si="13"/>
        <v>#NUM!</v>
      </c>
      <c r="AA65" s="23" t="e">
        <f t="shared" si="14"/>
        <v>#NUM!</v>
      </c>
      <c r="AB65" s="23" t="e">
        <f t="shared" si="15"/>
        <v>#NUM!</v>
      </c>
      <c r="AC65" s="48">
        <v>0</v>
      </c>
      <c r="AD65" s="48">
        <v>0</v>
      </c>
      <c r="AE65" s="48">
        <v>0</v>
      </c>
      <c r="AF65" s="48">
        <v>0</v>
      </c>
      <c r="AG65" s="48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/>
      <c r="AO65" s="27" t="e">
        <f t="shared" si="16"/>
        <v>#NUM!</v>
      </c>
      <c r="AP65" s="27" t="e">
        <f t="shared" si="17"/>
        <v>#NUM!</v>
      </c>
      <c r="AQ65" s="27" t="e">
        <f t="shared" si="18"/>
        <v>#NUM!</v>
      </c>
      <c r="AR65" s="27" t="e">
        <f t="shared" si="19"/>
        <v>#NUM!</v>
      </c>
      <c r="AS65" s="27" t="e">
        <f t="shared" si="20"/>
        <v>#NUM!</v>
      </c>
      <c r="AT65" s="27" t="e">
        <f t="shared" si="21"/>
        <v>#NUM!</v>
      </c>
      <c r="AU65" s="27" t="e">
        <f t="shared" si="22"/>
        <v>#NUM!</v>
      </c>
      <c r="AV65" s="27" t="e">
        <f t="shared" si="23"/>
        <v>#NUM!</v>
      </c>
      <c r="AW65" s="27" t="e">
        <f t="shared" si="24"/>
        <v>#NUM!</v>
      </c>
      <c r="AX65" s="27" t="e">
        <f t="shared" si="25"/>
        <v>#NUM!</v>
      </c>
      <c r="AY65" s="27" t="e">
        <f t="shared" si="26"/>
        <v>#NUM!</v>
      </c>
      <c r="AZ65" s="52">
        <v>0</v>
      </c>
      <c r="BA65" s="52">
        <v>0</v>
      </c>
      <c r="BB65" s="52">
        <v>0</v>
      </c>
      <c r="BC65" s="52">
        <v>0</v>
      </c>
      <c r="BD65" s="52">
        <v>0</v>
      </c>
      <c r="BE65" s="31">
        <v>0</v>
      </c>
      <c r="BF65" s="31">
        <v>0</v>
      </c>
      <c r="BG65" s="31">
        <v>0</v>
      </c>
      <c r="BH65" s="31">
        <v>0</v>
      </c>
      <c r="BI65" s="31">
        <v>0</v>
      </c>
      <c r="BJ65" s="31">
        <v>0</v>
      </c>
      <c r="BK65" s="31"/>
      <c r="BL65" s="31" t="e">
        <f t="shared" si="27"/>
        <v>#NUM!</v>
      </c>
      <c r="BM65" s="31" t="e">
        <f t="shared" si="28"/>
        <v>#NUM!</v>
      </c>
      <c r="BN65" s="31" t="e">
        <f t="shared" si="29"/>
        <v>#NUM!</v>
      </c>
      <c r="BO65" s="31" t="e">
        <f t="shared" si="30"/>
        <v>#NUM!</v>
      </c>
      <c r="BP65" s="31" t="e">
        <f t="shared" si="31"/>
        <v>#NUM!</v>
      </c>
      <c r="BQ65" s="31" t="e">
        <f t="shared" si="32"/>
        <v>#NUM!</v>
      </c>
      <c r="BR65" s="31" t="e">
        <f t="shared" si="33"/>
        <v>#NUM!</v>
      </c>
      <c r="BS65" s="31" t="e">
        <f t="shared" si="34"/>
        <v>#NUM!</v>
      </c>
      <c r="BT65" s="31" t="e">
        <f t="shared" si="35"/>
        <v>#NUM!</v>
      </c>
      <c r="BU65" s="31" t="e">
        <f t="shared" si="36"/>
        <v>#NUM!</v>
      </c>
      <c r="BV65" s="31" t="e">
        <f t="shared" si="37"/>
        <v>#NUM!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35">
        <v>0</v>
      </c>
      <c r="CC65" s="35">
        <v>0</v>
      </c>
      <c r="CD65" s="35">
        <v>0</v>
      </c>
      <c r="CE65" s="35">
        <v>0</v>
      </c>
      <c r="CF65" s="35">
        <v>0</v>
      </c>
      <c r="CG65" s="35">
        <v>0</v>
      </c>
      <c r="CH65" s="35"/>
      <c r="CI65" s="35" t="e">
        <f t="shared" si="38"/>
        <v>#NUM!</v>
      </c>
      <c r="CJ65" s="35" t="e">
        <f t="shared" si="39"/>
        <v>#NUM!</v>
      </c>
      <c r="CK65" s="35" t="e">
        <f t="shared" si="40"/>
        <v>#NUM!</v>
      </c>
      <c r="CL65" s="35" t="e">
        <f t="shared" si="41"/>
        <v>#NUM!</v>
      </c>
      <c r="CM65" s="35" t="e">
        <f t="shared" si="42"/>
        <v>#NUM!</v>
      </c>
      <c r="CN65" s="35" t="e">
        <f t="shared" si="43"/>
        <v>#NUM!</v>
      </c>
      <c r="CO65" s="35" t="e">
        <f t="shared" si="44"/>
        <v>#NUM!</v>
      </c>
      <c r="CP65" s="35" t="e">
        <f t="shared" si="45"/>
        <v>#NUM!</v>
      </c>
      <c r="CQ65" s="35" t="e">
        <f t="shared" si="46"/>
        <v>#NUM!</v>
      </c>
      <c r="CR65" s="35" t="e">
        <f t="shared" si="47"/>
        <v>#NUM!</v>
      </c>
      <c r="CS65" s="35" t="e">
        <f t="shared" si="48"/>
        <v>#NUM!</v>
      </c>
      <c r="CT65" s="60">
        <v>0</v>
      </c>
      <c r="CU65" s="60">
        <v>0</v>
      </c>
      <c r="CV65" s="60">
        <v>0</v>
      </c>
      <c r="CW65" s="60">
        <v>0</v>
      </c>
      <c r="CX65" s="60">
        <v>0</v>
      </c>
      <c r="CY65" s="39">
        <v>0</v>
      </c>
      <c r="CZ65" s="39">
        <v>0</v>
      </c>
      <c r="DA65" s="39">
        <v>0</v>
      </c>
      <c r="DB65" s="39">
        <v>0</v>
      </c>
      <c r="DC65" s="39">
        <v>0</v>
      </c>
      <c r="DD65" s="39"/>
      <c r="DF65" s="60" t="e">
        <f t="shared" si="49"/>
        <v>#NUM!</v>
      </c>
      <c r="DG65" s="60" t="e">
        <f t="shared" si="50"/>
        <v>#NUM!</v>
      </c>
      <c r="DH65" s="60" t="e">
        <f t="shared" si="51"/>
        <v>#NUM!</v>
      </c>
      <c r="DI65" s="60" t="e">
        <f t="shared" si="52"/>
        <v>#NUM!</v>
      </c>
      <c r="DJ65" s="60" t="e">
        <f t="shared" si="53"/>
        <v>#NUM!</v>
      </c>
      <c r="DK65" s="39" t="e">
        <f t="shared" si="54"/>
        <v>#NUM!</v>
      </c>
      <c r="DL65" s="39" t="e">
        <f t="shared" si="55"/>
        <v>#NUM!</v>
      </c>
      <c r="DM65" s="39" t="e">
        <f t="shared" si="56"/>
        <v>#NUM!</v>
      </c>
      <c r="DN65" s="39" t="e">
        <f t="shared" si="57"/>
        <v>#NUM!</v>
      </c>
      <c r="DO65" s="39" t="e">
        <f t="shared" si="58"/>
        <v>#NUM!</v>
      </c>
      <c r="DP65" s="39" t="e">
        <f t="shared" si="59"/>
        <v>#NUM!</v>
      </c>
    </row>
    <row r="66" spans="1:120" x14ac:dyDescent="0.25">
      <c r="A66" s="5">
        <v>94</v>
      </c>
      <c r="B66" s="5" t="s">
        <v>195</v>
      </c>
      <c r="C66" s="5" t="s">
        <v>196</v>
      </c>
      <c r="D66" s="5" t="s">
        <v>186</v>
      </c>
      <c r="E66" s="5" t="s">
        <v>197</v>
      </c>
      <c r="F66" s="44">
        <v>0.38848312406935276</v>
      </c>
      <c r="G66" s="44">
        <v>1.8514032846597295</v>
      </c>
      <c r="H66" s="44">
        <v>0.89133868116405246</v>
      </c>
      <c r="I66" s="44">
        <v>3.3243432078348225</v>
      </c>
      <c r="J66" s="44">
        <v>1.1781828988606107</v>
      </c>
      <c r="K66" s="23">
        <v>2.1034343892954097</v>
      </c>
      <c r="L66" s="23">
        <v>0.6933386437836655</v>
      </c>
      <c r="M66" s="23">
        <v>1.3291744548008759</v>
      </c>
      <c r="N66" s="23">
        <v>0.51326596655780665</v>
      </c>
      <c r="O66" s="23">
        <v>0.43253067003578854</v>
      </c>
      <c r="P66" s="23">
        <v>0.63903232892169703</v>
      </c>
      <c r="Q66" s="67"/>
      <c r="R66" s="23">
        <f t="shared" si="5"/>
        <v>-0.41062784245571932</v>
      </c>
      <c r="S66" s="23">
        <f t="shared" si="6"/>
        <v>0.26750102989576641</v>
      </c>
      <c r="T66" s="23">
        <f t="shared" si="7"/>
        <v>-4.9957246117102873E-2</v>
      </c>
      <c r="U66" s="23">
        <f t="shared" si="8"/>
        <v>0.52170585433420202</v>
      </c>
      <c r="V66" s="23">
        <f t="shared" si="9"/>
        <v>7.1212714729654389E-2</v>
      </c>
      <c r="W66" s="23">
        <f t="shared" si="10"/>
        <v>0.32292896997252862</v>
      </c>
      <c r="X66" s="23">
        <f t="shared" si="11"/>
        <v>-0.15905459337645367</v>
      </c>
      <c r="Y66" s="23">
        <f t="shared" si="12"/>
        <v>0.12358198604812219</v>
      </c>
      <c r="Z66" s="23">
        <f t="shared" si="13"/>
        <v>-0.28965753181592724</v>
      </c>
      <c r="AA66" s="23">
        <f t="shared" si="14"/>
        <v>-0.36398309200252399</v>
      </c>
      <c r="AB66" s="23">
        <f t="shared" si="15"/>
        <v>-0.19447717014028343</v>
      </c>
      <c r="AC66" s="48">
        <v>1.4697670219404211</v>
      </c>
      <c r="AD66" s="48">
        <v>2.2473731802295998</v>
      </c>
      <c r="AE66" s="48">
        <v>5.375316697432126</v>
      </c>
      <c r="AF66" s="48">
        <v>7.0926594159103145</v>
      </c>
      <c r="AG66" s="48">
        <v>2.0697628512495005</v>
      </c>
      <c r="AH66" s="27">
        <v>5.0650609975547392</v>
      </c>
      <c r="AI66" s="27">
        <v>1.2672124748976634</v>
      </c>
      <c r="AJ66" s="27">
        <v>1.1542161333766536</v>
      </c>
      <c r="AK66" s="27">
        <v>1.2659521287245346</v>
      </c>
      <c r="AL66" s="27">
        <v>0.79889853547732403</v>
      </c>
      <c r="AM66" s="27">
        <v>0.94353642028719809</v>
      </c>
      <c r="AN66" s="27"/>
      <c r="AO66" s="27">
        <f t="shared" si="16"/>
        <v>0.1672484986226353</v>
      </c>
      <c r="AP66" s="27">
        <f t="shared" si="17"/>
        <v>0.35167519376212553</v>
      </c>
      <c r="AQ66" s="27">
        <f t="shared" si="18"/>
        <v>0.73040405666120689</v>
      </c>
      <c r="AR66" s="27">
        <f t="shared" si="19"/>
        <v>0.85080910585979963</v>
      </c>
      <c r="AS66" s="27">
        <f t="shared" si="20"/>
        <v>0.31592058782705074</v>
      </c>
      <c r="AT66" s="27">
        <f t="shared" si="21"/>
        <v>0.70458467985265061</v>
      </c>
      <c r="AU66" s="27">
        <f t="shared" si="22"/>
        <v>0.10284943961832718</v>
      </c>
      <c r="AV66" s="27">
        <f t="shared" si="23"/>
        <v>6.2287140486841044E-2</v>
      </c>
      <c r="AW66" s="27">
        <f t="shared" si="24"/>
        <v>0.1024172833876105</v>
      </c>
      <c r="AX66" s="27">
        <f t="shared" si="25"/>
        <v>-9.7508374979460896E-2</v>
      </c>
      <c r="AY66" s="27">
        <f t="shared" si="26"/>
        <v>-2.5241331509132759E-2</v>
      </c>
      <c r="AZ66" s="52">
        <v>0.34965950947669161</v>
      </c>
      <c r="BA66" s="52">
        <v>0.49395008307389998</v>
      </c>
      <c r="BB66" s="52">
        <v>0.27460134622327942</v>
      </c>
      <c r="BC66" s="52">
        <v>1.0446836579971022</v>
      </c>
      <c r="BD66" s="52">
        <v>0.90060837377485792</v>
      </c>
      <c r="BE66" s="31">
        <v>1.6865234930550261</v>
      </c>
      <c r="BF66" s="31">
        <v>0.47675243455729205</v>
      </c>
      <c r="BG66" s="31">
        <v>1.2584138585274407</v>
      </c>
      <c r="BH66" s="31">
        <v>0.61956813104087893</v>
      </c>
      <c r="BI66" s="31">
        <v>0.39493105109929499</v>
      </c>
      <c r="BJ66" s="31">
        <v>0.84894859659982203</v>
      </c>
      <c r="BK66" s="31"/>
      <c r="BL66" s="31">
        <f t="shared" si="27"/>
        <v>-0.45635465602064446</v>
      </c>
      <c r="BM66" s="31">
        <f t="shared" si="28"/>
        <v>-0.3063169371915499</v>
      </c>
      <c r="BN66" s="31">
        <f t="shared" si="29"/>
        <v>-0.56129733798087866</v>
      </c>
      <c r="BO66" s="31">
        <f t="shared" si="30"/>
        <v>1.8984801083334463E-2</v>
      </c>
      <c r="BP66" s="31">
        <f t="shared" si="31"/>
        <v>-4.5464019323667081E-2</v>
      </c>
      <c r="BQ66" s="31">
        <f t="shared" si="32"/>
        <v>0.22699239523354994</v>
      </c>
      <c r="BR66" s="31">
        <f t="shared" si="33"/>
        <v>-0.32170708053240626</v>
      </c>
      <c r="BS66" s="31">
        <f t="shared" si="34"/>
        <v>9.9823492394039814E-2</v>
      </c>
      <c r="BT66" s="31">
        <f t="shared" si="35"/>
        <v>-0.2079109293070279</v>
      </c>
      <c r="BU66" s="31">
        <f t="shared" si="36"/>
        <v>-0.403478718907337</v>
      </c>
      <c r="BV66" s="31">
        <f t="shared" si="37"/>
        <v>-7.1118605267112722E-2</v>
      </c>
      <c r="BW66" s="56">
        <v>0</v>
      </c>
      <c r="BX66" s="56">
        <v>0</v>
      </c>
      <c r="BY66" s="56">
        <v>0</v>
      </c>
      <c r="BZ66" s="56">
        <v>0</v>
      </c>
      <c r="CA66" s="56">
        <v>0</v>
      </c>
      <c r="CB66" s="35">
        <v>0</v>
      </c>
      <c r="CC66" s="35">
        <v>0</v>
      </c>
      <c r="CD66" s="35">
        <v>0</v>
      </c>
      <c r="CE66" s="35">
        <v>0</v>
      </c>
      <c r="CF66" s="35">
        <v>0</v>
      </c>
      <c r="CG66" s="35">
        <v>0</v>
      </c>
      <c r="CH66" s="35"/>
      <c r="CI66" s="35" t="e">
        <f t="shared" si="38"/>
        <v>#NUM!</v>
      </c>
      <c r="CJ66" s="35" t="e">
        <f t="shared" si="39"/>
        <v>#NUM!</v>
      </c>
      <c r="CK66" s="35" t="e">
        <f t="shared" si="40"/>
        <v>#NUM!</v>
      </c>
      <c r="CL66" s="35" t="e">
        <f t="shared" si="41"/>
        <v>#NUM!</v>
      </c>
      <c r="CM66" s="35" t="e">
        <f t="shared" si="42"/>
        <v>#NUM!</v>
      </c>
      <c r="CN66" s="35" t="e">
        <f t="shared" si="43"/>
        <v>#NUM!</v>
      </c>
      <c r="CO66" s="35" t="e">
        <f t="shared" si="44"/>
        <v>#NUM!</v>
      </c>
      <c r="CP66" s="35" t="e">
        <f t="shared" si="45"/>
        <v>#NUM!</v>
      </c>
      <c r="CQ66" s="35" t="e">
        <f t="shared" si="46"/>
        <v>#NUM!</v>
      </c>
      <c r="CR66" s="35" t="e">
        <f t="shared" si="47"/>
        <v>#NUM!</v>
      </c>
      <c r="CS66" s="35" t="e">
        <f t="shared" si="48"/>
        <v>#NUM!</v>
      </c>
      <c r="CT66" s="60">
        <v>0</v>
      </c>
      <c r="CU66" s="60">
        <v>0</v>
      </c>
      <c r="CV66" s="60">
        <v>0</v>
      </c>
      <c r="CW66" s="60">
        <v>0</v>
      </c>
      <c r="CX66" s="60">
        <v>0</v>
      </c>
      <c r="CY66" s="39">
        <v>0</v>
      </c>
      <c r="CZ66" s="39">
        <v>0</v>
      </c>
      <c r="DA66" s="39">
        <v>0</v>
      </c>
      <c r="DB66" s="39">
        <v>0</v>
      </c>
      <c r="DC66" s="39">
        <v>0</v>
      </c>
      <c r="DD66" s="39"/>
      <c r="DF66" s="60" t="e">
        <f t="shared" si="49"/>
        <v>#NUM!</v>
      </c>
      <c r="DG66" s="60" t="e">
        <f t="shared" si="50"/>
        <v>#NUM!</v>
      </c>
      <c r="DH66" s="60" t="e">
        <f t="shared" si="51"/>
        <v>#NUM!</v>
      </c>
      <c r="DI66" s="60" t="e">
        <f t="shared" si="52"/>
        <v>#NUM!</v>
      </c>
      <c r="DJ66" s="60" t="e">
        <f t="shared" si="53"/>
        <v>#NUM!</v>
      </c>
      <c r="DK66" s="39" t="e">
        <f t="shared" si="54"/>
        <v>#NUM!</v>
      </c>
      <c r="DL66" s="39" t="e">
        <f t="shared" si="55"/>
        <v>#NUM!</v>
      </c>
      <c r="DM66" s="39" t="e">
        <f t="shared" si="56"/>
        <v>#NUM!</v>
      </c>
      <c r="DN66" s="39" t="e">
        <f t="shared" si="57"/>
        <v>#NUM!</v>
      </c>
      <c r="DO66" s="39" t="e">
        <f t="shared" si="58"/>
        <v>#NUM!</v>
      </c>
      <c r="DP66" s="39" t="e">
        <f t="shared" si="59"/>
        <v>#NUM!</v>
      </c>
    </row>
    <row r="67" spans="1:120" x14ac:dyDescent="0.25">
      <c r="A67" s="5">
        <v>95</v>
      </c>
      <c r="B67" s="5" t="s">
        <v>198</v>
      </c>
      <c r="C67" s="5" t="s">
        <v>199</v>
      </c>
      <c r="D67" s="5" t="s">
        <v>186</v>
      </c>
      <c r="E67" s="5" t="s">
        <v>187</v>
      </c>
      <c r="F67" s="44">
        <v>2.5600071798606985E-2</v>
      </c>
      <c r="G67" s="44">
        <v>8.1794348152211455E-2</v>
      </c>
      <c r="H67" s="44">
        <v>5.1400164468128048E-2</v>
      </c>
      <c r="I67" s="44">
        <v>0.13570966787773484</v>
      </c>
      <c r="J67" s="44">
        <v>3.8082518862836381E-2</v>
      </c>
      <c r="K67" s="23">
        <v>0</v>
      </c>
      <c r="L67" s="23">
        <v>0</v>
      </c>
      <c r="M67" s="23">
        <v>0</v>
      </c>
      <c r="N67" s="23">
        <v>7.2226649061824912E-3</v>
      </c>
      <c r="O67" s="23">
        <v>0</v>
      </c>
      <c r="P67" s="23">
        <v>1.4692077660747703E-2</v>
      </c>
      <c r="Q67" s="67"/>
      <c r="R67" s="23">
        <f t="shared" si="5"/>
        <v>-1.5917588166531857</v>
      </c>
      <c r="S67" s="23">
        <f t="shared" si="6"/>
        <v>-1.0872767042884364</v>
      </c>
      <c r="T67" s="23">
        <f t="shared" si="7"/>
        <v>-1.2890354913649151</v>
      </c>
      <c r="U67" s="23">
        <f t="shared" si="8"/>
        <v>-0.86738921235211464</v>
      </c>
      <c r="V67" s="23">
        <f t="shared" si="9"/>
        <v>-1.4192743341307281</v>
      </c>
      <c r="W67" s="23" t="e">
        <f t="shared" si="10"/>
        <v>#NUM!</v>
      </c>
      <c r="X67" s="23" t="e">
        <f t="shared" si="11"/>
        <v>#NUM!</v>
      </c>
      <c r="Y67" s="23" t="e">
        <f t="shared" si="12"/>
        <v>#NUM!</v>
      </c>
      <c r="Z67" s="23">
        <f t="shared" si="13"/>
        <v>-2.1413025336613356</v>
      </c>
      <c r="AA67" s="23" t="e">
        <f t="shared" si="14"/>
        <v>#NUM!</v>
      </c>
      <c r="AB67" s="23">
        <f t="shared" si="15"/>
        <v>-1.8329167846865964</v>
      </c>
      <c r="AC67" s="48">
        <v>3.3342214479009605E-2</v>
      </c>
      <c r="AD67" s="48">
        <v>0</v>
      </c>
      <c r="AE67" s="48">
        <v>8.0769828616903627E-2</v>
      </c>
      <c r="AF67" s="48">
        <v>0.134311853076825</v>
      </c>
      <c r="AG67" s="48">
        <v>2.6032607667203281E-2</v>
      </c>
      <c r="AH67" s="27">
        <v>7.4381702506561898E-2</v>
      </c>
      <c r="AI67" s="27">
        <v>0</v>
      </c>
      <c r="AJ67" s="27">
        <v>0</v>
      </c>
      <c r="AK67" s="27">
        <v>0</v>
      </c>
      <c r="AL67" s="27">
        <v>0</v>
      </c>
      <c r="AM67" s="27">
        <v>0</v>
      </c>
      <c r="AN67" s="27"/>
      <c r="AO67" s="27">
        <f t="shared" si="16"/>
        <v>-1.4770055591548101</v>
      </c>
      <c r="AP67" s="27" t="e">
        <f t="shared" si="17"/>
        <v>#NUM!</v>
      </c>
      <c r="AQ67" s="27">
        <f t="shared" si="18"/>
        <v>-1.0927508386342344</v>
      </c>
      <c r="AR67" s="27">
        <f t="shared" si="19"/>
        <v>-0.8718856589715861</v>
      </c>
      <c r="AS67" s="27">
        <f t="shared" si="20"/>
        <v>-1.5844823267522889</v>
      </c>
      <c r="AT67" s="27">
        <f t="shared" si="21"/>
        <v>-1.1285338853916294</v>
      </c>
      <c r="AU67" s="27" t="e">
        <f t="shared" si="22"/>
        <v>#NUM!</v>
      </c>
      <c r="AV67" s="27" t="e">
        <f t="shared" si="23"/>
        <v>#NUM!</v>
      </c>
      <c r="AW67" s="27" t="e">
        <f t="shared" si="24"/>
        <v>#NUM!</v>
      </c>
      <c r="AX67" s="27" t="e">
        <f t="shared" si="25"/>
        <v>#NUM!</v>
      </c>
      <c r="AY67" s="27" t="e">
        <f t="shared" si="26"/>
        <v>#NUM!</v>
      </c>
      <c r="AZ67" s="52">
        <v>0</v>
      </c>
      <c r="BA67" s="52">
        <v>0</v>
      </c>
      <c r="BB67" s="52">
        <v>0</v>
      </c>
      <c r="BC67" s="52">
        <v>0.12310311704568899</v>
      </c>
      <c r="BD67" s="52">
        <v>0</v>
      </c>
      <c r="BE67" s="31">
        <v>0</v>
      </c>
      <c r="BF67" s="31">
        <v>0</v>
      </c>
      <c r="BG67" s="31">
        <v>0</v>
      </c>
      <c r="BH67" s="31">
        <v>0</v>
      </c>
      <c r="BI67" s="31">
        <v>0</v>
      </c>
      <c r="BJ67" s="31">
        <v>0</v>
      </c>
      <c r="BK67" s="31"/>
      <c r="BL67" s="31" t="e">
        <f t="shared" si="27"/>
        <v>#NUM!</v>
      </c>
      <c r="BM67" s="31" t="e">
        <f t="shared" si="28"/>
        <v>#NUM!</v>
      </c>
      <c r="BN67" s="31" t="e">
        <f t="shared" si="29"/>
        <v>#NUM!</v>
      </c>
      <c r="BO67" s="31">
        <f t="shared" si="30"/>
        <v>-0.90973095032941498</v>
      </c>
      <c r="BP67" s="31" t="e">
        <f t="shared" si="31"/>
        <v>#NUM!</v>
      </c>
      <c r="BQ67" s="31" t="e">
        <f t="shared" si="32"/>
        <v>#NUM!</v>
      </c>
      <c r="BR67" s="31" t="e">
        <f t="shared" si="33"/>
        <v>#NUM!</v>
      </c>
      <c r="BS67" s="31" t="e">
        <f t="shared" si="34"/>
        <v>#NUM!</v>
      </c>
      <c r="BT67" s="31" t="e">
        <f t="shared" si="35"/>
        <v>#NUM!</v>
      </c>
      <c r="BU67" s="31" t="e">
        <f t="shared" si="36"/>
        <v>#NUM!</v>
      </c>
      <c r="BV67" s="31" t="e">
        <f t="shared" si="37"/>
        <v>#NUM!</v>
      </c>
      <c r="BW67" s="56">
        <v>0</v>
      </c>
      <c r="BX67" s="56">
        <v>0</v>
      </c>
      <c r="BY67" s="56">
        <v>0</v>
      </c>
      <c r="BZ67" s="56">
        <v>0</v>
      </c>
      <c r="CA67" s="56">
        <v>0</v>
      </c>
      <c r="CB67" s="35">
        <v>0</v>
      </c>
      <c r="CC67" s="35">
        <v>0</v>
      </c>
      <c r="CD67" s="35">
        <v>0</v>
      </c>
      <c r="CE67" s="35">
        <v>0</v>
      </c>
      <c r="CF67" s="35">
        <v>0</v>
      </c>
      <c r="CG67" s="35">
        <v>0</v>
      </c>
      <c r="CH67" s="35"/>
      <c r="CI67" s="35" t="e">
        <f t="shared" si="38"/>
        <v>#NUM!</v>
      </c>
      <c r="CJ67" s="35" t="e">
        <f t="shared" si="39"/>
        <v>#NUM!</v>
      </c>
      <c r="CK67" s="35" t="e">
        <f t="shared" si="40"/>
        <v>#NUM!</v>
      </c>
      <c r="CL67" s="35" t="e">
        <f t="shared" si="41"/>
        <v>#NUM!</v>
      </c>
      <c r="CM67" s="35" t="e">
        <f t="shared" si="42"/>
        <v>#NUM!</v>
      </c>
      <c r="CN67" s="35" t="e">
        <f t="shared" si="43"/>
        <v>#NUM!</v>
      </c>
      <c r="CO67" s="35" t="e">
        <f t="shared" si="44"/>
        <v>#NUM!</v>
      </c>
      <c r="CP67" s="35" t="e">
        <f t="shared" si="45"/>
        <v>#NUM!</v>
      </c>
      <c r="CQ67" s="35" t="e">
        <f t="shared" si="46"/>
        <v>#NUM!</v>
      </c>
      <c r="CR67" s="35" t="e">
        <f t="shared" si="47"/>
        <v>#NUM!</v>
      </c>
      <c r="CS67" s="35" t="e">
        <f t="shared" si="48"/>
        <v>#NUM!</v>
      </c>
      <c r="CT67" s="60">
        <v>0</v>
      </c>
      <c r="CU67" s="60">
        <v>0</v>
      </c>
      <c r="CV67" s="60">
        <v>0</v>
      </c>
      <c r="CW67" s="60">
        <v>0</v>
      </c>
      <c r="CX67" s="60">
        <v>0</v>
      </c>
      <c r="CY67" s="39">
        <v>0</v>
      </c>
      <c r="CZ67" s="39">
        <v>0</v>
      </c>
      <c r="DA67" s="39">
        <v>0</v>
      </c>
      <c r="DB67" s="39">
        <v>0</v>
      </c>
      <c r="DC67" s="39">
        <v>0</v>
      </c>
      <c r="DD67" s="39"/>
      <c r="DF67" s="60" t="e">
        <f t="shared" si="49"/>
        <v>#NUM!</v>
      </c>
      <c r="DG67" s="60" t="e">
        <f t="shared" si="50"/>
        <v>#NUM!</v>
      </c>
      <c r="DH67" s="60" t="e">
        <f t="shared" si="51"/>
        <v>#NUM!</v>
      </c>
      <c r="DI67" s="60" t="e">
        <f t="shared" si="52"/>
        <v>#NUM!</v>
      </c>
      <c r="DJ67" s="60" t="e">
        <f t="shared" si="53"/>
        <v>#NUM!</v>
      </c>
      <c r="DK67" s="39" t="e">
        <f t="shared" si="54"/>
        <v>#NUM!</v>
      </c>
      <c r="DL67" s="39" t="e">
        <f t="shared" si="55"/>
        <v>#NUM!</v>
      </c>
      <c r="DM67" s="39" t="e">
        <f t="shared" si="56"/>
        <v>#NUM!</v>
      </c>
      <c r="DN67" s="39" t="e">
        <f t="shared" si="57"/>
        <v>#NUM!</v>
      </c>
      <c r="DO67" s="39" t="e">
        <f t="shared" si="58"/>
        <v>#NUM!</v>
      </c>
      <c r="DP67" s="39" t="e">
        <f t="shared" si="59"/>
        <v>#NUM!</v>
      </c>
    </row>
    <row r="68" spans="1:120" x14ac:dyDescent="0.25">
      <c r="A68" s="5">
        <v>96</v>
      </c>
      <c r="B68" s="5" t="s">
        <v>200</v>
      </c>
      <c r="C68" s="5" t="s">
        <v>201</v>
      </c>
      <c r="D68" s="5" t="s">
        <v>186</v>
      </c>
      <c r="E68" s="5" t="s">
        <v>187</v>
      </c>
      <c r="F68" s="44">
        <v>2.9072247531667709E-2</v>
      </c>
      <c r="G68" s="44">
        <v>6.2613689822704044E-2</v>
      </c>
      <c r="H68" s="44">
        <v>6.621838434275848E-2</v>
      </c>
      <c r="I68" s="44">
        <v>0.10514984620091451</v>
      </c>
      <c r="J68" s="44">
        <v>3.0748534440188977E-2</v>
      </c>
      <c r="K68" s="23">
        <v>1.1968583831346025E-2</v>
      </c>
      <c r="L68" s="23">
        <v>2.0879844398101349E-2</v>
      </c>
      <c r="M68" s="23">
        <v>1.2412664406706729E-2</v>
      </c>
      <c r="N68" s="23">
        <v>4.5356616593231324E-3</v>
      </c>
      <c r="O68" s="23">
        <v>0</v>
      </c>
      <c r="P68" s="23">
        <v>1.7484994983661618E-2</v>
      </c>
      <c r="Q68" s="67"/>
      <c r="R68" s="23">
        <f t="shared" si="5"/>
        <v>-1.5365213922794461</v>
      </c>
      <c r="S68" s="23">
        <f t="shared" si="6"/>
        <v>-1.2033307025010695</v>
      </c>
      <c r="T68" s="23">
        <f t="shared" si="7"/>
        <v>-1.1790214197721802</v>
      </c>
      <c r="U68" s="23">
        <f t="shared" si="8"/>
        <v>-0.9781913582048879</v>
      </c>
      <c r="V68" s="23">
        <f t="shared" si="9"/>
        <v>-1.5121755790660243</v>
      </c>
      <c r="W68" s="23">
        <f t="shared" si="10"/>
        <v>-1.9219572339392061</v>
      </c>
      <c r="X68" s="23">
        <f t="shared" si="11"/>
        <v>-1.680272742130396</v>
      </c>
      <c r="Y68" s="23">
        <f t="shared" si="12"/>
        <v>-1.9061349861942332</v>
      </c>
      <c r="Z68" s="23">
        <f t="shared" si="13"/>
        <v>-2.3433593493905809</v>
      </c>
      <c r="AA68" s="23" t="e">
        <f t="shared" si="14"/>
        <v>#NUM!</v>
      </c>
      <c r="AB68" s="23">
        <f t="shared" si="15"/>
        <v>-1.7573344879511557</v>
      </c>
      <c r="AC68" s="48">
        <v>3.0350719266047484E-2</v>
      </c>
      <c r="AD68" s="48">
        <v>0</v>
      </c>
      <c r="AE68" s="48">
        <v>7.9505531895119275E-2</v>
      </c>
      <c r="AF68" s="48">
        <v>0.11725933858236749</v>
      </c>
      <c r="AG68" s="48">
        <v>3.2167389651652604E-2</v>
      </c>
      <c r="AH68" s="27">
        <v>8.6598168946905599E-2</v>
      </c>
      <c r="AI68" s="27">
        <v>1.2742330780528823E-2</v>
      </c>
      <c r="AJ68" s="27">
        <v>9.034155098600458E-3</v>
      </c>
      <c r="AK68" s="27">
        <v>7.7735790937454323E-4</v>
      </c>
      <c r="AL68" s="27">
        <v>2.8674786632077705E-3</v>
      </c>
      <c r="AM68" s="27">
        <v>9.2204694045592023E-3</v>
      </c>
      <c r="AN68" s="27"/>
      <c r="AO68" s="27">
        <f t="shared" si="16"/>
        <v>-1.5178310123457572</v>
      </c>
      <c r="AP68" s="27" t="e">
        <f t="shared" si="17"/>
        <v>#NUM!</v>
      </c>
      <c r="AQ68" s="27">
        <f t="shared" si="18"/>
        <v>-1.0996026526272737</v>
      </c>
      <c r="AR68" s="27">
        <f t="shared" si="19"/>
        <v>-0.93085255984283133</v>
      </c>
      <c r="AS68" s="27">
        <f t="shared" si="20"/>
        <v>-1.4925841801884716</v>
      </c>
      <c r="AT68" s="27">
        <f t="shared" si="21"/>
        <v>-1.0624912907154713</v>
      </c>
      <c r="AU68" s="27">
        <f t="shared" si="22"/>
        <v>-1.8947511251766131</v>
      </c>
      <c r="AV68" s="27">
        <f t="shared" si="23"/>
        <v>-2.0441124577321053</v>
      </c>
      <c r="AW68" s="27">
        <f t="shared" si="24"/>
        <v>-3.1093789782677206</v>
      </c>
      <c r="AX68" s="27">
        <f t="shared" si="25"/>
        <v>-2.5424998049822665</v>
      </c>
      <c r="AY68" s="27">
        <f t="shared" si="26"/>
        <v>-2.0352469689007515</v>
      </c>
      <c r="AZ68" s="52">
        <v>7.1685470349703512E-3</v>
      </c>
      <c r="BA68" s="52">
        <v>2.1204757341725267E-2</v>
      </c>
      <c r="BB68" s="52">
        <v>1.2236313878366885E-2</v>
      </c>
      <c r="BC68" s="52">
        <v>7.3009307874040807E-2</v>
      </c>
      <c r="BD68" s="52">
        <v>2.8122321808921762E-2</v>
      </c>
      <c r="BE68" s="31">
        <v>1.4455706813799403E-2</v>
      </c>
      <c r="BF68" s="31">
        <v>4.2610660813800685E-3</v>
      </c>
      <c r="BG68" s="31">
        <v>1.6943780236537854E-2</v>
      </c>
      <c r="BH68" s="31">
        <v>5.6305586222791023E-3</v>
      </c>
      <c r="BI68" s="31">
        <v>6.6425922481165439E-3</v>
      </c>
      <c r="BJ68" s="31">
        <v>2.7823869881571782E-2</v>
      </c>
      <c r="BK68" s="31"/>
      <c r="BL68" s="31">
        <f t="shared" si="27"/>
        <v>-2.1445688608788411</v>
      </c>
      <c r="BM68" s="31">
        <f t="shared" si="28"/>
        <v>-1.6735666930582067</v>
      </c>
      <c r="BN68" s="31">
        <f t="shared" si="29"/>
        <v>-1.9123493912906304</v>
      </c>
      <c r="BO68" s="31">
        <f t="shared" si="30"/>
        <v>-1.1366217686378266</v>
      </c>
      <c r="BP68" s="31">
        <f t="shared" si="31"/>
        <v>-1.5509488263557545</v>
      </c>
      <c r="BQ68" s="31">
        <f t="shared" si="32"/>
        <v>-1.8399606685849432</v>
      </c>
      <c r="BR68" s="31">
        <f t="shared" si="33"/>
        <v>-2.3704817306302939</v>
      </c>
      <c r="BS68" s="31">
        <f t="shared" si="34"/>
        <v>-1.7709896900669655</v>
      </c>
      <c r="BT68" s="31">
        <f t="shared" si="35"/>
        <v>-2.2494485155326553</v>
      </c>
      <c r="BU68" s="31">
        <f t="shared" si="36"/>
        <v>-2.1776624056689386</v>
      </c>
      <c r="BV68" s="31">
        <f t="shared" si="37"/>
        <v>-1.5555824663163305</v>
      </c>
      <c r="BW68" s="56">
        <v>3.9175541312523928E-3</v>
      </c>
      <c r="BX68" s="56">
        <v>2.9884967554450349E-3</v>
      </c>
      <c r="BY68" s="56">
        <v>2.1376110888385948E-2</v>
      </c>
      <c r="BZ68" s="56">
        <v>2.7561255476014094E-3</v>
      </c>
      <c r="CA68" s="56">
        <v>0</v>
      </c>
      <c r="CB68" s="35">
        <v>0</v>
      </c>
      <c r="CC68" s="35">
        <v>2.209975466468013E-3</v>
      </c>
      <c r="CD68" s="35">
        <v>0</v>
      </c>
      <c r="CE68" s="35">
        <v>0</v>
      </c>
      <c r="CF68" s="35">
        <v>0</v>
      </c>
      <c r="CG68" s="35">
        <v>0</v>
      </c>
      <c r="CH68" s="35"/>
      <c r="CI68" s="35">
        <f t="shared" si="38"/>
        <v>-2.4069849939042238</v>
      </c>
      <c r="CJ68" s="35">
        <f t="shared" si="39"/>
        <v>-2.5245472113354301</v>
      </c>
      <c r="CK68" s="35">
        <f t="shared" si="40"/>
        <v>-1.6700713062999257</v>
      </c>
      <c r="CL68" s="35">
        <f t="shared" si="41"/>
        <v>-2.5597010032416865</v>
      </c>
      <c r="CM68" s="35" t="e">
        <f t="shared" si="42"/>
        <v>#NUM!</v>
      </c>
      <c r="CN68" s="35" t="e">
        <f t="shared" si="43"/>
        <v>#NUM!</v>
      </c>
      <c r="CO68" s="35">
        <f t="shared" si="44"/>
        <v>-2.6556125475079679</v>
      </c>
      <c r="CP68" s="35" t="e">
        <f t="shared" si="45"/>
        <v>#NUM!</v>
      </c>
      <c r="CQ68" s="35" t="e">
        <f t="shared" si="46"/>
        <v>#NUM!</v>
      </c>
      <c r="CR68" s="35" t="e">
        <f t="shared" si="47"/>
        <v>#NUM!</v>
      </c>
      <c r="CS68" s="35" t="e">
        <f t="shared" si="48"/>
        <v>#NUM!</v>
      </c>
      <c r="CT68" s="60">
        <v>0</v>
      </c>
      <c r="CU68" s="60">
        <v>0</v>
      </c>
      <c r="CV68" s="60">
        <v>0</v>
      </c>
      <c r="CW68" s="60">
        <v>0</v>
      </c>
      <c r="CX68" s="60">
        <v>0</v>
      </c>
      <c r="CY68" s="39">
        <v>0</v>
      </c>
      <c r="CZ68" s="39">
        <v>6.0006224496298843E-3</v>
      </c>
      <c r="DA68" s="39">
        <v>0</v>
      </c>
      <c r="DB68" s="39">
        <v>0</v>
      </c>
      <c r="DC68" s="39">
        <v>0</v>
      </c>
      <c r="DD68" s="39"/>
      <c r="DF68" s="60" t="e">
        <f t="shared" si="49"/>
        <v>#NUM!</v>
      </c>
      <c r="DG68" s="60" t="e">
        <f t="shared" si="50"/>
        <v>#NUM!</v>
      </c>
      <c r="DH68" s="60" t="e">
        <f t="shared" si="51"/>
        <v>#NUM!</v>
      </c>
      <c r="DI68" s="60" t="e">
        <f t="shared" si="52"/>
        <v>#NUM!</v>
      </c>
      <c r="DJ68" s="60" t="e">
        <f t="shared" si="53"/>
        <v>#NUM!</v>
      </c>
      <c r="DK68" s="39" t="e">
        <f t="shared" si="54"/>
        <v>#NUM!</v>
      </c>
      <c r="DL68" s="39">
        <f t="shared" si="55"/>
        <v>-2.221803697546616</v>
      </c>
      <c r="DM68" s="39" t="e">
        <f t="shared" si="56"/>
        <v>#NUM!</v>
      </c>
      <c r="DN68" s="39" t="e">
        <f t="shared" si="57"/>
        <v>#NUM!</v>
      </c>
      <c r="DO68" s="39" t="e">
        <f t="shared" si="58"/>
        <v>#NUM!</v>
      </c>
      <c r="DP68" s="39" t="e">
        <f t="shared" si="59"/>
        <v>#NUM!</v>
      </c>
    </row>
    <row r="69" spans="1:120" x14ac:dyDescent="0.25">
      <c r="A69" s="5">
        <v>99</v>
      </c>
      <c r="B69" s="5" t="s">
        <v>205</v>
      </c>
      <c r="C69" s="5" t="s">
        <v>206</v>
      </c>
      <c r="D69" s="5" t="s">
        <v>186</v>
      </c>
      <c r="E69" s="5" t="s">
        <v>187</v>
      </c>
      <c r="F69" s="44">
        <v>4.9864728620802614</v>
      </c>
      <c r="G69" s="44">
        <v>10.481331674631688</v>
      </c>
      <c r="H69" s="44">
        <v>5.1724120856477525</v>
      </c>
      <c r="I69" s="44">
        <v>18.334122963096892</v>
      </c>
      <c r="J69" s="44">
        <v>4.048100862664386</v>
      </c>
      <c r="K69" s="23">
        <v>1.6362646066054876</v>
      </c>
      <c r="L69" s="23">
        <v>3.7871105399406679</v>
      </c>
      <c r="M69" s="23">
        <v>1.118810730727994</v>
      </c>
      <c r="N69" s="23">
        <v>1.081685456165892</v>
      </c>
      <c r="O69" s="23">
        <v>0.32086582190767332</v>
      </c>
      <c r="P69" s="23">
        <v>1.762015604010805</v>
      </c>
      <c r="Q69" s="67"/>
      <c r="R69" s="23">
        <f t="shared" si="5"/>
        <v>0.69779345981852603</v>
      </c>
      <c r="S69" s="23">
        <f t="shared" si="6"/>
        <v>1.0204164641556377</v>
      </c>
      <c r="T69" s="23">
        <f t="shared" si="7"/>
        <v>0.71369311779257472</v>
      </c>
      <c r="U69" s="23">
        <f t="shared" si="8"/>
        <v>1.2632601397453511</v>
      </c>
      <c r="V69" s="23">
        <f t="shared" si="9"/>
        <v>0.60725132486752731</v>
      </c>
      <c r="W69" s="23">
        <f t="shared" si="10"/>
        <v>0.21385353643572505</v>
      </c>
      <c r="X69" s="23">
        <f t="shared" si="11"/>
        <v>0.57830798169479813</v>
      </c>
      <c r="Y69" s="23">
        <f t="shared" si="12"/>
        <v>4.8756623121017716E-2</v>
      </c>
      <c r="Z69" s="23">
        <f t="shared" si="13"/>
        <v>3.4100990427472021E-2</v>
      </c>
      <c r="AA69" s="23">
        <f t="shared" si="14"/>
        <v>-0.49367654076493905</v>
      </c>
      <c r="AB69" s="23">
        <f t="shared" si="15"/>
        <v>0.24600975010655207</v>
      </c>
      <c r="AC69" s="48">
        <v>3.8933694230732709</v>
      </c>
      <c r="AD69" s="48">
        <v>5.94800548782578</v>
      </c>
      <c r="AE69" s="48">
        <v>12.246944630508429</v>
      </c>
      <c r="AF69" s="48">
        <v>27.856398623435261</v>
      </c>
      <c r="AG69" s="48">
        <v>7.1623330221060693</v>
      </c>
      <c r="AH69" s="27">
        <v>9.6917827651269199</v>
      </c>
      <c r="AI69" s="27">
        <v>2.3998559803837658</v>
      </c>
      <c r="AJ69" s="27">
        <v>1.3321555426340583</v>
      </c>
      <c r="AK69" s="27">
        <v>0.3608196202288621</v>
      </c>
      <c r="AL69" s="27">
        <v>0.39143608441754679</v>
      </c>
      <c r="AM69" s="27">
        <v>0.99933417070935437</v>
      </c>
      <c r="AN69" s="27"/>
      <c r="AO69" s="27">
        <f t="shared" si="16"/>
        <v>0.59032561378503967</v>
      </c>
      <c r="AP69" s="27">
        <f t="shared" si="17"/>
        <v>0.7743713605444954</v>
      </c>
      <c r="AQ69" s="27">
        <f t="shared" si="18"/>
        <v>1.0880277543643915</v>
      </c>
      <c r="AR69" s="27">
        <f t="shared" si="19"/>
        <v>1.4449249685463612</v>
      </c>
      <c r="AS69" s="27">
        <f t="shared" si="20"/>
        <v>0.8550545102392173</v>
      </c>
      <c r="AT69" s="27">
        <f t="shared" si="21"/>
        <v>0.98640367115222305</v>
      </c>
      <c r="AU69" s="27">
        <f t="shared" si="22"/>
        <v>0.38018517971104154</v>
      </c>
      <c r="AV69" s="27">
        <f t="shared" si="23"/>
        <v>0.12455493606841854</v>
      </c>
      <c r="AW69" s="27">
        <f t="shared" si="24"/>
        <v>-0.44270985492872961</v>
      </c>
      <c r="AX69" s="27">
        <f t="shared" si="25"/>
        <v>-0.40733914152657225</v>
      </c>
      <c r="AY69" s="27">
        <f t="shared" si="26"/>
        <v>-2.8926229716209754E-4</v>
      </c>
      <c r="AZ69" s="52">
        <v>0.95039577141987719</v>
      </c>
      <c r="BA69" s="52">
        <v>4.7564531507131056</v>
      </c>
      <c r="BB69" s="52">
        <v>1.3185495872475599</v>
      </c>
      <c r="BC69" s="52">
        <v>9.7334942302029503</v>
      </c>
      <c r="BD69" s="52">
        <v>2.5375713048660895</v>
      </c>
      <c r="BE69" s="31">
        <v>3.8316649961662765</v>
      </c>
      <c r="BF69" s="31">
        <v>1.2710238324082757</v>
      </c>
      <c r="BG69" s="31">
        <v>2.2205232852482935</v>
      </c>
      <c r="BH69" s="31">
        <v>0.90861929598839908</v>
      </c>
      <c r="BI69" s="31">
        <v>0.6404758065308982</v>
      </c>
      <c r="BJ69" s="31">
        <v>2.5737432162590639</v>
      </c>
      <c r="BK69" s="31"/>
      <c r="BL69" s="31">
        <f t="shared" si="27"/>
        <v>-2.2095504657809132E-2</v>
      </c>
      <c r="BM69" s="31">
        <f t="shared" si="28"/>
        <v>0.67728322346540815</v>
      </c>
      <c r="BN69" s="31">
        <f t="shared" si="29"/>
        <v>0.12009646713137673</v>
      </c>
      <c r="BO69" s="31">
        <f t="shared" si="30"/>
        <v>0.98826877577448413</v>
      </c>
      <c r="BP69" s="31">
        <f t="shared" si="31"/>
        <v>0.40441825461576636</v>
      </c>
      <c r="BQ69" s="31">
        <f t="shared" si="32"/>
        <v>0.58338753154524581</v>
      </c>
      <c r="BR69" s="31">
        <f t="shared" si="33"/>
        <v>0.1041536938949737</v>
      </c>
      <c r="BS69" s="31">
        <f t="shared" si="34"/>
        <v>0.34645533171001935</v>
      </c>
      <c r="BT69" s="31">
        <f t="shared" si="35"/>
        <v>-4.1618044483421046E-2</v>
      </c>
      <c r="BU69" s="31">
        <f t="shared" si="36"/>
        <v>-0.19349727074142611</v>
      </c>
      <c r="BV69" s="31">
        <f t="shared" si="37"/>
        <v>0.41056521493637904</v>
      </c>
      <c r="BW69" s="56">
        <v>0.11141314110819357</v>
      </c>
      <c r="BX69" s="56">
        <v>0.15156076464286658</v>
      </c>
      <c r="BY69" s="56">
        <v>8.4913030872976553E-2</v>
      </c>
      <c r="BZ69" s="56">
        <v>0.44677956420258513</v>
      </c>
      <c r="CA69" s="56">
        <v>0.12025675447283707</v>
      </c>
      <c r="CB69" s="35">
        <v>1.7456802207756421</v>
      </c>
      <c r="CC69" s="35">
        <v>0.14826250553254719</v>
      </c>
      <c r="CD69" s="35">
        <v>0.71110016452764191</v>
      </c>
      <c r="CE69" s="35">
        <v>0.13523615605999437</v>
      </c>
      <c r="CF69" s="35">
        <v>0.15549483272310582</v>
      </c>
      <c r="CG69" s="35">
        <v>0.38917852661073549</v>
      </c>
      <c r="CH69" s="35"/>
      <c r="CI69" s="35">
        <f t="shared" si="38"/>
        <v>-0.95306358138682934</v>
      </c>
      <c r="CJ69" s="35">
        <f t="shared" si="39"/>
        <v>-0.81941321232195941</v>
      </c>
      <c r="CK69" s="35">
        <f t="shared" si="40"/>
        <v>-1.0710256572004677</v>
      </c>
      <c r="CL69" s="35">
        <f t="shared" si="41"/>
        <v>-0.34990669982908579</v>
      </c>
      <c r="CM69" s="35">
        <f t="shared" si="42"/>
        <v>-0.91989052120861192</v>
      </c>
      <c r="CN69" s="35">
        <f t="shared" si="43"/>
        <v>0.24196469121841849</v>
      </c>
      <c r="CO69" s="35">
        <f t="shared" si="44"/>
        <v>-0.82896866487956078</v>
      </c>
      <c r="CP69" s="35">
        <f t="shared" si="45"/>
        <v>-0.14806922087676419</v>
      </c>
      <c r="CQ69" s="35">
        <f t="shared" si="46"/>
        <v>-0.86890718207706463</v>
      </c>
      <c r="CR69" s="35">
        <f t="shared" si="47"/>
        <v>-0.80828403851578401</v>
      </c>
      <c r="CS69" s="35">
        <f t="shared" si="48"/>
        <v>-0.40985113045851862</v>
      </c>
      <c r="CT69" s="60">
        <v>0.41683929265017916</v>
      </c>
      <c r="CU69" s="60">
        <v>0.57928476718839506</v>
      </c>
      <c r="CV69" s="60">
        <v>0.21550228967562884</v>
      </c>
      <c r="CW69" s="60">
        <v>0.34308422697525531</v>
      </c>
      <c r="CX69" s="60">
        <v>0.47900585081151675</v>
      </c>
      <c r="CY69" s="39">
        <v>0.50429933155487283</v>
      </c>
      <c r="CZ69" s="39">
        <v>0.15758482769843773</v>
      </c>
      <c r="DA69" s="39">
        <v>0.28327644114276113</v>
      </c>
      <c r="DB69" s="39">
        <v>0.3469546673158686</v>
      </c>
      <c r="DC69" s="39">
        <v>0.31604829791240763</v>
      </c>
      <c r="DD69" s="39"/>
      <c r="DF69" s="60">
        <f t="shared" si="49"/>
        <v>-0.38003134974489239</v>
      </c>
      <c r="DG69" s="60">
        <f t="shared" si="50"/>
        <v>-0.23710789151303283</v>
      </c>
      <c r="DH69" s="60">
        <f t="shared" si="51"/>
        <v>-0.66654811117281665</v>
      </c>
      <c r="DI69" s="60">
        <f t="shared" si="52"/>
        <v>-0.46459924782861806</v>
      </c>
      <c r="DJ69" s="60">
        <f t="shared" si="53"/>
        <v>-0.31965918186802977</v>
      </c>
      <c r="DK69" s="39">
        <f t="shared" si="54"/>
        <v>-0.29731160749468888</v>
      </c>
      <c r="DL69" s="39">
        <f t="shared" si="55"/>
        <v>-0.80248559880105197</v>
      </c>
      <c r="DM69" s="39">
        <f t="shared" si="56"/>
        <v>-0.54778954234204313</v>
      </c>
      <c r="DN69" s="39">
        <f t="shared" si="57"/>
        <v>-0.45972726590278651</v>
      </c>
      <c r="DO69" s="39">
        <f t="shared" si="58"/>
        <v>-0.5002465442358851</v>
      </c>
      <c r="DP69" s="39" t="e">
        <f t="shared" si="59"/>
        <v>#NUM!</v>
      </c>
    </row>
    <row r="70" spans="1:120" x14ac:dyDescent="0.25">
      <c r="A70" s="5">
        <v>100</v>
      </c>
      <c r="B70" s="5" t="s">
        <v>207</v>
      </c>
      <c r="C70" s="5" t="s">
        <v>208</v>
      </c>
      <c r="D70" s="5" t="s">
        <v>186</v>
      </c>
      <c r="E70" s="5" t="s">
        <v>197</v>
      </c>
      <c r="F70" s="44">
        <v>236.61187007559406</v>
      </c>
      <c r="G70" s="44">
        <v>272.36216416430926</v>
      </c>
      <c r="H70" s="44">
        <v>238.37201026172463</v>
      </c>
      <c r="I70" s="44">
        <v>295.5849934791803</v>
      </c>
      <c r="J70" s="44">
        <v>515.86535867488942</v>
      </c>
      <c r="K70" s="23">
        <v>391.31373639191071</v>
      </c>
      <c r="L70" s="23">
        <v>378.51256987174281</v>
      </c>
      <c r="M70" s="23">
        <v>376.71760216049245</v>
      </c>
      <c r="N70" s="23">
        <v>278.93987203397757</v>
      </c>
      <c r="O70" s="23">
        <v>292.70797916202588</v>
      </c>
      <c r="P70" s="23">
        <v>445.01963402183287</v>
      </c>
      <c r="Q70" s="67"/>
      <c r="R70" s="23">
        <f t="shared" si="5"/>
        <v>2.3740365280307971</v>
      </c>
      <c r="S70" s="23">
        <f t="shared" si="6"/>
        <v>2.4351467763833918</v>
      </c>
      <c r="T70" s="23">
        <f t="shared" si="7"/>
        <v>2.377255259027411</v>
      </c>
      <c r="U70" s="23">
        <f t="shared" si="8"/>
        <v>2.4706823816354455</v>
      </c>
      <c r="V70" s="23">
        <f t="shared" si="9"/>
        <v>2.7125363651645191</v>
      </c>
      <c r="W70" s="23">
        <f t="shared" si="10"/>
        <v>2.5925250933249075</v>
      </c>
      <c r="X70" s="23">
        <f t="shared" si="11"/>
        <v>2.5780803063864002</v>
      </c>
      <c r="Y70" s="23">
        <f t="shared" si="12"/>
        <v>2.5760159131222302</v>
      </c>
      <c r="Z70" s="23">
        <f t="shared" si="13"/>
        <v>2.4455105973305145</v>
      </c>
      <c r="AA70" s="23">
        <f t="shared" si="14"/>
        <v>2.4664345613774401</v>
      </c>
      <c r="AB70" s="23">
        <f t="shared" si="15"/>
        <v>2.6483791722376386</v>
      </c>
      <c r="AC70" s="48">
        <v>30.608828000405381</v>
      </c>
      <c r="AD70" s="48">
        <v>78.230672327135338</v>
      </c>
      <c r="AE70" s="48">
        <v>51.570475281040395</v>
      </c>
      <c r="AF70" s="48">
        <v>67.667113188126635</v>
      </c>
      <c r="AG70" s="48">
        <v>58.43359600570232</v>
      </c>
      <c r="AH70" s="27">
        <v>101.81704526196991</v>
      </c>
      <c r="AI70" s="27">
        <v>72.380650952270159</v>
      </c>
      <c r="AJ70" s="27">
        <v>100.30725425631634</v>
      </c>
      <c r="AK70" s="27">
        <v>213.77537954110952</v>
      </c>
      <c r="AL70" s="27">
        <v>134.0504832903016</v>
      </c>
      <c r="AM70" s="27">
        <v>86.56135559850172</v>
      </c>
      <c r="AN70" s="27"/>
      <c r="AO70" s="27">
        <f t="shared" si="16"/>
        <v>1.4858467009563292</v>
      </c>
      <c r="AP70" s="27">
        <f t="shared" si="17"/>
        <v>1.8933770626595519</v>
      </c>
      <c r="AQ70" s="27">
        <f t="shared" si="18"/>
        <v>1.712401133946603</v>
      </c>
      <c r="AR70" s="27">
        <f t="shared" si="19"/>
        <v>1.8303776490235941</v>
      </c>
      <c r="AS70" s="27">
        <f t="shared" si="20"/>
        <v>1.7666626136314743</v>
      </c>
      <c r="AT70" s="27">
        <f t="shared" si="21"/>
        <v>2.0078204896268605</v>
      </c>
      <c r="AU70" s="27">
        <f t="shared" si="22"/>
        <v>1.8596224845984815</v>
      </c>
      <c r="AV70" s="27">
        <f t="shared" si="23"/>
        <v>2.0013323424876535</v>
      </c>
      <c r="AW70" s="27">
        <f t="shared" si="24"/>
        <v>2.3299576861620834</v>
      </c>
      <c r="AX70" s="27">
        <f t="shared" si="25"/>
        <v>2.1272683840774422</v>
      </c>
      <c r="AY70" s="27">
        <f t="shared" si="26"/>
        <v>1.937324049106522</v>
      </c>
      <c r="AZ70" s="52">
        <v>21.477835526131006</v>
      </c>
      <c r="BA70" s="52">
        <v>27.484487362628052</v>
      </c>
      <c r="BB70" s="52">
        <v>13.400207911506563</v>
      </c>
      <c r="BC70" s="52">
        <v>15.172652246661093</v>
      </c>
      <c r="BD70" s="52">
        <v>27.233305732680005</v>
      </c>
      <c r="BE70" s="31">
        <v>45.425843211117318</v>
      </c>
      <c r="BF70" s="31">
        <v>29.650703321582757</v>
      </c>
      <c r="BG70" s="31">
        <v>29.02695830280155</v>
      </c>
      <c r="BH70" s="31">
        <v>22.754314678479343</v>
      </c>
      <c r="BI70" s="31">
        <v>38.392147265481434</v>
      </c>
      <c r="BJ70" s="31">
        <v>33.412169324287461</v>
      </c>
      <c r="BK70" s="31"/>
      <c r="BL70" s="31">
        <f t="shared" si="27"/>
        <v>1.3319905122965063</v>
      </c>
      <c r="BM70" s="31">
        <f t="shared" si="28"/>
        <v>1.4390876409685447</v>
      </c>
      <c r="BN70" s="31">
        <f t="shared" si="29"/>
        <v>1.1271115367319371</v>
      </c>
      <c r="BO70" s="31">
        <f t="shared" si="30"/>
        <v>1.1810615040173782</v>
      </c>
      <c r="BP70" s="31">
        <f t="shared" si="31"/>
        <v>1.4351003616603353</v>
      </c>
      <c r="BQ70" s="31">
        <f t="shared" si="32"/>
        <v>1.6573029975879205</v>
      </c>
      <c r="BR70" s="31">
        <f t="shared" si="33"/>
        <v>1.4720349993886359</v>
      </c>
      <c r="BS70" s="31">
        <f t="shared" si="34"/>
        <v>1.4628015290621585</v>
      </c>
      <c r="BT70" s="31">
        <f t="shared" si="35"/>
        <v>1.3570637598232167</v>
      </c>
      <c r="BU70" s="31">
        <f t="shared" si="36"/>
        <v>1.5842424028043216</v>
      </c>
      <c r="BV70" s="31">
        <f t="shared" si="37"/>
        <v>1.523904673632221</v>
      </c>
      <c r="BW70" s="56">
        <v>0.42656549316258774</v>
      </c>
      <c r="BX70" s="56">
        <v>1.1624676105859724</v>
      </c>
      <c r="BY70" s="56">
        <v>2.6697992046369809</v>
      </c>
      <c r="BZ70" s="56">
        <v>1.534711577634722</v>
      </c>
      <c r="CA70" s="56">
        <v>1.640005886087966</v>
      </c>
      <c r="CB70" s="35">
        <v>59.531096671363798</v>
      </c>
      <c r="CC70" s="35">
        <v>1.4048546845822429</v>
      </c>
      <c r="CD70" s="35">
        <v>2.3449650384105314</v>
      </c>
      <c r="CE70" s="35">
        <v>1.0898721698925928</v>
      </c>
      <c r="CF70" s="35">
        <v>2.344781115499913</v>
      </c>
      <c r="CG70" s="35">
        <v>0.89689958829676764</v>
      </c>
      <c r="CH70" s="35"/>
      <c r="CI70" s="35">
        <f t="shared" si="38"/>
        <v>-0.37001427953639798</v>
      </c>
      <c r="CJ70" s="35">
        <f t="shared" si="39"/>
        <v>6.5380861140702962E-2</v>
      </c>
      <c r="CK70" s="35">
        <f t="shared" si="40"/>
        <v>0.42647859934308335</v>
      </c>
      <c r="CL70" s="35">
        <f t="shared" si="41"/>
        <v>0.1860267693824541</v>
      </c>
      <c r="CM70" s="35">
        <f t="shared" si="42"/>
        <v>0.21484540676168343</v>
      </c>
      <c r="CN70" s="35">
        <f t="shared" si="43"/>
        <v>1.7747438831217983</v>
      </c>
      <c r="CO70" s="35">
        <f t="shared" si="44"/>
        <v>0.14763140399346461</v>
      </c>
      <c r="CP70" s="35">
        <f t="shared" si="45"/>
        <v>0.37013637210928024</v>
      </c>
      <c r="CQ70" s="35">
        <f t="shared" si="46"/>
        <v>3.7375562926086153E-2</v>
      </c>
      <c r="CR70" s="35">
        <f t="shared" si="47"/>
        <v>0.37010230770468489</v>
      </c>
      <c r="CS70" s="35">
        <f t="shared" si="48"/>
        <v>-4.725617533896833E-2</v>
      </c>
      <c r="CT70" s="60">
        <v>0.6541255766378794</v>
      </c>
      <c r="CU70" s="60">
        <v>0.48650413399996978</v>
      </c>
      <c r="CV70" s="60">
        <v>0.5305726024961861</v>
      </c>
      <c r="CW70" s="60">
        <v>1.2384033033721393</v>
      </c>
      <c r="CX70" s="60">
        <v>0.77144608990631935</v>
      </c>
      <c r="CY70" s="39">
        <v>1.0592928829638064</v>
      </c>
      <c r="CZ70" s="39">
        <v>0.36002047335197701</v>
      </c>
      <c r="DA70" s="39">
        <v>1.3984236452831957</v>
      </c>
      <c r="DB70" s="39">
        <v>0.93721916505292613</v>
      </c>
      <c r="DC70" s="39">
        <v>0.84284093217952016</v>
      </c>
      <c r="DD70" s="39"/>
      <c r="DF70" s="60">
        <f t="shared" si="49"/>
        <v>-0.18433886940413968</v>
      </c>
      <c r="DG70" s="60">
        <f t="shared" si="50"/>
        <v>-0.31291346502410394</v>
      </c>
      <c r="DH70" s="60">
        <f t="shared" si="51"/>
        <v>-0.2752551797059819</v>
      </c>
      <c r="DI70" s="60">
        <f t="shared" si="52"/>
        <v>9.2862101796810245E-2</v>
      </c>
      <c r="DJ70" s="60">
        <f t="shared" si="53"/>
        <v>-0.11269441785002593</v>
      </c>
      <c r="DK70" s="39">
        <f t="shared" si="54"/>
        <v>2.5016054412534232E-2</v>
      </c>
      <c r="DL70" s="39">
        <f t="shared" si="55"/>
        <v>-0.44367280142446658</v>
      </c>
      <c r="DM70" s="39">
        <f t="shared" si="56"/>
        <v>0.14563875863214526</v>
      </c>
      <c r="DN70" s="39">
        <f t="shared" si="57"/>
        <v>-2.8158839162110795E-2</v>
      </c>
      <c r="DO70" s="39">
        <f t="shared" si="58"/>
        <v>-7.4254381241400352E-2</v>
      </c>
      <c r="DP70" s="39" t="e">
        <f t="shared" si="59"/>
        <v>#NUM!</v>
      </c>
    </row>
    <row r="71" spans="1:120" x14ac:dyDescent="0.25">
      <c r="A71" s="5">
        <v>101</v>
      </c>
      <c r="B71" s="5" t="s">
        <v>209</v>
      </c>
      <c r="C71" s="5" t="s">
        <v>210</v>
      </c>
      <c r="D71" s="5" t="s">
        <v>186</v>
      </c>
      <c r="E71" s="5" t="s">
        <v>197</v>
      </c>
      <c r="F71" s="44">
        <v>3.0540648416956597</v>
      </c>
      <c r="G71" s="44">
        <v>6.2431128092765658</v>
      </c>
      <c r="H71" s="44">
        <v>3.4716124903390404</v>
      </c>
      <c r="I71" s="44">
        <v>7.9642456621568618</v>
      </c>
      <c r="J71" s="44">
        <v>7.7620955570991681</v>
      </c>
      <c r="K71" s="23">
        <v>7.9934874950255326</v>
      </c>
      <c r="L71" s="23">
        <v>6.1078766989399877</v>
      </c>
      <c r="M71" s="23">
        <v>8.2184658104680626</v>
      </c>
      <c r="N71" s="23">
        <v>4.7251507708193969</v>
      </c>
      <c r="O71" s="23">
        <v>5.6427848381114867</v>
      </c>
      <c r="P71" s="23">
        <v>6.9070464524362833</v>
      </c>
      <c r="Q71" s="67"/>
      <c r="R71" s="23">
        <f t="shared" ref="R71:R114" si="60">LOG(F71)</f>
        <v>0.48487825344459351</v>
      </c>
      <c r="S71" s="23">
        <f t="shared" ref="S71:S114" si="61">LOG(G71)</f>
        <v>0.79540118244109004</v>
      </c>
      <c r="T71" s="23">
        <f t="shared" ref="T71:T114" si="62">LOG(H71)</f>
        <v>0.54053124222457538</v>
      </c>
      <c r="U71" s="23">
        <f t="shared" ref="U71:U114" si="63">LOG(I71)</f>
        <v>0.90114464764789637</v>
      </c>
      <c r="V71" s="23">
        <f t="shared" ref="V71:V114" si="64">LOG(J71)</f>
        <v>0.88997898492105709</v>
      </c>
      <c r="W71" s="23">
        <f t="shared" ref="W71:W114" si="65">LOG(K71)</f>
        <v>0.90273629988886728</v>
      </c>
      <c r="X71" s="23">
        <f t="shared" ref="X71:X114" si="66">LOG(L71)</f>
        <v>0.78589026127395878</v>
      </c>
      <c r="Y71" s="23">
        <f t="shared" ref="Y71:Y114" si="67">LOG(M71)</f>
        <v>0.91479075279136512</v>
      </c>
      <c r="Z71" s="23">
        <f t="shared" ref="Z71:Z114" si="68">LOG(N71)</f>
        <v>0.67441567059982765</v>
      </c>
      <c r="AA71" s="23">
        <f t="shared" ref="AA71:AA114" si="69">LOG(O71)</f>
        <v>0.75149349074454108</v>
      </c>
      <c r="AB71" s="23">
        <f t="shared" ref="AB71:AB114" si="70">LOG(P71)</f>
        <v>0.83929237680662616</v>
      </c>
      <c r="AC71" s="48">
        <v>4.5154572779818105</v>
      </c>
      <c r="AD71" s="48">
        <v>6.6983134269492028</v>
      </c>
      <c r="AE71" s="48">
        <v>9.2086777060831402</v>
      </c>
      <c r="AF71" s="48">
        <v>11.829933795613506</v>
      </c>
      <c r="AG71" s="48">
        <v>6.0945848606802713</v>
      </c>
      <c r="AH71" s="27">
        <v>8.5907424384859485</v>
      </c>
      <c r="AI71" s="27">
        <v>6.7070485571608209</v>
      </c>
      <c r="AJ71" s="27">
        <v>7.5545242268034158</v>
      </c>
      <c r="AK71" s="27">
        <v>12.319946924954092</v>
      </c>
      <c r="AL71" s="27">
        <v>9.0122670552511668</v>
      </c>
      <c r="AM71" s="27">
        <v>7.941028763056373</v>
      </c>
      <c r="AN71" s="27"/>
      <c r="AO71" s="27">
        <f t="shared" ref="AO71:AO114" si="71">LOG(AC71)</f>
        <v>0.65470173765021944</v>
      </c>
      <c r="AP71" s="27">
        <f t="shared" ref="AP71:AP114" si="72">LOG(AD71)</f>
        <v>0.82596546515216396</v>
      </c>
      <c r="AQ71" s="27">
        <f t="shared" ref="AQ71:AQ114" si="73">LOG(AE71)</f>
        <v>0.96419727339125227</v>
      </c>
      <c r="AR71" s="27">
        <f t="shared" ref="AR71:AR114" si="74">LOG(AF71)</f>
        <v>1.0729823141731387</v>
      </c>
      <c r="AS71" s="27">
        <f t="shared" ref="AS71:AS114" si="75">LOG(AG71)</f>
        <v>0.78494412851780393</v>
      </c>
      <c r="AT71" s="27">
        <f t="shared" ref="AT71:AT114" si="76">LOG(AH71)</f>
        <v>0.93403069852323306</v>
      </c>
      <c r="AU71" s="27">
        <f t="shared" ref="AU71:AU114" si="77">LOG(AI71)</f>
        <v>0.82653145052294841</v>
      </c>
      <c r="AV71" s="27">
        <f t="shared" ref="AV71:AV114" si="78">LOG(AJ71)</f>
        <v>0.87820711828718545</v>
      </c>
      <c r="AW71" s="27">
        <f t="shared" ref="AW71:AW114" si="79">LOG(AK71)</f>
        <v>1.0906088368666196</v>
      </c>
      <c r="AX71" s="27">
        <f t="shared" ref="AX71:AX114" si="80">LOG(AL71)</f>
        <v>0.95483405243744957</v>
      </c>
      <c r="AY71" s="27">
        <f t="shared" ref="AY71:AY112" si="81">LOG(AM71)</f>
        <v>0.89987676907403202</v>
      </c>
      <c r="AZ71" s="52">
        <v>2.9407306593929605</v>
      </c>
      <c r="BA71" s="52">
        <v>2.6476313169976025</v>
      </c>
      <c r="BB71" s="52">
        <v>1.9044145885470876</v>
      </c>
      <c r="BC71" s="52">
        <v>2.8510185913680708</v>
      </c>
      <c r="BD71" s="52">
        <v>3.7074385148770261</v>
      </c>
      <c r="BE71" s="31">
        <v>6.1452612848681341</v>
      </c>
      <c r="BF71" s="31">
        <v>3.3653213585890369</v>
      </c>
      <c r="BG71" s="31">
        <v>3.7332050611796426</v>
      </c>
      <c r="BH71" s="31">
        <v>4.1148775176765069</v>
      </c>
      <c r="BI71" s="31">
        <v>4.7528282868334335</v>
      </c>
      <c r="BJ71" s="31">
        <v>3.6503738659965497</v>
      </c>
      <c r="BK71" s="31"/>
      <c r="BL71" s="31">
        <f t="shared" ref="BL71:BL114" si="82">LOG(AZ71)</f>
        <v>0.46845524943192723</v>
      </c>
      <c r="BM71" s="31">
        <f t="shared" ref="BM71:BM114" si="83">LOG(BA71)</f>
        <v>0.42285750941526379</v>
      </c>
      <c r="BN71" s="31">
        <f t="shared" ref="BN71:BN114" si="84">LOG(BB71)</f>
        <v>0.27976149967772612</v>
      </c>
      <c r="BO71" s="31">
        <f t="shared" ref="BO71:BO114" si="85">LOG(BC71)</f>
        <v>0.45500004933409649</v>
      </c>
      <c r="BP71" s="31">
        <f t="shared" ref="BP71:BP114" si="86">LOG(BD71)</f>
        <v>0.56907395730768939</v>
      </c>
      <c r="BQ71" s="31">
        <f t="shared" ref="BQ71:BQ114" si="87">LOG(BE71)</f>
        <v>0.78854035299367542</v>
      </c>
      <c r="BR71" s="31">
        <f t="shared" ref="BR71:BR114" si="88">LOG(BF71)</f>
        <v>0.52702654184324649</v>
      </c>
      <c r="BS71" s="31">
        <f t="shared" ref="BS71:BS114" si="89">LOG(BG71)</f>
        <v>0.57208184593831168</v>
      </c>
      <c r="BT71" s="31">
        <f t="shared" ref="BT71:BT114" si="90">LOG(BH71)</f>
        <v>0.61435691264940995</v>
      </c>
      <c r="BU71" s="31">
        <f t="shared" ref="BU71:BU114" si="91">LOG(BI71)</f>
        <v>0.67695212411427808</v>
      </c>
      <c r="BV71" s="31">
        <f t="shared" ref="BV71:BV114" si="92">LOG(BJ71)</f>
        <v>0.56233734654530876</v>
      </c>
      <c r="BW71" s="56">
        <v>2.0199414738457731E-2</v>
      </c>
      <c r="BX71" s="56">
        <v>4.5763417972684531E-2</v>
      </c>
      <c r="BY71" s="56">
        <v>0.21030785073945923</v>
      </c>
      <c r="BZ71" s="56">
        <v>6.6276838341214867E-2</v>
      </c>
      <c r="CA71" s="56">
        <v>5.5419116179206654E-2</v>
      </c>
      <c r="CB71" s="35">
        <v>1.3586216448250243</v>
      </c>
      <c r="CC71" s="35">
        <v>3.1127166156068295E-2</v>
      </c>
      <c r="CD71" s="35">
        <v>7.0787341906242487E-2</v>
      </c>
      <c r="CE71" s="35">
        <v>7.9114183149649006E-2</v>
      </c>
      <c r="CF71" s="35">
        <v>7.1912628938113482E-2</v>
      </c>
      <c r="CG71" s="35">
        <v>6.7239959319576978E-2</v>
      </c>
      <c r="CH71" s="35"/>
      <c r="CI71" s="35">
        <f t="shared" ref="CI71:CI114" si="93">LOG(BW71)</f>
        <v>-1.6946612136989461</v>
      </c>
      <c r="CJ71" s="35">
        <f t="shared" ref="CJ71:CJ114" si="94">LOG(BX71)</f>
        <v>-1.3394815464693763</v>
      </c>
      <c r="CK71" s="35">
        <f t="shared" ref="CK71:CK114" si="95">LOG(BY71)</f>
        <v>-0.67714451490670458</v>
      </c>
      <c r="CL71" s="35">
        <f t="shared" ref="CL71:CL114" si="96">LOG(BZ71)</f>
        <v>-1.1786382172670999</v>
      </c>
      <c r="CM71" s="35">
        <f t="shared" ref="CM71:CM114" si="97">LOG(CA71)</f>
        <v>-1.2563404046013193</v>
      </c>
      <c r="CN71" s="35">
        <f t="shared" ref="CN71:CN114" si="98">LOG(CB71)</f>
        <v>0.13309852925455343</v>
      </c>
      <c r="CO71" s="35">
        <f t="shared" ref="CO71:CO114" si="99">LOG(CC71)</f>
        <v>-1.5068604160602872</v>
      </c>
      <c r="CP71" s="35">
        <f t="shared" ref="CP71:CP114" si="100">LOG(CD71)</f>
        <v>-1.1500443953011119</v>
      </c>
      <c r="CQ71" s="35">
        <f t="shared" ref="CQ71:CQ114" si="101">LOG(CE71)</f>
        <v>-1.101745651629245</v>
      </c>
      <c r="CR71" s="35">
        <f t="shared" ref="CR71:CR114" si="102">LOG(CF71)</f>
        <v>-1.1431948342831697</v>
      </c>
      <c r="CS71" s="35">
        <f t="shared" ref="CS71:CS114" si="103">LOG(CG71)</f>
        <v>-1.1723725579822482</v>
      </c>
      <c r="CT71" s="60">
        <v>2.6123518945363852E-2</v>
      </c>
      <c r="CU71" s="60">
        <v>4.0696964525784161E-2</v>
      </c>
      <c r="CV71" s="60">
        <v>1.9681851646516563E-2</v>
      </c>
      <c r="CW71" s="60">
        <v>5.423394728900393E-2</v>
      </c>
      <c r="CX71" s="60">
        <v>4.0620163150511993E-2</v>
      </c>
      <c r="CY71" s="39">
        <v>4.2394830959740865E-2</v>
      </c>
      <c r="CZ71" s="39">
        <v>4.1430443403043138E-2</v>
      </c>
      <c r="DA71" s="39">
        <v>4.7344997171095866E-2</v>
      </c>
      <c r="DB71" s="39">
        <v>5.0323069367671343E-2</v>
      </c>
      <c r="DC71" s="39">
        <v>7.7999561535707723E-2</v>
      </c>
      <c r="DD71" s="39"/>
      <c r="DF71" s="60">
        <f t="shared" ref="DF71:DF114" si="104">LOG(CT71)</f>
        <v>-1.5829683222048632</v>
      </c>
      <c r="DG71" s="60">
        <f t="shared" ref="DG71:DG114" si="105">LOG(CU71)</f>
        <v>-1.3904379823930717</v>
      </c>
      <c r="DH71" s="60">
        <f t="shared" ref="DH71:DH114" si="106">LOG(CV71)</f>
        <v>-1.7059340460451162</v>
      </c>
      <c r="DI71" s="60">
        <f t="shared" ref="DI71:DI114" si="107">LOG(CW71)</f>
        <v>-1.2657287853221282</v>
      </c>
      <c r="DJ71" s="60">
        <f t="shared" ref="DJ71:DJ114" si="108">LOG(CX71)</f>
        <v>-1.3912583365879136</v>
      </c>
      <c r="DK71" s="39">
        <f t="shared" ref="DK71:DK114" si="109">LOG(CY71)</f>
        <v>-1.3726870920513923</v>
      </c>
      <c r="DL71" s="39">
        <f t="shared" ref="DL71:DL114" si="110">LOG(CZ71)</f>
        <v>-1.382680418705944</v>
      </c>
      <c r="DM71" s="39">
        <f t="shared" ref="DM71:DM114" si="111">LOG(DA71)</f>
        <v>-1.3247259050614448</v>
      </c>
      <c r="DN71" s="39">
        <f t="shared" ref="DN71:DN114" si="112">LOG(DB71)</f>
        <v>-1.2982328777219792</v>
      </c>
      <c r="DO71" s="39">
        <f t="shared" ref="DO71:DO114" si="113">LOG(DC71)</f>
        <v>-1.1079078386320562</v>
      </c>
      <c r="DP71" s="39" t="e">
        <f t="shared" ref="DP71:DP114" si="114">LOG(DD71)</f>
        <v>#NUM!</v>
      </c>
    </row>
    <row r="72" spans="1:120" x14ac:dyDescent="0.25">
      <c r="A72" s="5">
        <v>103</v>
      </c>
      <c r="B72" s="5" t="s">
        <v>212</v>
      </c>
      <c r="C72" s="5" t="s">
        <v>213</v>
      </c>
      <c r="D72" s="5" t="s">
        <v>186</v>
      </c>
      <c r="E72" s="5" t="s">
        <v>187</v>
      </c>
      <c r="F72" s="44">
        <v>1.7294196361102949</v>
      </c>
      <c r="G72" s="44">
        <v>2.3878337019721516</v>
      </c>
      <c r="H72" s="44">
        <v>1.4824729114980926</v>
      </c>
      <c r="I72" s="44">
        <v>3.2684222657202229</v>
      </c>
      <c r="J72" s="44">
        <v>2.333004144204474</v>
      </c>
      <c r="K72" s="23">
        <v>0.71193445751747864</v>
      </c>
      <c r="L72" s="23">
        <v>1.7105238670931189</v>
      </c>
      <c r="M72" s="23">
        <v>0.55204475140879095</v>
      </c>
      <c r="N72" s="23">
        <v>1.2009296625924661</v>
      </c>
      <c r="O72" s="23">
        <v>0.68257136829275156</v>
      </c>
      <c r="P72" s="23">
        <v>1.0750239223707347</v>
      </c>
      <c r="Q72" s="67"/>
      <c r="R72" s="23">
        <f t="shared" si="60"/>
        <v>0.23790038571739583</v>
      </c>
      <c r="S72" s="23">
        <f t="shared" si="61"/>
        <v>0.37800407755334947</v>
      </c>
      <c r="T72" s="23">
        <f t="shared" si="62"/>
        <v>0.17098676645830144</v>
      </c>
      <c r="U72" s="23">
        <f t="shared" si="63"/>
        <v>0.51433816041400116</v>
      </c>
      <c r="V72" s="23">
        <f t="shared" si="64"/>
        <v>0.36791551024833319</v>
      </c>
      <c r="W72" s="23">
        <f t="shared" si="65"/>
        <v>-0.14755998676864487</v>
      </c>
      <c r="X72" s="23">
        <f t="shared" si="66"/>
        <v>0.23312913831326257</v>
      </c>
      <c r="Y72" s="23">
        <f t="shared" si="67"/>
        <v>-0.2580257148394336</v>
      </c>
      <c r="Z72" s="23">
        <f t="shared" si="68"/>
        <v>7.9517571897072717E-2</v>
      </c>
      <c r="AA72" s="23">
        <f t="shared" si="69"/>
        <v>-0.16585193295345044</v>
      </c>
      <c r="AB72" s="23">
        <f t="shared" si="70"/>
        <v>3.1418128659072321E-2</v>
      </c>
      <c r="AC72" s="48">
        <v>1.3845455747189961</v>
      </c>
      <c r="AD72" s="48">
        <v>2.6651995939408533</v>
      </c>
      <c r="AE72" s="48">
        <v>2.0218633950111546</v>
      </c>
      <c r="AF72" s="48">
        <v>6.4671172856696124</v>
      </c>
      <c r="AG72" s="48">
        <v>1.5211829719283605</v>
      </c>
      <c r="AH72" s="27">
        <v>1.8233916158600074</v>
      </c>
      <c r="AI72" s="27">
        <v>0.82819357289806472</v>
      </c>
      <c r="AJ72" s="27">
        <v>0.63231240260284038</v>
      </c>
      <c r="AK72" s="27">
        <v>0.21049321395780585</v>
      </c>
      <c r="AL72" s="27">
        <v>0.39104958447075017</v>
      </c>
      <c r="AM72" s="27">
        <v>0.72317246265058954</v>
      </c>
      <c r="AN72" s="27"/>
      <c r="AO72" s="27">
        <f t="shared" si="71"/>
        <v>0.14130725587300733</v>
      </c>
      <c r="AP72" s="27">
        <f t="shared" si="72"/>
        <v>0.42572973842873418</v>
      </c>
      <c r="AQ72" s="27">
        <f t="shared" si="73"/>
        <v>0.3057518096145343</v>
      </c>
      <c r="AR72" s="27">
        <f t="shared" si="74"/>
        <v>0.81071073725100284</v>
      </c>
      <c r="AS72" s="27">
        <f t="shared" si="75"/>
        <v>0.18218145528875526</v>
      </c>
      <c r="AT72" s="27">
        <f t="shared" si="76"/>
        <v>0.26087995353800486</v>
      </c>
      <c r="AU72" s="27">
        <f t="shared" si="77"/>
        <v>-8.1868144113447186E-2</v>
      </c>
      <c r="AV72" s="27">
        <f t="shared" si="78"/>
        <v>-0.19906829955773159</v>
      </c>
      <c r="AW72" s="27">
        <f t="shared" si="79"/>
        <v>-0.6767619007223008</v>
      </c>
      <c r="AX72" s="27">
        <f t="shared" si="80"/>
        <v>-0.40776817125701825</v>
      </c>
      <c r="AY72" s="27">
        <f t="shared" si="81"/>
        <v>-0.14075811951636152</v>
      </c>
      <c r="AZ72" s="52">
        <v>0.76390628365053825</v>
      </c>
      <c r="BA72" s="52">
        <v>1.8980057844119325</v>
      </c>
      <c r="BB72" s="52">
        <v>0.75470168489429357</v>
      </c>
      <c r="BC72" s="52">
        <v>2.1651251927943447</v>
      </c>
      <c r="BD72" s="52">
        <v>1.0643578874438215</v>
      </c>
      <c r="BE72" s="31">
        <v>1.0458278134704628</v>
      </c>
      <c r="BF72" s="31">
        <v>0.77494635973525405</v>
      </c>
      <c r="BG72" s="31">
        <v>1.0998944479372554</v>
      </c>
      <c r="BH72" s="31">
        <v>0.69909478729337582</v>
      </c>
      <c r="BI72" s="31">
        <v>0.79233235422495496</v>
      </c>
      <c r="BJ72" s="31">
        <v>0.95680984713900807</v>
      </c>
      <c r="BK72" s="31"/>
      <c r="BL72" s="31">
        <f t="shared" si="82"/>
        <v>-0.11695991758911405</v>
      </c>
      <c r="BM72" s="31">
        <f t="shared" si="83"/>
        <v>0.2782975316604811</v>
      </c>
      <c r="BN72" s="31">
        <f t="shared" si="84"/>
        <v>-0.1222246804319788</v>
      </c>
      <c r="BO72" s="31">
        <f t="shared" si="85"/>
        <v>0.33548301337659409</v>
      </c>
      <c r="BP72" s="31">
        <f t="shared" si="86"/>
        <v>2.7087682853627712E-2</v>
      </c>
      <c r="BQ72" s="31">
        <f t="shared" si="87"/>
        <v>1.9460187575986547E-2</v>
      </c>
      <c r="BR72" s="31">
        <f t="shared" si="88"/>
        <v>-0.11072835746428156</v>
      </c>
      <c r="BS72" s="31">
        <f t="shared" si="89"/>
        <v>4.1351009814681511E-2</v>
      </c>
      <c r="BT72" s="31">
        <f t="shared" si="90"/>
        <v>-0.1554639361175415</v>
      </c>
      <c r="BU72" s="31">
        <f t="shared" si="91"/>
        <v>-0.10109260966160666</v>
      </c>
      <c r="BV72" s="31">
        <f t="shared" si="92"/>
        <v>-1.9174363731785535E-2</v>
      </c>
      <c r="BW72" s="56">
        <v>0.20996703889741233</v>
      </c>
      <c r="BX72" s="56">
        <v>0.39381055810231091</v>
      </c>
      <c r="BY72" s="56">
        <v>0.13962624109360366</v>
      </c>
      <c r="BZ72" s="56">
        <v>0.51309971700965884</v>
      </c>
      <c r="CA72" s="56">
        <v>0.27787011133680328</v>
      </c>
      <c r="CB72" s="35">
        <v>2.4267866532627891</v>
      </c>
      <c r="CC72" s="35">
        <v>0.30637217978616837</v>
      </c>
      <c r="CD72" s="35">
        <v>0.7219830929695138</v>
      </c>
      <c r="CE72" s="35">
        <v>0.31247436830417552</v>
      </c>
      <c r="CF72" s="35">
        <v>0.34516588534607939</v>
      </c>
      <c r="CG72" s="35">
        <v>0.22862324284652147</v>
      </c>
      <c r="CH72" s="35"/>
      <c r="CI72" s="35">
        <f t="shared" si="93"/>
        <v>-0.67784887644941094</v>
      </c>
      <c r="CJ72" s="35">
        <f t="shared" si="94"/>
        <v>-0.40471264456126799</v>
      </c>
      <c r="CK72" s="35">
        <f t="shared" si="95"/>
        <v>-0.85503295355255238</v>
      </c>
      <c r="CL72" s="35">
        <f t="shared" si="96"/>
        <v>-0.28979822487136925</v>
      </c>
      <c r="CM72" s="35">
        <f t="shared" si="97"/>
        <v>-0.55615816491599024</v>
      </c>
      <c r="CN72" s="35">
        <f t="shared" si="98"/>
        <v>0.38503159776440327</v>
      </c>
      <c r="CO72" s="35">
        <f t="shared" si="99"/>
        <v>-0.51375067348427073</v>
      </c>
      <c r="CP72" s="35">
        <f t="shared" si="100"/>
        <v>-0.1414729723971446</v>
      </c>
      <c r="CQ72" s="35">
        <f t="shared" si="101"/>
        <v>-0.50518560123383394</v>
      </c>
      <c r="CR72" s="35">
        <f t="shared" si="102"/>
        <v>-0.46197213456195452</v>
      </c>
      <c r="CS72" s="35">
        <f t="shared" si="103"/>
        <v>-0.64087961940504967</v>
      </c>
      <c r="CT72" s="60">
        <v>0.31382837594522639</v>
      </c>
      <c r="CU72" s="60">
        <v>0.72306084069959053</v>
      </c>
      <c r="CV72" s="60">
        <v>0.34322932425077385</v>
      </c>
      <c r="CW72" s="60">
        <v>0.40960198040526274</v>
      </c>
      <c r="CX72" s="60">
        <v>0.41489684976405328</v>
      </c>
      <c r="CY72" s="39">
        <v>0.38784861996130893</v>
      </c>
      <c r="CZ72" s="39">
        <v>0.31882960127886911</v>
      </c>
      <c r="DA72" s="39">
        <v>0.41270899884010254</v>
      </c>
      <c r="DB72" s="39">
        <v>0.41555645424732962</v>
      </c>
      <c r="DC72" s="39">
        <v>0.47241526753185964</v>
      </c>
      <c r="DD72" s="39"/>
      <c r="DF72" s="60">
        <f t="shared" si="104"/>
        <v>-0.50330779064304065</v>
      </c>
      <c r="DG72" s="60">
        <f t="shared" si="105"/>
        <v>-0.14082515821248628</v>
      </c>
      <c r="DH72" s="60">
        <f t="shared" si="106"/>
        <v>-0.46441561471537657</v>
      </c>
      <c r="DI72" s="60">
        <f t="shared" si="107"/>
        <v>-0.38763795223486647</v>
      </c>
      <c r="DJ72" s="60">
        <f t="shared" si="108"/>
        <v>-0.38205986267713044</v>
      </c>
      <c r="DK72" s="39">
        <f t="shared" si="109"/>
        <v>-0.41133774951889251</v>
      </c>
      <c r="DL72" s="39">
        <f t="shared" si="110"/>
        <v>-0.49644136395325145</v>
      </c>
      <c r="DM72" s="39">
        <f t="shared" si="111"/>
        <v>-0.38435606152240837</v>
      </c>
      <c r="DN72" s="39">
        <f t="shared" si="112"/>
        <v>-0.38136996802277323</v>
      </c>
      <c r="DO72" s="39">
        <f t="shared" si="113"/>
        <v>-0.32567607528863773</v>
      </c>
      <c r="DP72" s="39" t="e">
        <f t="shared" si="114"/>
        <v>#NUM!</v>
      </c>
    </row>
    <row r="73" spans="1:120" x14ac:dyDescent="0.25">
      <c r="A73" s="5">
        <v>104</v>
      </c>
      <c r="B73" s="5" t="s">
        <v>214</v>
      </c>
      <c r="C73" s="5" t="s">
        <v>215</v>
      </c>
      <c r="D73" s="5" t="s">
        <v>186</v>
      </c>
      <c r="E73" s="5" t="s">
        <v>179</v>
      </c>
      <c r="F73" s="44">
        <v>0.94434150881921708</v>
      </c>
      <c r="G73" s="44">
        <v>2.7401410482394661</v>
      </c>
      <c r="H73" s="44">
        <v>1.4832038983042475</v>
      </c>
      <c r="I73" s="44">
        <v>1.6923087793910974</v>
      </c>
      <c r="J73" s="44">
        <v>2.7690007102945744</v>
      </c>
      <c r="K73" s="23">
        <v>4.5419391787706607</v>
      </c>
      <c r="L73" s="23">
        <v>3.3926199893162141</v>
      </c>
      <c r="M73" s="23">
        <v>3.9500693269682281</v>
      </c>
      <c r="N73" s="23">
        <v>1.9182893477215468</v>
      </c>
      <c r="O73" s="23">
        <v>1.6028448682646308</v>
      </c>
      <c r="P73" s="23">
        <v>1.9545907668549911</v>
      </c>
      <c r="Q73" s="67"/>
      <c r="R73" s="23">
        <f t="shared" si="60"/>
        <v>-2.4870920347791876E-2</v>
      </c>
      <c r="S73" s="23">
        <f t="shared" si="61"/>
        <v>0.43777291862165535</v>
      </c>
      <c r="T73" s="23">
        <f t="shared" si="62"/>
        <v>0.17120085825794518</v>
      </c>
      <c r="U73" s="23">
        <f t="shared" si="63"/>
        <v>0.22847960749192597</v>
      </c>
      <c r="V73" s="23">
        <f t="shared" si="64"/>
        <v>0.44232306714932118</v>
      </c>
      <c r="W73" s="23">
        <f t="shared" si="65"/>
        <v>0.65724131427360166</v>
      </c>
      <c r="X73" s="23">
        <f t="shared" si="66"/>
        <v>0.53053521661958292</v>
      </c>
      <c r="Y73" s="23">
        <f t="shared" si="67"/>
        <v>0.59660471791900049</v>
      </c>
      <c r="Z73" s="23">
        <f t="shared" si="68"/>
        <v>0.28291411516057607</v>
      </c>
      <c r="AA73" s="23">
        <f t="shared" si="69"/>
        <v>0.20489149108971375</v>
      </c>
      <c r="AB73" s="23">
        <f t="shared" si="70"/>
        <v>0.2910558429079283</v>
      </c>
      <c r="AC73" s="48">
        <v>2.3095704081197215</v>
      </c>
      <c r="AD73" s="48">
        <v>12.623085012525328</v>
      </c>
      <c r="AE73" s="48">
        <v>2.3171703833833979</v>
      </c>
      <c r="AF73" s="48">
        <v>2.453417906655845</v>
      </c>
      <c r="AG73" s="48">
        <v>2.5915809291566441</v>
      </c>
      <c r="AH73" s="27">
        <v>4.3396162789255994</v>
      </c>
      <c r="AI73" s="27">
        <v>2.4214060033529443</v>
      </c>
      <c r="AJ73" s="27">
        <v>2.5500656303026412</v>
      </c>
      <c r="AK73" s="27">
        <v>5.7621385076568545</v>
      </c>
      <c r="AL73" s="27">
        <v>3.51720435711283</v>
      </c>
      <c r="AM73" s="27">
        <v>2.3122490403476577</v>
      </c>
      <c r="AN73" s="27"/>
      <c r="AO73" s="27">
        <f t="shared" si="71"/>
        <v>0.36353120641446973</v>
      </c>
      <c r="AP73" s="27">
        <f t="shared" si="72"/>
        <v>1.1011655070620505</v>
      </c>
      <c r="AQ73" s="27">
        <f t="shared" si="73"/>
        <v>0.36495796898317279</v>
      </c>
      <c r="AR73" s="27">
        <f t="shared" si="74"/>
        <v>0.38977153071601939</v>
      </c>
      <c r="AS73" s="27">
        <f t="shared" si="75"/>
        <v>0.41356477541262049</v>
      </c>
      <c r="AT73" s="27">
        <f t="shared" si="76"/>
        <v>0.63745132967086904</v>
      </c>
      <c r="AU73" s="27">
        <f t="shared" si="77"/>
        <v>0.3840676148166019</v>
      </c>
      <c r="AV73" s="27">
        <f t="shared" si="78"/>
        <v>0.40655135788944319</v>
      </c>
      <c r="AW73" s="27">
        <f t="shared" si="79"/>
        <v>0.76058369344250265</v>
      </c>
      <c r="AX73" s="27">
        <f t="shared" si="80"/>
        <v>0.54619760249040672</v>
      </c>
      <c r="AY73" s="27">
        <f t="shared" si="81"/>
        <v>0.36403460787307768</v>
      </c>
      <c r="AZ73" s="52">
        <v>1.2432286176756742</v>
      </c>
      <c r="BA73" s="52">
        <v>2.3092731945085379</v>
      </c>
      <c r="BB73" s="52">
        <v>0.94859690016248044</v>
      </c>
      <c r="BC73" s="52">
        <v>1.3272777740082404</v>
      </c>
      <c r="BD73" s="52">
        <v>4.4795359358197873</v>
      </c>
      <c r="BE73" s="31">
        <v>1.6665782891478569</v>
      </c>
      <c r="BF73" s="31">
        <v>1.4546712319018806</v>
      </c>
      <c r="BG73" s="31">
        <v>4.385718878781697</v>
      </c>
      <c r="BH73" s="31">
        <v>1.5450000467710827</v>
      </c>
      <c r="BI73" s="31">
        <v>1.9045031138838453</v>
      </c>
      <c r="BJ73" s="31">
        <v>3.5431377231199512</v>
      </c>
      <c r="BK73" s="31"/>
      <c r="BL73" s="31">
        <f t="shared" si="82"/>
        <v>9.4550998525359239E-2</v>
      </c>
      <c r="BM73" s="31">
        <f t="shared" si="83"/>
        <v>0.3634753144022837</v>
      </c>
      <c r="BN73" s="31">
        <f t="shared" si="84"/>
        <v>-2.2918298875091E-2</v>
      </c>
      <c r="BO73" s="31">
        <f t="shared" si="85"/>
        <v>0.12296182195617088</v>
      </c>
      <c r="BP73" s="31">
        <f t="shared" si="86"/>
        <v>0.65123302494640312</v>
      </c>
      <c r="BQ73" s="31">
        <f t="shared" si="87"/>
        <v>0.22182571988451177</v>
      </c>
      <c r="BR73" s="31">
        <f t="shared" si="88"/>
        <v>0.16276485015724051</v>
      </c>
      <c r="BS73" s="31">
        <f t="shared" si="89"/>
        <v>0.64204079029027528</v>
      </c>
      <c r="BT73" s="31">
        <f t="shared" si="90"/>
        <v>0.18892849690805269</v>
      </c>
      <c r="BU73" s="31">
        <f t="shared" si="91"/>
        <v>0.27978168707387013</v>
      </c>
      <c r="BV73" s="31">
        <f t="shared" si="92"/>
        <v>0.5493880338540762</v>
      </c>
      <c r="BW73" s="56">
        <v>0</v>
      </c>
      <c r="BX73" s="56">
        <v>0</v>
      </c>
      <c r="BY73" s="56">
        <v>0</v>
      </c>
      <c r="BZ73" s="56">
        <v>0</v>
      </c>
      <c r="CA73" s="56">
        <v>0</v>
      </c>
      <c r="CB73" s="35">
        <v>0</v>
      </c>
      <c r="CC73" s="35">
        <v>0</v>
      </c>
      <c r="CD73" s="35">
        <v>0</v>
      </c>
      <c r="CE73" s="35">
        <v>0</v>
      </c>
      <c r="CF73" s="35">
        <v>0</v>
      </c>
      <c r="CG73" s="35">
        <v>0</v>
      </c>
      <c r="CH73" s="35"/>
      <c r="CI73" s="35" t="e">
        <f t="shared" si="93"/>
        <v>#NUM!</v>
      </c>
      <c r="CJ73" s="35" t="e">
        <f t="shared" si="94"/>
        <v>#NUM!</v>
      </c>
      <c r="CK73" s="35" t="e">
        <f t="shared" si="95"/>
        <v>#NUM!</v>
      </c>
      <c r="CL73" s="35" t="e">
        <f t="shared" si="96"/>
        <v>#NUM!</v>
      </c>
      <c r="CM73" s="35" t="e">
        <f t="shared" si="97"/>
        <v>#NUM!</v>
      </c>
      <c r="CN73" s="35" t="e">
        <f t="shared" si="98"/>
        <v>#NUM!</v>
      </c>
      <c r="CO73" s="35" t="e">
        <f t="shared" si="99"/>
        <v>#NUM!</v>
      </c>
      <c r="CP73" s="35" t="e">
        <f t="shared" si="100"/>
        <v>#NUM!</v>
      </c>
      <c r="CQ73" s="35" t="e">
        <f t="shared" si="101"/>
        <v>#NUM!</v>
      </c>
      <c r="CR73" s="35" t="e">
        <f t="shared" si="102"/>
        <v>#NUM!</v>
      </c>
      <c r="CS73" s="35" t="e">
        <f t="shared" si="103"/>
        <v>#NUM!</v>
      </c>
      <c r="CT73" s="60">
        <v>0</v>
      </c>
      <c r="CU73" s="60">
        <v>7.5093036055242618E-2</v>
      </c>
      <c r="CV73" s="60">
        <v>6.5779308853135918E-2</v>
      </c>
      <c r="CW73" s="60">
        <v>8.7358517870332872E-2</v>
      </c>
      <c r="CX73" s="60">
        <v>5.6182042674772628E-2</v>
      </c>
      <c r="CY73" s="39">
        <v>0</v>
      </c>
      <c r="CZ73" s="39">
        <v>3.6628039447540728E-2</v>
      </c>
      <c r="DA73" s="39">
        <v>0</v>
      </c>
      <c r="DB73" s="39">
        <v>7.5755270431956137E-2</v>
      </c>
      <c r="DC73" s="39">
        <v>0</v>
      </c>
      <c r="DD73" s="39"/>
      <c r="DF73" s="60" t="e">
        <f t="shared" si="104"/>
        <v>#NUM!</v>
      </c>
      <c r="DG73" s="60">
        <f t="shared" si="105"/>
        <v>-1.1244003365379613</v>
      </c>
      <c r="DH73" s="60">
        <f t="shared" si="106"/>
        <v>-1.1819106939857167</v>
      </c>
      <c r="DI73" s="60">
        <f t="shared" si="107"/>
        <v>-1.0586947428421336</v>
      </c>
      <c r="DJ73" s="60">
        <f t="shared" si="108"/>
        <v>-1.2504024747062668</v>
      </c>
      <c r="DK73" s="39" t="e">
        <f t="shared" si="109"/>
        <v>#NUM!</v>
      </c>
      <c r="DL73" s="39">
        <f t="shared" si="110"/>
        <v>-1.4361863267600166</v>
      </c>
      <c r="DM73" s="39" t="e">
        <f t="shared" si="111"/>
        <v>#NUM!</v>
      </c>
      <c r="DN73" s="39">
        <f t="shared" si="112"/>
        <v>-1.1205871471175148</v>
      </c>
      <c r="DO73" s="39" t="e">
        <f t="shared" si="113"/>
        <v>#NUM!</v>
      </c>
      <c r="DP73" s="39" t="e">
        <f t="shared" si="114"/>
        <v>#NUM!</v>
      </c>
    </row>
    <row r="74" spans="1:120" x14ac:dyDescent="0.25">
      <c r="A74" s="5">
        <v>105</v>
      </c>
      <c r="B74" s="5" t="s">
        <v>216</v>
      </c>
      <c r="C74" s="5" t="s">
        <v>217</v>
      </c>
      <c r="D74" s="5" t="s">
        <v>186</v>
      </c>
      <c r="E74" s="5" t="s">
        <v>179</v>
      </c>
      <c r="F74" s="44">
        <v>0.48579480115980533</v>
      </c>
      <c r="G74" s="44">
        <v>0.62895764878934923</v>
      </c>
      <c r="H74" s="44">
        <v>0.36442949213802422</v>
      </c>
      <c r="I74" s="44">
        <v>0.31378317669113587</v>
      </c>
      <c r="J74" s="44">
        <v>0.90779785717946471</v>
      </c>
      <c r="K74" s="23">
        <v>1.1180883634056824</v>
      </c>
      <c r="L74" s="23">
        <v>0.75291432591485019</v>
      </c>
      <c r="M74" s="23">
        <v>0.25262034461800675</v>
      </c>
      <c r="N74" s="23">
        <v>0.33204633487588769</v>
      </c>
      <c r="O74" s="23">
        <v>0.24354596928975392</v>
      </c>
      <c r="P74" s="23">
        <v>0.2987964634570528</v>
      </c>
      <c r="Q74" s="67"/>
      <c r="R74" s="23">
        <f t="shared" si="60"/>
        <v>-0.31354713720419025</v>
      </c>
      <c r="S74" s="23">
        <f t="shared" si="61"/>
        <v>-0.20137859702901023</v>
      </c>
      <c r="T74" s="23">
        <f t="shared" si="62"/>
        <v>-0.4383864841838836</v>
      </c>
      <c r="U74" s="23">
        <f t="shared" si="63"/>
        <v>-0.50337034457975238</v>
      </c>
      <c r="V74" s="23">
        <f t="shared" si="64"/>
        <v>-4.2010846726715068E-2</v>
      </c>
      <c r="W74" s="23">
        <f t="shared" si="65"/>
        <v>4.847612754237015E-2</v>
      </c>
      <c r="X74" s="23">
        <f t="shared" si="66"/>
        <v>-0.12325443933618956</v>
      </c>
      <c r="Y74" s="23">
        <f t="shared" si="67"/>
        <v>-0.59753167674369556</v>
      </c>
      <c r="Z74" s="23">
        <f t="shared" si="68"/>
        <v>-0.47880130913681385</v>
      </c>
      <c r="AA74" s="23">
        <f t="shared" si="69"/>
        <v>-0.61341905365001681</v>
      </c>
      <c r="AB74" s="23">
        <f t="shared" si="70"/>
        <v>-0.52462454711827333</v>
      </c>
      <c r="AC74" s="48">
        <v>0.98664174286695772</v>
      </c>
      <c r="AD74" s="48">
        <v>7.6617416557407845</v>
      </c>
      <c r="AE74" s="48">
        <v>0.23801293398090786</v>
      </c>
      <c r="AF74" s="48">
        <v>0.34206288859227157</v>
      </c>
      <c r="AG74" s="48">
        <v>0.43711062133228673</v>
      </c>
      <c r="AH74" s="27">
        <v>0.55978586232125238</v>
      </c>
      <c r="AI74" s="27">
        <v>0.33839757738889575</v>
      </c>
      <c r="AJ74" s="27">
        <v>0.42107028802383373</v>
      </c>
      <c r="AK74" s="27">
        <v>0.28481049022205662</v>
      </c>
      <c r="AL74" s="27">
        <v>0.13036827617393962</v>
      </c>
      <c r="AM74" s="27">
        <v>0.22403847756930539</v>
      </c>
      <c r="AN74" s="27"/>
      <c r="AO74" s="27">
        <f t="shared" si="71"/>
        <v>-5.8405143418702376E-3</v>
      </c>
      <c r="AP74" s="27">
        <f t="shared" si="72"/>
        <v>0.88432750403210636</v>
      </c>
      <c r="AQ74" s="27">
        <f t="shared" si="73"/>
        <v>-0.62339944208671416</v>
      </c>
      <c r="AR74" s="27">
        <f t="shared" si="74"/>
        <v>-0.465894041143397</v>
      </c>
      <c r="AS74" s="27">
        <f t="shared" si="75"/>
        <v>-0.35940864047909782</v>
      </c>
      <c r="AT74" s="27">
        <f t="shared" si="76"/>
        <v>-0.25197807406099559</v>
      </c>
      <c r="AU74" s="27">
        <f t="shared" si="77"/>
        <v>-0.47057275476540322</v>
      </c>
      <c r="AV74" s="27">
        <f t="shared" si="78"/>
        <v>-0.37564540261333312</v>
      </c>
      <c r="AW74" s="27">
        <f t="shared" si="79"/>
        <v>-0.54544401868106962</v>
      </c>
      <c r="AX74" s="27">
        <f t="shared" si="80"/>
        <v>-0.88482807699960286</v>
      </c>
      <c r="AY74" s="27">
        <f t="shared" si="81"/>
        <v>-0.64967738719726331</v>
      </c>
      <c r="AZ74" s="52">
        <v>0.55057961018786339</v>
      </c>
      <c r="BA74" s="52">
        <v>2.1098943538830861</v>
      </c>
      <c r="BB74" s="52">
        <v>0.43236054684494507</v>
      </c>
      <c r="BC74" s="52">
        <v>0.62577736380964999</v>
      </c>
      <c r="BD74" s="52">
        <v>2.8851777141807555</v>
      </c>
      <c r="BE74" s="31">
        <v>0.37688606131393182</v>
      </c>
      <c r="BF74" s="31">
        <v>0.53978000032487727</v>
      </c>
      <c r="BG74" s="31">
        <v>2.2807292862390893</v>
      </c>
      <c r="BH74" s="31">
        <v>0.31505953021010447</v>
      </c>
      <c r="BI74" s="31">
        <v>0.3368118528121819</v>
      </c>
      <c r="BJ74" s="31">
        <v>2.1410057600026238</v>
      </c>
      <c r="BK74" s="31"/>
      <c r="BL74" s="31">
        <f t="shared" si="82"/>
        <v>-0.25917987602816717</v>
      </c>
      <c r="BM74" s="31">
        <f t="shared" si="83"/>
        <v>0.32426070995443423</v>
      </c>
      <c r="BN74" s="31">
        <f t="shared" si="84"/>
        <v>-0.36415394253849409</v>
      </c>
      <c r="BO74" s="31">
        <f t="shared" si="85"/>
        <v>-0.20358015060235668</v>
      </c>
      <c r="BP74" s="31">
        <f t="shared" si="86"/>
        <v>0.46017256893404734</v>
      </c>
      <c r="BQ74" s="31">
        <f t="shared" si="87"/>
        <v>-0.42378992412212146</v>
      </c>
      <c r="BR74" s="31">
        <f t="shared" si="88"/>
        <v>-0.26778321075663036</v>
      </c>
      <c r="BS74" s="31">
        <f t="shared" si="89"/>
        <v>0.35807373925745295</v>
      </c>
      <c r="BT74" s="31">
        <f t="shared" si="90"/>
        <v>-0.50160737891170082</v>
      </c>
      <c r="BU74" s="31">
        <f t="shared" si="91"/>
        <v>-0.47261263356089978</v>
      </c>
      <c r="BV74" s="31">
        <f t="shared" si="92"/>
        <v>0.33061783568957626</v>
      </c>
      <c r="BW74" s="56">
        <v>0.37553952803569673</v>
      </c>
      <c r="BX74" s="56">
        <v>0.3453467827187896</v>
      </c>
      <c r="BY74" s="56">
        <v>0.15421408003840112</v>
      </c>
      <c r="BZ74" s="56">
        <v>0.38250253269412615</v>
      </c>
      <c r="CA74" s="56">
        <v>0.36627837014789177</v>
      </c>
      <c r="CB74" s="35">
        <v>3.8353534347215779</v>
      </c>
      <c r="CC74" s="35">
        <v>0.65464713082294479</v>
      </c>
      <c r="CD74" s="35">
        <v>1.3817443077057368</v>
      </c>
      <c r="CE74" s="35">
        <v>0.41968727915202875</v>
      </c>
      <c r="CF74" s="35">
        <v>0.52357858392980927</v>
      </c>
      <c r="CG74" s="35">
        <v>0.45805875609303498</v>
      </c>
      <c r="CH74" s="35"/>
      <c r="CI74" s="35">
        <f t="shared" si="93"/>
        <v>-0.42534434386809122</v>
      </c>
      <c r="CJ74" s="35">
        <f t="shared" si="94"/>
        <v>-0.46174458556484116</v>
      </c>
      <c r="CK74" s="35">
        <f t="shared" si="95"/>
        <v>-0.81187597256376554</v>
      </c>
      <c r="CL74" s="35">
        <f t="shared" si="96"/>
        <v>-0.41736568487260728</v>
      </c>
      <c r="CM74" s="35">
        <f t="shared" si="97"/>
        <v>-0.43618872698867256</v>
      </c>
      <c r="CN74" s="35">
        <f t="shared" si="98"/>
        <v>0.58380539114723395</v>
      </c>
      <c r="CO74" s="35">
        <f t="shared" si="99"/>
        <v>-0.18399273120109405</v>
      </c>
      <c r="CP74" s="35">
        <f t="shared" si="100"/>
        <v>0.14042768411896198</v>
      </c>
      <c r="CQ74" s="35">
        <f t="shared" si="101"/>
        <v>-0.37707419418570853</v>
      </c>
      <c r="CR74" s="35">
        <f t="shared" si="102"/>
        <v>-0.28101812581746871</v>
      </c>
      <c r="CS74" s="35">
        <f t="shared" si="103"/>
        <v>-0.33907881061987127</v>
      </c>
      <c r="CT74" s="60">
        <v>0.56799052926014826</v>
      </c>
      <c r="CU74" s="60">
        <v>1.7800675582469434</v>
      </c>
      <c r="CV74" s="60">
        <v>0.84597288380688129</v>
      </c>
      <c r="CW74" s="60">
        <v>1.0312033004574517</v>
      </c>
      <c r="CX74" s="60">
        <v>1.3552283274974783</v>
      </c>
      <c r="CY74" s="39">
        <v>1.0218962332705048</v>
      </c>
      <c r="CZ74" s="39">
        <v>0.64514709628115752</v>
      </c>
      <c r="DA74" s="39">
        <v>0.69074654386470002</v>
      </c>
      <c r="DB74" s="39">
        <v>1.2961906939125745</v>
      </c>
      <c r="DC74" s="39">
        <v>0.89966889670871331</v>
      </c>
      <c r="DD74" s="39"/>
      <c r="DF74" s="60">
        <f t="shared" si="104"/>
        <v>-0.24565890570508681</v>
      </c>
      <c r="DG74" s="60">
        <f t="shared" si="105"/>
        <v>0.2504364852398373</v>
      </c>
      <c r="DH74" s="60">
        <f t="shared" si="106"/>
        <v>-7.2643557294044911E-2</v>
      </c>
      <c r="DI74" s="60">
        <f t="shared" si="107"/>
        <v>1.3344294345506814E-2</v>
      </c>
      <c r="DJ74" s="60">
        <f t="shared" si="108"/>
        <v>0.13201247086979623</v>
      </c>
      <c r="DK74" s="39">
        <f t="shared" si="109"/>
        <v>9.4067983368658296E-3</v>
      </c>
      <c r="DL74" s="39">
        <f t="shared" si="110"/>
        <v>-0.19034125308589184</v>
      </c>
      <c r="DM74" s="39">
        <f t="shared" si="111"/>
        <v>-0.16068127938900376</v>
      </c>
      <c r="DN74" s="39">
        <f t="shared" si="112"/>
        <v>0.11266889908216431</v>
      </c>
      <c r="DO74" s="39">
        <f t="shared" si="113"/>
        <v>-4.5917293660268872E-2</v>
      </c>
      <c r="DP74" s="39" t="e">
        <f t="shared" si="114"/>
        <v>#NUM!</v>
      </c>
    </row>
    <row r="75" spans="1:120" x14ac:dyDescent="0.25">
      <c r="A75" s="5">
        <v>106</v>
      </c>
      <c r="B75" s="5" t="s">
        <v>218</v>
      </c>
      <c r="C75" s="5" t="s">
        <v>219</v>
      </c>
      <c r="D75" s="5" t="s">
        <v>186</v>
      </c>
      <c r="E75" s="5" t="s">
        <v>187</v>
      </c>
      <c r="F75" s="44">
        <v>1.2232571895113411</v>
      </c>
      <c r="G75" s="44">
        <v>0.9205138972864999</v>
      </c>
      <c r="H75" s="44">
        <v>0.95714308719208596</v>
      </c>
      <c r="I75" s="44">
        <v>1.1247749918918928</v>
      </c>
      <c r="J75" s="44">
        <v>1.5535261664038253</v>
      </c>
      <c r="K75" s="23">
        <v>0.4370347335224245</v>
      </c>
      <c r="L75" s="23">
        <v>1.1558980096471247</v>
      </c>
      <c r="M75" s="23">
        <v>0.42771208185358817</v>
      </c>
      <c r="N75" s="23">
        <v>0.96762888736868735</v>
      </c>
      <c r="O75" s="23">
        <v>0.41935200925756544</v>
      </c>
      <c r="P75" s="23">
        <v>0.74151143002185615</v>
      </c>
      <c r="Q75" s="67"/>
      <c r="R75" s="23">
        <f t="shared" si="60"/>
        <v>8.7517776940397987E-2</v>
      </c>
      <c r="S75" s="23">
        <f t="shared" si="61"/>
        <v>-3.596965043071057E-2</v>
      </c>
      <c r="T75" s="23">
        <f t="shared" si="62"/>
        <v>-1.902313293079003E-2</v>
      </c>
      <c r="U75" s="23">
        <f t="shared" si="63"/>
        <v>5.1065651733276589E-2</v>
      </c>
      <c r="V75" s="23">
        <f t="shared" si="64"/>
        <v>0.19131857257592369</v>
      </c>
      <c r="W75" s="23">
        <f t="shared" si="65"/>
        <v>-0.35948404591817418</v>
      </c>
      <c r="X75" s="23">
        <f t="shared" si="66"/>
        <v>6.2919515917095423E-2</v>
      </c>
      <c r="Y75" s="23">
        <f t="shared" si="67"/>
        <v>-0.36884848177911372</v>
      </c>
      <c r="Z75" s="23">
        <f t="shared" si="68"/>
        <v>-1.4291174789747974E-2</v>
      </c>
      <c r="AA75" s="23">
        <f t="shared" si="69"/>
        <v>-0.37742127178952217</v>
      </c>
      <c r="AB75" s="23">
        <f t="shared" si="70"/>
        <v>-0.12988215015527385</v>
      </c>
      <c r="AC75" s="48">
        <v>0.60229287865935544</v>
      </c>
      <c r="AD75" s="48">
        <v>1.3623075632796584</v>
      </c>
      <c r="AE75" s="48">
        <v>0.57512501288742168</v>
      </c>
      <c r="AF75" s="48">
        <v>2.8784479889585226</v>
      </c>
      <c r="AG75" s="48">
        <v>0.90443194546305083</v>
      </c>
      <c r="AH75" s="27">
        <v>0.75679308446300353</v>
      </c>
      <c r="AI75" s="27">
        <v>0.63560368300198267</v>
      </c>
      <c r="AJ75" s="27">
        <v>0.48898855782340322</v>
      </c>
      <c r="AK75" s="27">
        <v>0.13804784590526564</v>
      </c>
      <c r="AL75" s="27">
        <v>0.24965687557672622</v>
      </c>
      <c r="AM75" s="27">
        <v>0.57397896519345348</v>
      </c>
      <c r="AN75" s="27"/>
      <c r="AO75" s="27">
        <f t="shared" si="71"/>
        <v>-0.22019227177418058</v>
      </c>
      <c r="AP75" s="27">
        <f t="shared" si="72"/>
        <v>0.13427516774997117</v>
      </c>
      <c r="AQ75" s="27">
        <f t="shared" si="73"/>
        <v>-0.24023774399546116</v>
      </c>
      <c r="AR75" s="27">
        <f t="shared" si="74"/>
        <v>0.45915838654002056</v>
      </c>
      <c r="AS75" s="27">
        <f t="shared" si="75"/>
        <v>-4.3624106329658199E-2</v>
      </c>
      <c r="AT75" s="27">
        <f t="shared" si="76"/>
        <v>-0.12102284514918026</v>
      </c>
      <c r="AU75" s="27">
        <f t="shared" si="77"/>
        <v>-0.19681359494042311</v>
      </c>
      <c r="AV75" s="27">
        <f t="shared" si="78"/>
        <v>-0.31070130311011435</v>
      </c>
      <c r="AW75" s="27">
        <f t="shared" si="79"/>
        <v>-0.85997036569082042</v>
      </c>
      <c r="AX75" s="27">
        <f t="shared" si="80"/>
        <v>-0.60265646892826263</v>
      </c>
      <c r="AY75" s="27">
        <f t="shared" si="81"/>
        <v>-0.24110402305115761</v>
      </c>
      <c r="AZ75" s="52">
        <v>0.65094370261428613</v>
      </c>
      <c r="BA75" s="52">
        <v>1.1901538312167019</v>
      </c>
      <c r="BB75" s="52">
        <v>0.62808169580069084</v>
      </c>
      <c r="BC75" s="52">
        <v>0.86424465397805561</v>
      </c>
      <c r="BD75" s="52">
        <v>0.85758178685244291</v>
      </c>
      <c r="BE75" s="31">
        <v>0.59270774924378344</v>
      </c>
      <c r="BF75" s="31">
        <v>0.67732307847863005</v>
      </c>
      <c r="BG75" s="31">
        <v>1.209925358441283</v>
      </c>
      <c r="BH75" s="31">
        <v>0.55475543825500995</v>
      </c>
      <c r="BI75" s="31">
        <v>0.58959901389990432</v>
      </c>
      <c r="BJ75" s="31">
        <v>0.93869885330372771</v>
      </c>
      <c r="BK75" s="31"/>
      <c r="BL75" s="31">
        <f t="shared" si="82"/>
        <v>-0.18645657011261316</v>
      </c>
      <c r="BM75" s="31">
        <f t="shared" si="83"/>
        <v>7.5603098981433553E-2</v>
      </c>
      <c r="BN75" s="31">
        <f t="shared" si="84"/>
        <v>-0.20198386306558055</v>
      </c>
      <c r="BO75" s="31">
        <f t="shared" si="85"/>
        <v>-6.3363298224677914E-2</v>
      </c>
      <c r="BP75" s="31">
        <f t="shared" si="86"/>
        <v>-6.6724451011234823E-2</v>
      </c>
      <c r="BQ75" s="31">
        <f t="shared" si="87"/>
        <v>-0.22715939462395893</v>
      </c>
      <c r="BR75" s="31">
        <f t="shared" si="88"/>
        <v>-0.16920412639398857</v>
      </c>
      <c r="BS75" s="31">
        <f t="shared" si="89"/>
        <v>8.2758579062770579E-2</v>
      </c>
      <c r="BT75" s="31">
        <f t="shared" si="90"/>
        <v>-0.25589843169610621</v>
      </c>
      <c r="BU75" s="31">
        <f t="shared" si="91"/>
        <v>-0.22944325150278425</v>
      </c>
      <c r="BV75" s="31">
        <f t="shared" si="92"/>
        <v>-2.7473712659517271E-2</v>
      </c>
      <c r="BW75" s="56">
        <v>0.10957197607475706</v>
      </c>
      <c r="BX75" s="56">
        <v>0.18723532477248703</v>
      </c>
      <c r="BY75" s="56">
        <v>5.9340647279411796E-2</v>
      </c>
      <c r="BZ75" s="56">
        <v>0.18632826605805067</v>
      </c>
      <c r="CA75" s="56">
        <v>0.1265243165530274</v>
      </c>
      <c r="CB75" s="35">
        <v>1.4296921866855223</v>
      </c>
      <c r="CC75" s="35">
        <v>0.10503862404250509</v>
      </c>
      <c r="CD75" s="35">
        <v>0.22112369784059083</v>
      </c>
      <c r="CE75" s="35">
        <v>0.1091478975558797</v>
      </c>
      <c r="CF75" s="35">
        <v>0.13765634376969579</v>
      </c>
      <c r="CG75" s="35">
        <v>0.13367342601560309</v>
      </c>
      <c r="CH75" s="35"/>
      <c r="CI75" s="35">
        <f t="shared" si="93"/>
        <v>-0.96030050600065753</v>
      </c>
      <c r="CJ75" s="35">
        <f t="shared" si="94"/>
        <v>-0.72761221165301238</v>
      </c>
      <c r="CK75" s="35">
        <f t="shared" si="95"/>
        <v>-1.2266477207703796</v>
      </c>
      <c r="CL75" s="35">
        <f t="shared" si="96"/>
        <v>-0.72972125749308325</v>
      </c>
      <c r="CM75" s="35">
        <f t="shared" si="97"/>
        <v>-0.89782599994330459</v>
      </c>
      <c r="CN75" s="35">
        <f t="shared" si="98"/>
        <v>0.15524254374914884</v>
      </c>
      <c r="CO75" s="35">
        <f t="shared" si="99"/>
        <v>-0.97865097593858186</v>
      </c>
      <c r="CP75" s="35">
        <f t="shared" si="100"/>
        <v>-0.65536471156016773</v>
      </c>
      <c r="CQ75" s="35">
        <f t="shared" si="101"/>
        <v>-0.96198462540306862</v>
      </c>
      <c r="CR75" s="35">
        <f t="shared" si="102"/>
        <v>-0.86120376973603385</v>
      </c>
      <c r="CS75" s="35">
        <f t="shared" si="103"/>
        <v>-0.8739549209494295</v>
      </c>
      <c r="CT75" s="60">
        <v>0.12070611909047167</v>
      </c>
      <c r="CU75" s="60">
        <v>0.32621934833215233</v>
      </c>
      <c r="CV75" s="60">
        <v>0.10691298756432793</v>
      </c>
      <c r="CW75" s="60">
        <v>0.15861555890002321</v>
      </c>
      <c r="CX75" s="60">
        <v>0.16612025671855676</v>
      </c>
      <c r="CY75" s="39">
        <v>0.16543402262807877</v>
      </c>
      <c r="CZ75" s="39">
        <v>0.10606034107958211</v>
      </c>
      <c r="DA75" s="39">
        <v>0.12147446920963252</v>
      </c>
      <c r="DB75" s="39">
        <v>0.13576475586768572</v>
      </c>
      <c r="DC75" s="39">
        <v>0.17015370833985452</v>
      </c>
      <c r="DD75" s="39"/>
      <c r="DF75" s="60">
        <f t="shared" si="104"/>
        <v>-0.91827071316805686</v>
      </c>
      <c r="DG75" s="60">
        <f t="shared" si="105"/>
        <v>-0.48649028417651474</v>
      </c>
      <c r="DH75" s="60">
        <f t="shared" si="106"/>
        <v>-0.97096953440849521</v>
      </c>
      <c r="DI75" s="60">
        <f t="shared" si="107"/>
        <v>-0.79965421416215277</v>
      </c>
      <c r="DJ75" s="60">
        <f t="shared" si="108"/>
        <v>-0.7795774064125901</v>
      </c>
      <c r="DK75" s="39">
        <f t="shared" si="109"/>
        <v>-0.78137516999414625</v>
      </c>
      <c r="DL75" s="39">
        <f t="shared" si="110"/>
        <v>-0.9744469805670487</v>
      </c>
      <c r="DM75" s="39">
        <f t="shared" si="111"/>
        <v>-0.91551498993798575</v>
      </c>
      <c r="DN75" s="39">
        <f t="shared" si="112"/>
        <v>-0.86721295699771983</v>
      </c>
      <c r="DO75" s="39">
        <f t="shared" si="113"/>
        <v>-0.76915858142573323</v>
      </c>
      <c r="DP75" s="39" t="e">
        <f t="shared" si="114"/>
        <v>#NUM!</v>
      </c>
    </row>
    <row r="76" spans="1:120" x14ac:dyDescent="0.25">
      <c r="A76" s="5">
        <v>107</v>
      </c>
      <c r="B76" s="5" t="s">
        <v>220</v>
      </c>
      <c r="C76" s="5" t="s">
        <v>221</v>
      </c>
      <c r="D76" s="5" t="s">
        <v>186</v>
      </c>
      <c r="E76" s="5" t="s">
        <v>187</v>
      </c>
      <c r="F76" s="44">
        <v>1.0662133890251995</v>
      </c>
      <c r="G76" s="44">
        <v>1.422973807993076</v>
      </c>
      <c r="H76" s="44">
        <v>0.60950904984916432</v>
      </c>
      <c r="I76" s="44">
        <v>2.3312861050985836</v>
      </c>
      <c r="J76" s="44">
        <v>1.1807555510534931</v>
      </c>
      <c r="K76" s="23">
        <v>0.49843275544865523</v>
      </c>
      <c r="L76" s="23">
        <v>0.87651499283889389</v>
      </c>
      <c r="M76" s="23">
        <v>0.22722448549692642</v>
      </c>
      <c r="N76" s="23">
        <v>0.24587364494464195</v>
      </c>
      <c r="O76" s="23">
        <v>0.17326785537060793</v>
      </c>
      <c r="P76" s="23">
        <v>0.33624782180438423</v>
      </c>
      <c r="Q76" s="67"/>
      <c r="R76" s="23">
        <f t="shared" si="60"/>
        <v>2.7844131896741398E-2</v>
      </c>
      <c r="S76" s="23">
        <f t="shared" si="61"/>
        <v>0.15319690630440805</v>
      </c>
      <c r="T76" s="23">
        <f t="shared" si="62"/>
        <v>-0.21501984169387509</v>
      </c>
      <c r="U76" s="23">
        <f t="shared" si="63"/>
        <v>0.36759557521116981</v>
      </c>
      <c r="V76" s="23">
        <f t="shared" si="64"/>
        <v>7.2159995990201772E-2</v>
      </c>
      <c r="W76" s="23">
        <f t="shared" si="65"/>
        <v>-0.3023934249300167</v>
      </c>
      <c r="X76" s="23">
        <f t="shared" si="66"/>
        <v>-5.7240650874794109E-2</v>
      </c>
      <c r="Y76" s="23">
        <f t="shared" si="67"/>
        <v>-0.64354487127426341</v>
      </c>
      <c r="Z76" s="23">
        <f t="shared" si="68"/>
        <v>-0.60928802054362396</v>
      </c>
      <c r="AA76" s="23">
        <f t="shared" si="69"/>
        <v>-0.7612820000676076</v>
      </c>
      <c r="AB76" s="23">
        <f t="shared" si="70"/>
        <v>-0.47334052031712054</v>
      </c>
      <c r="AC76" s="48">
        <v>1.1040740480719813</v>
      </c>
      <c r="AD76" s="48">
        <v>3.5537785087596538</v>
      </c>
      <c r="AE76" s="48">
        <v>1.4925852302610345</v>
      </c>
      <c r="AF76" s="48">
        <v>3.2482913786488732</v>
      </c>
      <c r="AG76" s="48">
        <v>1.0267279350732113</v>
      </c>
      <c r="AH76" s="27">
        <v>1.7927941082193029</v>
      </c>
      <c r="AI76" s="27">
        <v>0.32705182749836093</v>
      </c>
      <c r="AJ76" s="27">
        <v>0.22773316247672884</v>
      </c>
      <c r="AK76" s="27">
        <v>0.19961455885228555</v>
      </c>
      <c r="AL76" s="27">
        <v>0.12501412838371595</v>
      </c>
      <c r="AM76" s="27">
        <v>0.21308818284745001</v>
      </c>
      <c r="AN76" s="27"/>
      <c r="AO76" s="27">
        <f t="shared" si="71"/>
        <v>4.299820164555658E-2</v>
      </c>
      <c r="AP76" s="27">
        <f t="shared" si="72"/>
        <v>0.55069035666539035</v>
      </c>
      <c r="AQ76" s="27">
        <f t="shared" si="73"/>
        <v>0.17393913978479966</v>
      </c>
      <c r="AR76" s="27">
        <f t="shared" si="74"/>
        <v>0.51165497945569594</v>
      </c>
      <c r="AS76" s="27">
        <f t="shared" si="75"/>
        <v>1.1455378407681172E-2</v>
      </c>
      <c r="AT76" s="27">
        <f t="shared" si="76"/>
        <v>0.25353041627798101</v>
      </c>
      <c r="AU76" s="27">
        <f t="shared" si="77"/>
        <v>-0.48538341977697413</v>
      </c>
      <c r="AV76" s="27">
        <f t="shared" si="78"/>
        <v>-0.64257372286764392</v>
      </c>
      <c r="AW76" s="27">
        <f t="shared" si="79"/>
        <v>-0.69980778670281785</v>
      </c>
      <c r="AX76" s="27">
        <f t="shared" si="80"/>
        <v>-0.90304090273312787</v>
      </c>
      <c r="AY76" s="27">
        <f t="shared" si="81"/>
        <v>-0.67144063412646815</v>
      </c>
      <c r="AZ76" s="52">
        <v>0.23716104161254292</v>
      </c>
      <c r="BA76" s="52">
        <v>1.4717985741862585</v>
      </c>
      <c r="BB76" s="52">
        <v>0.26753263700467156</v>
      </c>
      <c r="BC76" s="52">
        <v>1.6077362626454623</v>
      </c>
      <c r="BD76" s="52">
        <v>0.83380850566669962</v>
      </c>
      <c r="BE76" s="31">
        <v>0.59988113531010123</v>
      </c>
      <c r="BF76" s="31">
        <v>0.43870652943448535</v>
      </c>
      <c r="BG76" s="31">
        <v>0.7373806262175111</v>
      </c>
      <c r="BH76" s="31">
        <v>0.24315530096052904</v>
      </c>
      <c r="BI76" s="31">
        <v>0.23505863127877885</v>
      </c>
      <c r="BJ76" s="31">
        <v>0.87574260841940199</v>
      </c>
      <c r="BK76" s="31"/>
      <c r="BL76" s="31">
        <f t="shared" si="82"/>
        <v>-0.62495665089923502</v>
      </c>
      <c r="BM76" s="31">
        <f t="shared" si="83"/>
        <v>0.16784837786483564</v>
      </c>
      <c r="BN76" s="31">
        <f t="shared" si="84"/>
        <v>-0.57262322969346835</v>
      </c>
      <c r="BO76" s="31">
        <f t="shared" si="85"/>
        <v>0.20621480742740056</v>
      </c>
      <c r="BP76" s="31">
        <f t="shared" si="86"/>
        <v>-7.8933678956337572E-2</v>
      </c>
      <c r="BQ76" s="31">
        <f t="shared" si="87"/>
        <v>-0.22193479527132318</v>
      </c>
      <c r="BR76" s="31">
        <f t="shared" si="88"/>
        <v>-0.3578259017786326</v>
      </c>
      <c r="BS76" s="31">
        <f t="shared" si="89"/>
        <v>-0.13230827714129423</v>
      </c>
      <c r="BT76" s="31">
        <f t="shared" si="90"/>
        <v>-0.61411625806038617</v>
      </c>
      <c r="BU76" s="31">
        <f t="shared" si="91"/>
        <v>-0.62882379702657987</v>
      </c>
      <c r="BV76" s="31">
        <f t="shared" si="92"/>
        <v>-5.7623519595441E-2</v>
      </c>
      <c r="BW76" s="56">
        <v>0.33842346195495426</v>
      </c>
      <c r="BX76" s="56">
        <v>0.36950624466949455</v>
      </c>
      <c r="BY76" s="56">
        <v>0.15726248737767551</v>
      </c>
      <c r="BZ76" s="56">
        <v>0.60449160532234747</v>
      </c>
      <c r="CA76" s="56">
        <v>0.1848459166048185</v>
      </c>
      <c r="CB76" s="35">
        <v>6.8339873042914094</v>
      </c>
      <c r="CC76" s="35">
        <v>0.22914923995863687</v>
      </c>
      <c r="CD76" s="35">
        <v>0.6299085422506483</v>
      </c>
      <c r="CE76" s="35">
        <v>0.22117521606241924</v>
      </c>
      <c r="CF76" s="35">
        <v>0.2205771961293754</v>
      </c>
      <c r="CG76" s="35">
        <v>0.35434057799557356</v>
      </c>
      <c r="CH76" s="35"/>
      <c r="CI76" s="35">
        <f t="shared" si="93"/>
        <v>-0.47053953616385957</v>
      </c>
      <c r="CJ76" s="35">
        <f t="shared" si="94"/>
        <v>-0.4323782176139836</v>
      </c>
      <c r="CK76" s="35">
        <f t="shared" si="95"/>
        <v>-0.80337485949860121</v>
      </c>
      <c r="CL76" s="35">
        <f t="shared" si="96"/>
        <v>-0.2186097258826078</v>
      </c>
      <c r="CM76" s="35">
        <f t="shared" si="97"/>
        <v>-0.73319013889981399</v>
      </c>
      <c r="CN76" s="35">
        <f t="shared" si="98"/>
        <v>0.83467416766126523</v>
      </c>
      <c r="CO76" s="35">
        <f t="shared" si="99"/>
        <v>-0.639881578883159</v>
      </c>
      <c r="CP76" s="35">
        <f t="shared" si="100"/>
        <v>-0.2007225021007312</v>
      </c>
      <c r="CQ76" s="35">
        <f t="shared" si="101"/>
        <v>-0.65526353980118102</v>
      </c>
      <c r="CR76" s="35">
        <f t="shared" si="102"/>
        <v>-0.65643938812017533</v>
      </c>
      <c r="CS76" s="35">
        <f t="shared" si="103"/>
        <v>-0.4505791107476263</v>
      </c>
      <c r="CT76" s="60">
        <v>0.22713671512742376</v>
      </c>
      <c r="CU76" s="60">
        <v>1.9521455489152557</v>
      </c>
      <c r="CV76" s="60">
        <v>0.47346846892290551</v>
      </c>
      <c r="CW76" s="60">
        <v>0.67060720415999275</v>
      </c>
      <c r="CX76" s="60">
        <v>0.4525940182130912</v>
      </c>
      <c r="CY76" s="39">
        <v>0.59470751906131725</v>
      </c>
      <c r="CZ76" s="39">
        <v>0.33203629774419996</v>
      </c>
      <c r="DA76" s="39">
        <v>0.56800873135500785</v>
      </c>
      <c r="DB76" s="39">
        <v>0.88499457624154143</v>
      </c>
      <c r="DC76" s="39">
        <v>0.63033504753589809</v>
      </c>
      <c r="DD76" s="39"/>
      <c r="DF76" s="60">
        <f t="shared" si="104"/>
        <v>-0.64371265931413724</v>
      </c>
      <c r="DG76" s="60">
        <f t="shared" si="105"/>
        <v>0.29051219485435337</v>
      </c>
      <c r="DH76" s="60">
        <f t="shared" si="106"/>
        <v>-0.32470893794635786</v>
      </c>
      <c r="DI76" s="60">
        <f t="shared" si="107"/>
        <v>-0.17353178536868699</v>
      </c>
      <c r="DJ76" s="60">
        <f t="shared" si="108"/>
        <v>-0.3442911902712899</v>
      </c>
      <c r="DK76" s="39">
        <f t="shared" si="109"/>
        <v>-0.22569657055369743</v>
      </c>
      <c r="DL76" s="39">
        <f t="shared" si="110"/>
        <v>-0.47881443723471107</v>
      </c>
      <c r="DM76" s="39">
        <f t="shared" si="111"/>
        <v>-0.24564498832039944</v>
      </c>
      <c r="DN76" s="39">
        <f t="shared" si="112"/>
        <v>-5.3059390901708664E-2</v>
      </c>
      <c r="DO76" s="39">
        <f t="shared" si="113"/>
        <v>-0.20042854480476163</v>
      </c>
      <c r="DP76" s="39" t="e">
        <f t="shared" si="114"/>
        <v>#NUM!</v>
      </c>
    </row>
    <row r="77" spans="1:120" x14ac:dyDescent="0.25">
      <c r="A77" s="5">
        <v>108</v>
      </c>
      <c r="B77" s="5" t="s">
        <v>222</v>
      </c>
      <c r="C77" s="5" t="s">
        <v>223</v>
      </c>
      <c r="D77" s="5" t="s">
        <v>186</v>
      </c>
      <c r="E77" s="5" t="s">
        <v>187</v>
      </c>
      <c r="F77" s="44">
        <v>0.25893991003768119</v>
      </c>
      <c r="G77" s="44">
        <v>1.079836295281648</v>
      </c>
      <c r="H77" s="44">
        <v>0.79811210139069078</v>
      </c>
      <c r="I77" s="44">
        <v>1.8556274911793469</v>
      </c>
      <c r="J77" s="44">
        <v>0.50268395347886197</v>
      </c>
      <c r="K77" s="23">
        <v>0.14468351506745616</v>
      </c>
      <c r="L77" s="23">
        <v>0.40152066889570959</v>
      </c>
      <c r="M77" s="23">
        <v>0.10432757725392884</v>
      </c>
      <c r="N77" s="23">
        <v>0.14919211094870313</v>
      </c>
      <c r="O77" s="23">
        <v>7.2678705510882832E-2</v>
      </c>
      <c r="P77" s="23">
        <v>0.12678777063520585</v>
      </c>
      <c r="Q77" s="67"/>
      <c r="R77" s="23">
        <f t="shared" si="60"/>
        <v>-0.58680100721929551</v>
      </c>
      <c r="S77" s="23">
        <f t="shared" si="61"/>
        <v>3.3357920815930198E-2</v>
      </c>
      <c r="T77" s="23">
        <f t="shared" si="62"/>
        <v>-9.7936104142847355E-2</v>
      </c>
      <c r="U77" s="23">
        <f t="shared" si="63"/>
        <v>0.26849079798072212</v>
      </c>
      <c r="V77" s="23">
        <f t="shared" si="64"/>
        <v>-0.298704977964311</v>
      </c>
      <c r="W77" s="23">
        <f t="shared" si="65"/>
        <v>-0.83958094865346722</v>
      </c>
      <c r="X77" s="23">
        <f t="shared" si="66"/>
        <v>-0.39629209383159403</v>
      </c>
      <c r="Y77" s="23">
        <f t="shared" si="67"/>
        <v>-0.98160087789989114</v>
      </c>
      <c r="Z77" s="23">
        <f t="shared" si="68"/>
        <v>-0.82625414108606743</v>
      </c>
      <c r="AA77" s="23">
        <f t="shared" si="69"/>
        <v>-1.1385928165660817</v>
      </c>
      <c r="AB77" s="23">
        <f t="shared" si="70"/>
        <v>-0.89692263448096887</v>
      </c>
      <c r="AC77" s="48">
        <v>0.40627396716372305</v>
      </c>
      <c r="AD77" s="48">
        <v>0.867246339100473</v>
      </c>
      <c r="AE77" s="48">
        <v>1.7311268779292444</v>
      </c>
      <c r="AF77" s="48">
        <v>2.6520414039828322</v>
      </c>
      <c r="AG77" s="48">
        <v>0.911947587334626</v>
      </c>
      <c r="AH77" s="27">
        <v>1.2455419856426595</v>
      </c>
      <c r="AI77" s="27">
        <v>0.16995866278777036</v>
      </c>
      <c r="AJ77" s="27">
        <v>0.16473392013999244</v>
      </c>
      <c r="AK77" s="27">
        <v>1.9651862590393396E-2</v>
      </c>
      <c r="AL77" s="27">
        <v>4.6399503299366554E-2</v>
      </c>
      <c r="AM77" s="27">
        <v>0.16550120329765575</v>
      </c>
      <c r="AN77" s="27"/>
      <c r="AO77" s="27">
        <f t="shared" si="71"/>
        <v>-0.39118100509017839</v>
      </c>
      <c r="AP77" s="27">
        <f t="shared" si="72"/>
        <v>-6.1857524765601739E-2</v>
      </c>
      <c r="AQ77" s="27">
        <f t="shared" si="73"/>
        <v>0.23832889939775781</v>
      </c>
      <c r="AR77" s="27">
        <f t="shared" si="74"/>
        <v>0.42358030004227826</v>
      </c>
      <c r="AS77" s="27">
        <f t="shared" si="75"/>
        <v>-4.0030121304764181E-2</v>
      </c>
      <c r="AT77" s="27">
        <f t="shared" si="76"/>
        <v>9.5358371636152753E-2</v>
      </c>
      <c r="AU77" s="27">
        <f t="shared" si="77"/>
        <v>-0.76965669454049601</v>
      </c>
      <c r="AV77" s="27">
        <f t="shared" si="78"/>
        <v>-0.78321696662948148</v>
      </c>
      <c r="AW77" s="27">
        <f t="shared" si="79"/>
        <v>-1.7065962811972271</v>
      </c>
      <c r="AX77" s="27">
        <f t="shared" si="80"/>
        <v>-1.3334866684860427</v>
      </c>
      <c r="AY77" s="27">
        <f t="shared" si="81"/>
        <v>-0.78119884428323394</v>
      </c>
      <c r="AZ77" s="52">
        <v>9.5023297809740823E-2</v>
      </c>
      <c r="BA77" s="52">
        <v>0.57304530777250617</v>
      </c>
      <c r="BB77" s="52">
        <v>0.1668803167831826</v>
      </c>
      <c r="BC77" s="52">
        <v>1.6031453705945173</v>
      </c>
      <c r="BD77" s="52">
        <v>0.28471004994243543</v>
      </c>
      <c r="BE77" s="31">
        <v>0.69386505574461921</v>
      </c>
      <c r="BF77" s="31">
        <v>0.23393059450443776</v>
      </c>
      <c r="BG77" s="31">
        <v>0.29561682625978453</v>
      </c>
      <c r="BH77" s="31">
        <v>0.1492477802386834</v>
      </c>
      <c r="BI77" s="31">
        <v>9.7529543060165397E-2</v>
      </c>
      <c r="BJ77" s="31">
        <v>0.23481694441696402</v>
      </c>
      <c r="BK77" s="31"/>
      <c r="BL77" s="31">
        <f t="shared" si="82"/>
        <v>-1.0221699013455683</v>
      </c>
      <c r="BM77" s="31">
        <f t="shared" si="83"/>
        <v>-0.24181103922337874</v>
      </c>
      <c r="BN77" s="31">
        <f t="shared" si="84"/>
        <v>-0.7775948845104399</v>
      </c>
      <c r="BO77" s="31">
        <f t="shared" si="85"/>
        <v>0.20497290525153442</v>
      </c>
      <c r="BP77" s="31">
        <f t="shared" si="86"/>
        <v>-0.54559720247893562</v>
      </c>
      <c r="BQ77" s="31">
        <f t="shared" si="87"/>
        <v>-0.15872498378717464</v>
      </c>
      <c r="BR77" s="31">
        <f t="shared" si="88"/>
        <v>-0.63091297547367153</v>
      </c>
      <c r="BS77" s="31">
        <f t="shared" si="89"/>
        <v>-0.52927084989899231</v>
      </c>
      <c r="BT77" s="31">
        <f t="shared" si="90"/>
        <v>-0.82609211940971494</v>
      </c>
      <c r="BU77" s="31">
        <f t="shared" si="91"/>
        <v>-1.0108638105111012</v>
      </c>
      <c r="BV77" s="31">
        <f t="shared" si="92"/>
        <v>-0.62927056755529265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35">
        <v>0</v>
      </c>
      <c r="CC77" s="35">
        <v>0</v>
      </c>
      <c r="CD77" s="35">
        <v>0</v>
      </c>
      <c r="CE77" s="35">
        <v>0</v>
      </c>
      <c r="CF77" s="35">
        <v>0</v>
      </c>
      <c r="CG77" s="35">
        <v>0</v>
      </c>
      <c r="CH77" s="35"/>
      <c r="CI77" s="35" t="e">
        <f t="shared" si="93"/>
        <v>#NUM!</v>
      </c>
      <c r="CJ77" s="35" t="e">
        <f t="shared" si="94"/>
        <v>#NUM!</v>
      </c>
      <c r="CK77" s="35" t="e">
        <f t="shared" si="95"/>
        <v>#NUM!</v>
      </c>
      <c r="CL77" s="35" t="e">
        <f t="shared" si="96"/>
        <v>#NUM!</v>
      </c>
      <c r="CM77" s="35" t="e">
        <f t="shared" si="97"/>
        <v>#NUM!</v>
      </c>
      <c r="CN77" s="35" t="e">
        <f t="shared" si="98"/>
        <v>#NUM!</v>
      </c>
      <c r="CO77" s="35" t="e">
        <f t="shared" si="99"/>
        <v>#NUM!</v>
      </c>
      <c r="CP77" s="35" t="e">
        <f t="shared" si="100"/>
        <v>#NUM!</v>
      </c>
      <c r="CQ77" s="35" t="e">
        <f t="shared" si="101"/>
        <v>#NUM!</v>
      </c>
      <c r="CR77" s="35" t="e">
        <f t="shared" si="102"/>
        <v>#NUM!</v>
      </c>
      <c r="CS77" s="35" t="e">
        <f t="shared" si="103"/>
        <v>#NUM!</v>
      </c>
      <c r="CT77" s="60">
        <v>0</v>
      </c>
      <c r="CU77" s="60">
        <v>0</v>
      </c>
      <c r="CV77" s="60">
        <v>0</v>
      </c>
      <c r="CW77" s="60">
        <v>0</v>
      </c>
      <c r="CX77" s="60">
        <v>0</v>
      </c>
      <c r="CY77" s="39">
        <v>0</v>
      </c>
      <c r="CZ77" s="39">
        <v>0</v>
      </c>
      <c r="DA77" s="39">
        <v>0</v>
      </c>
      <c r="DB77" s="39">
        <v>0</v>
      </c>
      <c r="DC77" s="39">
        <v>0</v>
      </c>
      <c r="DD77" s="39"/>
      <c r="DF77" s="60" t="e">
        <f t="shared" si="104"/>
        <v>#NUM!</v>
      </c>
      <c r="DG77" s="60" t="e">
        <f t="shared" si="105"/>
        <v>#NUM!</v>
      </c>
      <c r="DH77" s="60" t="e">
        <f t="shared" si="106"/>
        <v>#NUM!</v>
      </c>
      <c r="DI77" s="60" t="e">
        <f t="shared" si="107"/>
        <v>#NUM!</v>
      </c>
      <c r="DJ77" s="60" t="e">
        <f t="shared" si="108"/>
        <v>#NUM!</v>
      </c>
      <c r="DK77" s="39" t="e">
        <f t="shared" si="109"/>
        <v>#NUM!</v>
      </c>
      <c r="DL77" s="39" t="e">
        <f t="shared" si="110"/>
        <v>#NUM!</v>
      </c>
      <c r="DM77" s="39" t="e">
        <f t="shared" si="111"/>
        <v>#NUM!</v>
      </c>
      <c r="DN77" s="39" t="e">
        <f t="shared" si="112"/>
        <v>#NUM!</v>
      </c>
      <c r="DO77" s="39" t="e">
        <f t="shared" si="113"/>
        <v>#NUM!</v>
      </c>
      <c r="DP77" s="39" t="e">
        <f t="shared" si="114"/>
        <v>#NUM!</v>
      </c>
    </row>
    <row r="78" spans="1:120" x14ac:dyDescent="0.25">
      <c r="A78" s="5">
        <v>109</v>
      </c>
      <c r="B78" s="5" t="s">
        <v>224</v>
      </c>
      <c r="C78" s="5" t="s">
        <v>225</v>
      </c>
      <c r="D78" s="5" t="s">
        <v>186</v>
      </c>
      <c r="E78" s="5" t="s">
        <v>187</v>
      </c>
      <c r="F78" s="44">
        <v>0.19583040800934967</v>
      </c>
      <c r="G78" s="44">
        <v>0.54850969920269288</v>
      </c>
      <c r="H78" s="44">
        <v>0.38718219107913981</v>
      </c>
      <c r="I78" s="44">
        <v>1.0572534927052097</v>
      </c>
      <c r="J78" s="44">
        <v>0.30372184215802839</v>
      </c>
      <c r="K78" s="23">
        <v>0.10016371087701657</v>
      </c>
      <c r="L78" s="23">
        <v>0.17705092529008043</v>
      </c>
      <c r="M78" s="23">
        <v>6.6537070882924113E-2</v>
      </c>
      <c r="N78" s="23">
        <v>7.9025668792132533E-2</v>
      </c>
      <c r="O78" s="23">
        <v>3.4151878581438484E-2</v>
      </c>
      <c r="P78" s="23">
        <v>7.1854113782449158E-2</v>
      </c>
      <c r="Q78" s="67"/>
      <c r="R78" s="23">
        <f t="shared" si="60"/>
        <v>-0.70811987123913722</v>
      </c>
      <c r="S78" s="23">
        <f t="shared" si="61"/>
        <v>-0.26081568846672609</v>
      </c>
      <c r="T78" s="23">
        <f t="shared" si="62"/>
        <v>-0.4120846268128438</v>
      </c>
      <c r="U78" s="23">
        <f t="shared" si="63"/>
        <v>2.4179128541183422E-2</v>
      </c>
      <c r="V78" s="23">
        <f t="shared" si="64"/>
        <v>-0.51752397466847799</v>
      </c>
      <c r="W78" s="23">
        <f t="shared" si="65"/>
        <v>-0.99928959404221851</v>
      </c>
      <c r="X78" s="23">
        <f t="shared" si="66"/>
        <v>-0.75190179922314759</v>
      </c>
      <c r="Y78" s="23">
        <f t="shared" si="67"/>
        <v>-1.1769363217025868</v>
      </c>
      <c r="Z78" s="23">
        <f t="shared" si="68"/>
        <v>-1.1022318200501839</v>
      </c>
      <c r="AA78" s="23">
        <f t="shared" si="69"/>
        <v>-1.4665854022280322</v>
      </c>
      <c r="AB78" s="23">
        <f t="shared" si="70"/>
        <v>-1.1435483626463381</v>
      </c>
      <c r="AC78" s="48">
        <v>0.19341675091740504</v>
      </c>
      <c r="AD78" s="48">
        <v>0.410418736897526</v>
      </c>
      <c r="AE78" s="48">
        <v>0.91097397028256577</v>
      </c>
      <c r="AF78" s="48">
        <v>2.0277925888456183</v>
      </c>
      <c r="AG78" s="48">
        <v>0.48334302089079778</v>
      </c>
      <c r="AH78" s="27">
        <v>0.78566323440173291</v>
      </c>
      <c r="AI78" s="27">
        <v>0.11497969692298975</v>
      </c>
      <c r="AJ78" s="27">
        <v>5.8036586540152431E-2</v>
      </c>
      <c r="AK78" s="27">
        <v>2.6315783919508257E-2</v>
      </c>
      <c r="AL78" s="27">
        <v>2.2295285402916535E-2</v>
      </c>
      <c r="AM78" s="27">
        <v>8.4092077360359299E-2</v>
      </c>
      <c r="AN78" s="27"/>
      <c r="AO78" s="27">
        <f t="shared" si="71"/>
        <v>-0.71350591641657846</v>
      </c>
      <c r="AP78" s="27">
        <f t="shared" si="72"/>
        <v>-0.38677282054377082</v>
      </c>
      <c r="AQ78" s="27">
        <f t="shared" si="73"/>
        <v>-4.0494032164379495E-2</v>
      </c>
      <c r="AR78" s="27">
        <f t="shared" si="74"/>
        <v>0.30702353146680633</v>
      </c>
      <c r="AS78" s="27">
        <f t="shared" si="75"/>
        <v>-0.31574454791105916</v>
      </c>
      <c r="AT78" s="27">
        <f t="shared" si="76"/>
        <v>-0.10476356945920433</v>
      </c>
      <c r="AU78" s="27">
        <f t="shared" si="77"/>
        <v>-0.93937884045301678</v>
      </c>
      <c r="AV78" s="27">
        <f t="shared" si="78"/>
        <v>-1.2362981387975458</v>
      </c>
      <c r="AW78" s="27">
        <f t="shared" si="79"/>
        <v>-1.5797836882784426</v>
      </c>
      <c r="AX78" s="27">
        <f t="shared" si="80"/>
        <v>-1.6517869638562699</v>
      </c>
      <c r="AY78" s="27">
        <f t="shared" si="81"/>
        <v>-1.0752449188365296</v>
      </c>
      <c r="AZ78" s="52">
        <v>4.6217657924531627E-2</v>
      </c>
      <c r="BA78" s="52">
        <v>0.3398920181113379</v>
      </c>
      <c r="BB78" s="52">
        <v>8.0052631713385058E-2</v>
      </c>
      <c r="BC78" s="52">
        <v>0.77467827433281466</v>
      </c>
      <c r="BD78" s="52">
        <v>0.14635126841725155</v>
      </c>
      <c r="BE78" s="31">
        <v>0.45137657396129049</v>
      </c>
      <c r="BF78" s="31">
        <v>9.921220703270274E-2</v>
      </c>
      <c r="BG78" s="31">
        <v>0.12445084718381587</v>
      </c>
      <c r="BH78" s="31">
        <v>5.5226283816365226E-2</v>
      </c>
      <c r="BI78" s="31">
        <v>4.0769099826619463E-2</v>
      </c>
      <c r="BJ78" s="31">
        <v>0.17565334249277978</v>
      </c>
      <c r="BK78" s="31"/>
      <c r="BL78" s="31">
        <f t="shared" si="82"/>
        <v>-1.3351920661313292</v>
      </c>
      <c r="BM78" s="31">
        <f t="shared" si="83"/>
        <v>-0.46865903409568005</v>
      </c>
      <c r="BN78" s="31">
        <f t="shared" si="84"/>
        <v>-1.096624386170491</v>
      </c>
      <c r="BO78" s="31">
        <f t="shared" si="85"/>
        <v>-0.11087862354751246</v>
      </c>
      <c r="BP78" s="31">
        <f t="shared" si="86"/>
        <v>-0.83460350921087989</v>
      </c>
      <c r="BQ78" s="31">
        <f t="shared" si="87"/>
        <v>-0.3454609841668641</v>
      </c>
      <c r="BR78" s="31">
        <f t="shared" si="88"/>
        <v>-1.0034348891282223</v>
      </c>
      <c r="BS78" s="31">
        <f t="shared" si="89"/>
        <v>-0.90500214263912382</v>
      </c>
      <c r="BT78" s="31">
        <f t="shared" si="90"/>
        <v>-1.257854179523842</v>
      </c>
      <c r="BU78" s="31">
        <f t="shared" si="91"/>
        <v>-1.3896688775752613</v>
      </c>
      <c r="BV78" s="31">
        <f t="shared" si="92"/>
        <v>-0.75534358163991155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35">
        <v>0</v>
      </c>
      <c r="CC78" s="35">
        <v>0</v>
      </c>
      <c r="CD78" s="35">
        <v>0</v>
      </c>
      <c r="CE78" s="35">
        <v>0</v>
      </c>
      <c r="CF78" s="35">
        <v>0</v>
      </c>
      <c r="CG78" s="35">
        <v>0</v>
      </c>
      <c r="CH78" s="35"/>
      <c r="CI78" s="35" t="e">
        <f t="shared" si="93"/>
        <v>#NUM!</v>
      </c>
      <c r="CJ78" s="35" t="e">
        <f t="shared" si="94"/>
        <v>#NUM!</v>
      </c>
      <c r="CK78" s="35" t="e">
        <f t="shared" si="95"/>
        <v>#NUM!</v>
      </c>
      <c r="CL78" s="35" t="e">
        <f t="shared" si="96"/>
        <v>#NUM!</v>
      </c>
      <c r="CM78" s="35" t="e">
        <f t="shared" si="97"/>
        <v>#NUM!</v>
      </c>
      <c r="CN78" s="35" t="e">
        <f t="shared" si="98"/>
        <v>#NUM!</v>
      </c>
      <c r="CO78" s="35" t="e">
        <f t="shared" si="99"/>
        <v>#NUM!</v>
      </c>
      <c r="CP78" s="35" t="e">
        <f t="shared" si="100"/>
        <v>#NUM!</v>
      </c>
      <c r="CQ78" s="35" t="e">
        <f t="shared" si="101"/>
        <v>#NUM!</v>
      </c>
      <c r="CR78" s="35" t="e">
        <f t="shared" si="102"/>
        <v>#NUM!</v>
      </c>
      <c r="CS78" s="35" t="e">
        <f t="shared" si="103"/>
        <v>#NUM!</v>
      </c>
      <c r="CT78" s="60">
        <v>0</v>
      </c>
      <c r="CU78" s="60">
        <v>0</v>
      </c>
      <c r="CV78" s="60">
        <v>0</v>
      </c>
      <c r="CW78" s="60">
        <v>0</v>
      </c>
      <c r="CX78" s="60">
        <v>0</v>
      </c>
      <c r="CY78" s="39">
        <v>0</v>
      </c>
      <c r="CZ78" s="39">
        <v>0</v>
      </c>
      <c r="DA78" s="39">
        <v>0</v>
      </c>
      <c r="DB78" s="39">
        <v>0</v>
      </c>
      <c r="DC78" s="39">
        <v>0</v>
      </c>
      <c r="DD78" s="39"/>
      <c r="DF78" s="60" t="e">
        <f t="shared" si="104"/>
        <v>#NUM!</v>
      </c>
      <c r="DG78" s="60" t="e">
        <f t="shared" si="105"/>
        <v>#NUM!</v>
      </c>
      <c r="DH78" s="60" t="e">
        <f t="shared" si="106"/>
        <v>#NUM!</v>
      </c>
      <c r="DI78" s="60" t="e">
        <f t="shared" si="107"/>
        <v>#NUM!</v>
      </c>
      <c r="DJ78" s="60" t="e">
        <f t="shared" si="108"/>
        <v>#NUM!</v>
      </c>
      <c r="DK78" s="39" t="e">
        <f t="shared" si="109"/>
        <v>#NUM!</v>
      </c>
      <c r="DL78" s="39" t="e">
        <f t="shared" si="110"/>
        <v>#NUM!</v>
      </c>
      <c r="DM78" s="39" t="e">
        <f t="shared" si="111"/>
        <v>#NUM!</v>
      </c>
      <c r="DN78" s="39" t="e">
        <f t="shared" si="112"/>
        <v>#NUM!</v>
      </c>
      <c r="DO78" s="39" t="e">
        <f t="shared" si="113"/>
        <v>#NUM!</v>
      </c>
      <c r="DP78" s="39" t="e">
        <f t="shared" si="114"/>
        <v>#NUM!</v>
      </c>
    </row>
    <row r="79" spans="1:120" x14ac:dyDescent="0.25">
      <c r="A79" s="5">
        <v>110</v>
      </c>
      <c r="B79" s="5" t="s">
        <v>224</v>
      </c>
      <c r="C79" s="5" t="s">
        <v>225</v>
      </c>
      <c r="D79" s="5" t="s">
        <v>186</v>
      </c>
      <c r="E79" s="5" t="s">
        <v>187</v>
      </c>
      <c r="F79" s="44">
        <v>0.43528557346908464</v>
      </c>
      <c r="G79" s="44">
        <v>1.5626579625889991</v>
      </c>
      <c r="H79" s="44">
        <v>1.0893315451841437</v>
      </c>
      <c r="I79" s="44">
        <v>2.4798413808018269</v>
      </c>
      <c r="J79" s="44">
        <v>0.79643827819678403</v>
      </c>
      <c r="K79" s="23">
        <v>0.29404065943875801</v>
      </c>
      <c r="L79" s="23">
        <v>0.53848365627695605</v>
      </c>
      <c r="M79" s="23">
        <v>0.14035864603918097</v>
      </c>
      <c r="N79" s="23">
        <v>0.22249864565033198</v>
      </c>
      <c r="O79" s="23">
        <v>9.4725965368611068E-2</v>
      </c>
      <c r="P79" s="23">
        <v>0.2770461741765699</v>
      </c>
      <c r="Q79" s="67"/>
      <c r="R79" s="23">
        <f t="shared" si="60"/>
        <v>-0.36122572628756805</v>
      </c>
      <c r="S79" s="23">
        <f t="shared" si="61"/>
        <v>0.19386392925660764</v>
      </c>
      <c r="T79" s="23">
        <f t="shared" si="62"/>
        <v>3.7160080242340333E-2</v>
      </c>
      <c r="U79" s="23">
        <f t="shared" si="63"/>
        <v>0.39442390274332007</v>
      </c>
      <c r="V79" s="23">
        <f t="shared" si="64"/>
        <v>-9.8847875201452731E-2</v>
      </c>
      <c r="W79" s="23">
        <f t="shared" si="65"/>
        <v>-0.5315926119383092</v>
      </c>
      <c r="X79" s="23">
        <f t="shared" si="66"/>
        <v>-0.26882747360359949</v>
      </c>
      <c r="Y79" s="23">
        <f t="shared" si="67"/>
        <v>-0.85276082983073054</v>
      </c>
      <c r="Z79" s="23">
        <f t="shared" si="68"/>
        <v>-0.65267262822631944</v>
      </c>
      <c r="AA79" s="23">
        <f t="shared" si="69"/>
        <v>-1.0235309600606288</v>
      </c>
      <c r="AB79" s="23">
        <f t="shared" si="70"/>
        <v>-0.55744784278065818</v>
      </c>
      <c r="AC79" s="48">
        <v>0.68370717936725678</v>
      </c>
      <c r="AD79" s="48">
        <v>1.3320651112227588</v>
      </c>
      <c r="AE79" s="48">
        <v>3.0952760906072876</v>
      </c>
      <c r="AF79" s="48">
        <v>6.7252580342992987</v>
      </c>
      <c r="AG79" s="48">
        <v>1.6245041243304483</v>
      </c>
      <c r="AH79" s="27">
        <v>2.7959168098389373</v>
      </c>
      <c r="AI79" s="27">
        <v>0.43137231182443403</v>
      </c>
      <c r="AJ79" s="27">
        <v>0.25001902303737517</v>
      </c>
      <c r="AK79" s="27">
        <v>9.0062031615251642E-2</v>
      </c>
      <c r="AL79" s="27">
        <v>7.1218780937073942E-2</v>
      </c>
      <c r="AM79" s="27">
        <v>0.31695393351375062</v>
      </c>
      <c r="AN79" s="27"/>
      <c r="AO79" s="27">
        <f t="shared" si="71"/>
        <v>-0.16512985970327804</v>
      </c>
      <c r="AP79" s="27">
        <f t="shared" si="72"/>
        <v>0.12452545362830883</v>
      </c>
      <c r="AQ79" s="27">
        <f t="shared" si="73"/>
        <v>0.49069939302641152</v>
      </c>
      <c r="AR79" s="27">
        <f t="shared" si="74"/>
        <v>0.82770895197890493</v>
      </c>
      <c r="AS79" s="27">
        <f t="shared" si="75"/>
        <v>0.21072081827975908</v>
      </c>
      <c r="AT79" s="27">
        <f t="shared" si="76"/>
        <v>0.44652424519761114</v>
      </c>
      <c r="AU79" s="27">
        <f t="shared" si="77"/>
        <v>-0.36514773407762813</v>
      </c>
      <c r="AV79" s="27">
        <f t="shared" si="78"/>
        <v>-0.60202694618454011</v>
      </c>
      <c r="AW79" s="27">
        <f t="shared" si="79"/>
        <v>-1.0454582604672298</v>
      </c>
      <c r="AX79" s="27">
        <f t="shared" si="80"/>
        <v>-1.1474054644841891</v>
      </c>
      <c r="AY79" s="27">
        <f t="shared" si="81"/>
        <v>-0.49900385410586873</v>
      </c>
      <c r="AZ79" s="52">
        <v>0.15577052915290762</v>
      </c>
      <c r="BA79" s="52">
        <v>1.0580543125415769</v>
      </c>
      <c r="BB79" s="52">
        <v>0.29438322046281706</v>
      </c>
      <c r="BC79" s="52">
        <v>2.5863949379394957</v>
      </c>
      <c r="BD79" s="52">
        <v>0.58446289052129885</v>
      </c>
      <c r="BE79" s="31">
        <v>1.4761422224969303</v>
      </c>
      <c r="BF79" s="31">
        <v>0.35163388354947839</v>
      </c>
      <c r="BG79" s="31">
        <v>0.47588750235706401</v>
      </c>
      <c r="BH79" s="31">
        <v>0.20066377500054172</v>
      </c>
      <c r="BI79" s="31">
        <v>0.17991649459825004</v>
      </c>
      <c r="BJ79" s="31">
        <v>0.60690884947986201</v>
      </c>
      <c r="BK79" s="31"/>
      <c r="BL79" s="31">
        <f t="shared" si="82"/>
        <v>-0.80751470479530463</v>
      </c>
      <c r="BM79" s="31">
        <f t="shared" si="83"/>
        <v>2.4507961679969208E-2</v>
      </c>
      <c r="BN79" s="31">
        <f t="shared" si="84"/>
        <v>-0.5310869479625504</v>
      </c>
      <c r="BO79" s="31">
        <f t="shared" si="85"/>
        <v>0.41269484160848907</v>
      </c>
      <c r="BP79" s="31">
        <f t="shared" si="86"/>
        <v>-0.23324305841738222</v>
      </c>
      <c r="BQ79" s="31">
        <f t="shared" si="87"/>
        <v>0.16912820265640274</v>
      </c>
      <c r="BR79" s="31">
        <f t="shared" si="88"/>
        <v>-0.45390928283162496</v>
      </c>
      <c r="BS79" s="31">
        <f t="shared" si="89"/>
        <v>-0.32249570038853648</v>
      </c>
      <c r="BT79" s="31">
        <f t="shared" si="90"/>
        <v>-0.69753102181909765</v>
      </c>
      <c r="BU79" s="31">
        <f t="shared" si="91"/>
        <v>-0.74492901906346121</v>
      </c>
      <c r="BV79" s="31">
        <f t="shared" si="92"/>
        <v>-0.21687652991396233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35">
        <v>0</v>
      </c>
      <c r="CC79" s="35">
        <v>0</v>
      </c>
      <c r="CD79" s="35">
        <v>0</v>
      </c>
      <c r="CE79" s="35">
        <v>0</v>
      </c>
      <c r="CF79" s="35">
        <v>0</v>
      </c>
      <c r="CG79" s="35">
        <v>0</v>
      </c>
      <c r="CH79" s="35"/>
      <c r="CI79" s="35" t="e">
        <f t="shared" si="93"/>
        <v>#NUM!</v>
      </c>
      <c r="CJ79" s="35" t="e">
        <f t="shared" si="94"/>
        <v>#NUM!</v>
      </c>
      <c r="CK79" s="35" t="e">
        <f t="shared" si="95"/>
        <v>#NUM!</v>
      </c>
      <c r="CL79" s="35" t="e">
        <f t="shared" si="96"/>
        <v>#NUM!</v>
      </c>
      <c r="CM79" s="35" t="e">
        <f t="shared" si="97"/>
        <v>#NUM!</v>
      </c>
      <c r="CN79" s="35" t="e">
        <f t="shared" si="98"/>
        <v>#NUM!</v>
      </c>
      <c r="CO79" s="35" t="e">
        <f t="shared" si="99"/>
        <v>#NUM!</v>
      </c>
      <c r="CP79" s="35" t="e">
        <f t="shared" si="100"/>
        <v>#NUM!</v>
      </c>
      <c r="CQ79" s="35" t="e">
        <f t="shared" si="101"/>
        <v>#NUM!</v>
      </c>
      <c r="CR79" s="35" t="e">
        <f t="shared" si="102"/>
        <v>#NUM!</v>
      </c>
      <c r="CS79" s="35" t="e">
        <f t="shared" si="103"/>
        <v>#NUM!</v>
      </c>
      <c r="CT79" s="60">
        <v>0</v>
      </c>
      <c r="CU79" s="60">
        <v>0</v>
      </c>
      <c r="CV79" s="60">
        <v>0</v>
      </c>
      <c r="CW79" s="60">
        <v>0</v>
      </c>
      <c r="CX79" s="60">
        <v>0</v>
      </c>
      <c r="CY79" s="39">
        <v>0</v>
      </c>
      <c r="CZ79" s="39">
        <v>0</v>
      </c>
      <c r="DA79" s="39">
        <v>0</v>
      </c>
      <c r="DB79" s="39">
        <v>0</v>
      </c>
      <c r="DC79" s="39">
        <v>0</v>
      </c>
      <c r="DD79" s="39"/>
      <c r="DF79" s="60" t="e">
        <f t="shared" si="104"/>
        <v>#NUM!</v>
      </c>
      <c r="DG79" s="60" t="e">
        <f t="shared" si="105"/>
        <v>#NUM!</v>
      </c>
      <c r="DH79" s="60" t="e">
        <f t="shared" si="106"/>
        <v>#NUM!</v>
      </c>
      <c r="DI79" s="60" t="e">
        <f t="shared" si="107"/>
        <v>#NUM!</v>
      </c>
      <c r="DJ79" s="60" t="e">
        <f t="shared" si="108"/>
        <v>#NUM!</v>
      </c>
      <c r="DK79" s="39" t="e">
        <f t="shared" si="109"/>
        <v>#NUM!</v>
      </c>
      <c r="DL79" s="39" t="e">
        <f t="shared" si="110"/>
        <v>#NUM!</v>
      </c>
      <c r="DM79" s="39" t="e">
        <f t="shared" si="111"/>
        <v>#NUM!</v>
      </c>
      <c r="DN79" s="39" t="e">
        <f t="shared" si="112"/>
        <v>#NUM!</v>
      </c>
      <c r="DO79" s="39" t="e">
        <f t="shared" si="113"/>
        <v>#NUM!</v>
      </c>
      <c r="DP79" s="39" t="e">
        <f t="shared" si="114"/>
        <v>#NUM!</v>
      </c>
    </row>
    <row r="80" spans="1:120" x14ac:dyDescent="0.25">
      <c r="A80" s="5">
        <v>111</v>
      </c>
      <c r="B80" s="5" t="s">
        <v>226</v>
      </c>
      <c r="C80" s="5" t="s">
        <v>227</v>
      </c>
      <c r="D80" s="5" t="s">
        <v>186</v>
      </c>
      <c r="E80" s="5" t="s">
        <v>187</v>
      </c>
      <c r="F80" s="44">
        <v>6.9420568434011912E-2</v>
      </c>
      <c r="G80" s="44">
        <v>5.6177225817814661E-2</v>
      </c>
      <c r="H80" s="44">
        <v>8.3975255017241096E-2</v>
      </c>
      <c r="I80" s="44">
        <v>5.2153052595774532E-2</v>
      </c>
      <c r="J80" s="44">
        <v>0.26157211271354913</v>
      </c>
      <c r="K80" s="23">
        <v>5.3200780380827352E-2</v>
      </c>
      <c r="L80" s="23">
        <v>0.20389264690074868</v>
      </c>
      <c r="M80" s="23">
        <v>2.0485385798233779E-2</v>
      </c>
      <c r="N80" s="23">
        <v>6.8198884928781373E-2</v>
      </c>
      <c r="O80" s="23">
        <v>2.0362914378342065E-2</v>
      </c>
      <c r="P80" s="23">
        <v>9.3440852364654325E-2</v>
      </c>
      <c r="Q80" s="67"/>
      <c r="R80" s="23">
        <f t="shared" si="60"/>
        <v>-1.1585118345317347</v>
      </c>
      <c r="S80" s="23">
        <f t="shared" si="61"/>
        <v>-1.2504397112320347</v>
      </c>
      <c r="T80" s="23">
        <f t="shared" si="62"/>
        <v>-1.0758486686126758</v>
      </c>
      <c r="U80" s="23">
        <f t="shared" si="63"/>
        <v>-1.2827202665912134</v>
      </c>
      <c r="V80" s="23">
        <f t="shared" si="64"/>
        <v>-0.58240855981342621</v>
      </c>
      <c r="W80" s="23">
        <f t="shared" si="65"/>
        <v>-1.2740819971673318</v>
      </c>
      <c r="X80" s="23">
        <f t="shared" si="66"/>
        <v>-0.69059843615423844</v>
      </c>
      <c r="Y80" s="23">
        <f t="shared" si="67"/>
        <v>-1.6885558526302273</v>
      </c>
      <c r="Z80" s="23">
        <f t="shared" si="68"/>
        <v>-1.1662227261241094</v>
      </c>
      <c r="AA80" s="23">
        <f t="shared" si="69"/>
        <v>-1.6911600648493625</v>
      </c>
      <c r="AB80" s="23">
        <f t="shared" si="70"/>
        <v>-1.029463208592361</v>
      </c>
      <c r="AC80" s="48">
        <v>4.0123306758336724E-2</v>
      </c>
      <c r="AD80" s="48">
        <v>0.21885139014206828</v>
      </c>
      <c r="AE80" s="48">
        <v>5.3192669421067408E-2</v>
      </c>
      <c r="AF80" s="48">
        <v>0.20487532443973464</v>
      </c>
      <c r="AG80" s="48">
        <v>7.568458966664128E-2</v>
      </c>
      <c r="AH80" s="27">
        <v>0.14049181583068382</v>
      </c>
      <c r="AI80" s="27">
        <v>0</v>
      </c>
      <c r="AJ80" s="27">
        <v>2.2252946599185173E-2</v>
      </c>
      <c r="AK80" s="27">
        <v>2.6140447494333977E-2</v>
      </c>
      <c r="AL80" s="27">
        <v>3.1679817174233238E-2</v>
      </c>
      <c r="AM80" s="27">
        <v>7.4284964312344659E-2</v>
      </c>
      <c r="AN80" s="27"/>
      <c r="AO80" s="27">
        <f t="shared" si="71"/>
        <v>-1.3966032818400866</v>
      </c>
      <c r="AP80" s="27">
        <f t="shared" si="72"/>
        <v>-0.65985069040744992</v>
      </c>
      <c r="AQ80" s="27">
        <f t="shared" si="73"/>
        <v>-1.2741482144970653</v>
      </c>
      <c r="AR80" s="27">
        <f t="shared" si="74"/>
        <v>-0.688510345673916</v>
      </c>
      <c r="AS80" s="27">
        <f t="shared" si="75"/>
        <v>-1.1209925393116416</v>
      </c>
      <c r="AT80" s="27">
        <f t="shared" si="76"/>
        <v>-0.85234897428628709</v>
      </c>
      <c r="AU80" s="27" t="e">
        <f t="shared" si="77"/>
        <v>#NUM!</v>
      </c>
      <c r="AV80" s="27">
        <f t="shared" si="78"/>
        <v>-1.6526124742543629</v>
      </c>
      <c r="AW80" s="27">
        <f t="shared" si="79"/>
        <v>-1.5826869820708362</v>
      </c>
      <c r="AX80" s="27">
        <f t="shared" si="80"/>
        <v>-1.4992173334099042</v>
      </c>
      <c r="AY80" s="27">
        <f t="shared" si="81"/>
        <v>-1.129099080949806</v>
      </c>
      <c r="AZ80" s="52">
        <v>3.195364628929432E-2</v>
      </c>
      <c r="BA80" s="52">
        <v>0.1705048640893225</v>
      </c>
      <c r="BB80" s="52">
        <v>4.2833412704246059E-2</v>
      </c>
      <c r="BC80" s="52">
        <v>7.4047330431393069E-2</v>
      </c>
      <c r="BD80" s="52">
        <v>6.5840194600025756E-2</v>
      </c>
      <c r="BE80" s="31">
        <v>8.8794283105677108E-2</v>
      </c>
      <c r="BF80" s="31">
        <v>6.5654353601053955E-2</v>
      </c>
      <c r="BG80" s="31">
        <v>5.1805857322254865E-2</v>
      </c>
      <c r="BH80" s="31">
        <v>4.6897530020229207E-2</v>
      </c>
      <c r="BI80" s="31">
        <v>9.3934647129609819E-2</v>
      </c>
      <c r="BJ80" s="31">
        <v>8.3809384935112904E-2</v>
      </c>
      <c r="BK80" s="31"/>
      <c r="BL80" s="31">
        <f t="shared" si="82"/>
        <v>-1.4954795765364153</v>
      </c>
      <c r="BM80" s="31">
        <f t="shared" si="83"/>
        <v>-0.76826322712884143</v>
      </c>
      <c r="BN80" s="31">
        <f t="shared" si="84"/>
        <v>-1.3682173222978553</v>
      </c>
      <c r="BO80" s="31">
        <f t="shared" si="85"/>
        <v>-1.1304905941287806</v>
      </c>
      <c r="BP80" s="31">
        <f t="shared" si="86"/>
        <v>-1.1815088941750018</v>
      </c>
      <c r="BQ80" s="31">
        <f t="shared" si="87"/>
        <v>-1.0516149947572393</v>
      </c>
      <c r="BR80" s="31">
        <f t="shared" si="88"/>
        <v>-1.1827364701499135</v>
      </c>
      <c r="BS80" s="31">
        <f t="shared" si="89"/>
        <v>-1.2856211348701396</v>
      </c>
      <c r="BT80" s="31">
        <f t="shared" si="90"/>
        <v>-1.3288500299252706</v>
      </c>
      <c r="BU80" s="31">
        <f t="shared" si="91"/>
        <v>-1.0271741917396204</v>
      </c>
      <c r="BV80" s="31">
        <f t="shared" si="92"/>
        <v>-1.0767073465568413</v>
      </c>
      <c r="BW80" s="56">
        <v>4.9078111706131265E-2</v>
      </c>
      <c r="BX80" s="56">
        <v>0.11474867362009572</v>
      </c>
      <c r="BY80" s="56">
        <v>0</v>
      </c>
      <c r="BZ80" s="56">
        <v>0.38869877389528618</v>
      </c>
      <c r="CA80" s="56">
        <v>7.6043270176515854E-2</v>
      </c>
      <c r="CB80" s="35">
        <v>1.9312503351245887</v>
      </c>
      <c r="CC80" s="35">
        <v>0.13098387917065091</v>
      </c>
      <c r="CD80" s="35">
        <v>0.13582747578192819</v>
      </c>
      <c r="CE80" s="35">
        <v>0.1434952252464709</v>
      </c>
      <c r="CF80" s="35">
        <v>0.13629048007663799</v>
      </c>
      <c r="CG80" s="35">
        <v>0.18142209678082447</v>
      </c>
      <c r="CH80" s="35"/>
      <c r="CI80" s="35">
        <f t="shared" si="93"/>
        <v>-1.3091121552234262</v>
      </c>
      <c r="CJ80" s="35">
        <f t="shared" si="94"/>
        <v>-0.94025232577155116</v>
      </c>
      <c r="CK80" s="35" t="e">
        <f t="shared" si="95"/>
        <v>#NUM!</v>
      </c>
      <c r="CL80" s="35">
        <f t="shared" si="96"/>
        <v>-0.41038682929760234</v>
      </c>
      <c r="CM80" s="35">
        <f t="shared" si="97"/>
        <v>-1.1189392149381361</v>
      </c>
      <c r="CN80" s="35">
        <f t="shared" si="98"/>
        <v>0.28583857213085007</v>
      </c>
      <c r="CO80" s="35">
        <f t="shared" si="99"/>
        <v>-0.88278215181024788</v>
      </c>
      <c r="CP80" s="35">
        <f t="shared" si="100"/>
        <v>-0.86701237016222954</v>
      </c>
      <c r="CQ80" s="35">
        <f t="shared" si="101"/>
        <v>-0.84316254968685111</v>
      </c>
      <c r="CR80" s="35">
        <f t="shared" si="102"/>
        <v>-0.865534478681666</v>
      </c>
      <c r="CS80" s="35">
        <f t="shared" si="103"/>
        <v>-0.7413098180171579</v>
      </c>
      <c r="CT80" s="60">
        <v>4.887850682379595E-2</v>
      </c>
      <c r="CU80" s="60">
        <v>0.16796986828369126</v>
      </c>
      <c r="CV80" s="60">
        <v>0.16914744920917479</v>
      </c>
      <c r="CW80" s="60">
        <v>0.31954240515265486</v>
      </c>
      <c r="CX80" s="60">
        <v>0.1505350418442124</v>
      </c>
      <c r="CY80" s="39">
        <v>0.10840591879312569</v>
      </c>
      <c r="CZ80" s="39">
        <v>9.2141644851220131E-2</v>
      </c>
      <c r="DA80" s="39">
        <v>0.15401111666505629</v>
      </c>
      <c r="DB80" s="39">
        <v>0.16649860941861658</v>
      </c>
      <c r="DC80" s="39">
        <v>0.1169486698572407</v>
      </c>
      <c r="DD80" s="39"/>
      <c r="DF80" s="60">
        <f t="shared" si="104"/>
        <v>-1.3108820697068058</v>
      </c>
      <c r="DG80" s="60">
        <f t="shared" si="105"/>
        <v>-0.77476861834431365</v>
      </c>
      <c r="DH80" s="60">
        <f t="shared" si="106"/>
        <v>-0.77173454710882805</v>
      </c>
      <c r="DI80" s="60">
        <f t="shared" si="107"/>
        <v>-0.49547150025434133</v>
      </c>
      <c r="DJ80" s="60">
        <f t="shared" si="108"/>
        <v>-0.82236239237481668</v>
      </c>
      <c r="DK80" s="39">
        <f t="shared" si="109"/>
        <v>-0.96494700535279676</v>
      </c>
      <c r="DL80" s="39">
        <f t="shared" si="110"/>
        <v>-1.0355440392785598</v>
      </c>
      <c r="DM80" s="39">
        <f t="shared" si="111"/>
        <v>-0.8124479302541503</v>
      </c>
      <c r="DN80" s="39">
        <f t="shared" si="112"/>
        <v>-0.77858938933089494</v>
      </c>
      <c r="DO80" s="39">
        <f t="shared" si="113"/>
        <v>-0.93200471337552626</v>
      </c>
      <c r="DP80" s="39" t="e">
        <f t="shared" si="114"/>
        <v>#NUM!</v>
      </c>
    </row>
    <row r="81" spans="1:120" x14ac:dyDescent="0.25">
      <c r="A81" s="5">
        <v>112</v>
      </c>
      <c r="B81" s="5" t="s">
        <v>228</v>
      </c>
      <c r="C81" s="5" t="s">
        <v>229</v>
      </c>
      <c r="D81" s="5" t="s">
        <v>186</v>
      </c>
      <c r="E81" s="5" t="s">
        <v>179</v>
      </c>
      <c r="F81" s="44">
        <v>0.22397453533060999</v>
      </c>
      <c r="G81" s="44">
        <v>1.0424348792907632</v>
      </c>
      <c r="H81" s="44">
        <v>0.23639699795846122</v>
      </c>
      <c r="I81" s="44">
        <v>0.58813803710786272</v>
      </c>
      <c r="J81" s="44">
        <v>0.2714293060206393</v>
      </c>
      <c r="K81" s="23">
        <v>0.6007868950502554</v>
      </c>
      <c r="L81" s="23">
        <v>0.24772170487983713</v>
      </c>
      <c r="M81" s="23">
        <v>2.7552888592677946E-2</v>
      </c>
      <c r="N81" s="23">
        <v>4.2146659337064671E-2</v>
      </c>
      <c r="O81" s="23">
        <v>3.8424028529360811E-2</v>
      </c>
      <c r="P81" s="23">
        <v>4.1232416644511563E-2</v>
      </c>
      <c r="Q81" s="67"/>
      <c r="R81" s="23">
        <f t="shared" si="60"/>
        <v>-0.64980135574645681</v>
      </c>
      <c r="S81" s="23">
        <f t="shared" si="61"/>
        <v>1.8048934199240904E-2</v>
      </c>
      <c r="T81" s="23">
        <f t="shared" si="62"/>
        <v>-0.62635804292763964</v>
      </c>
      <c r="U81" s="23">
        <f t="shared" si="63"/>
        <v>-0.23052073222547834</v>
      </c>
      <c r="V81" s="23">
        <f t="shared" si="64"/>
        <v>-0.56634326369198118</v>
      </c>
      <c r="W81" s="23">
        <f t="shared" si="65"/>
        <v>-0.22127954915540685</v>
      </c>
      <c r="X81" s="23">
        <f t="shared" si="66"/>
        <v>-0.60603593973400804</v>
      </c>
      <c r="Y81" s="23">
        <f t="shared" si="67"/>
        <v>-1.5598328638140653</v>
      </c>
      <c r="Z81" s="23">
        <f t="shared" si="68"/>
        <v>-1.3752368430789943</v>
      </c>
      <c r="AA81" s="23">
        <f t="shared" si="69"/>
        <v>-1.4153971039107511</v>
      </c>
      <c r="AB81" s="23">
        <f t="shared" si="70"/>
        <v>-1.3847612103206717</v>
      </c>
      <c r="AC81" s="48">
        <v>0.68038783655108848</v>
      </c>
      <c r="AD81" s="48">
        <v>1.4133451739969201</v>
      </c>
      <c r="AE81" s="48">
        <v>0.42633980352758599</v>
      </c>
      <c r="AF81" s="48">
        <v>1.0419775257843089</v>
      </c>
      <c r="AG81" s="48">
        <v>0.25823163090657431</v>
      </c>
      <c r="AH81" s="27">
        <v>0.62545291654015622</v>
      </c>
      <c r="AI81" s="27">
        <v>5.7775558128579062E-2</v>
      </c>
      <c r="AJ81" s="27">
        <v>9.166407072212196E-2</v>
      </c>
      <c r="AK81" s="27">
        <v>3.1176909741476262E-2</v>
      </c>
      <c r="AL81" s="27">
        <v>1.3103714138450063E-2</v>
      </c>
      <c r="AM81" s="27">
        <v>6.7794502556702191E-2</v>
      </c>
      <c r="AN81" s="27"/>
      <c r="AO81" s="27">
        <f t="shared" si="71"/>
        <v>-0.16724345897181619</v>
      </c>
      <c r="AP81" s="27">
        <f t="shared" si="72"/>
        <v>0.15024824030230399</v>
      </c>
      <c r="AQ81" s="27">
        <f t="shared" si="73"/>
        <v>-0.37024411927539846</v>
      </c>
      <c r="AR81" s="27">
        <f t="shared" si="74"/>
        <v>1.7858351849187631E-2</v>
      </c>
      <c r="AS81" s="27">
        <f t="shared" si="75"/>
        <v>-0.58799056188828547</v>
      </c>
      <c r="AT81" s="27">
        <f t="shared" si="76"/>
        <v>-0.20380537798724446</v>
      </c>
      <c r="AU81" s="27">
        <f t="shared" si="77"/>
        <v>-1.2382558504184544</v>
      </c>
      <c r="AV81" s="27">
        <f t="shared" si="78"/>
        <v>-1.0378008600205464</v>
      </c>
      <c r="AW81" s="27">
        <f t="shared" si="79"/>
        <v>-1.5061669343279334</v>
      </c>
      <c r="AX81" s="27">
        <f t="shared" si="80"/>
        <v>-1.8826055897478724</v>
      </c>
      <c r="AY81" s="27">
        <f t="shared" si="81"/>
        <v>-1.1688055215619564</v>
      </c>
      <c r="AZ81" s="52">
        <v>0</v>
      </c>
      <c r="BA81" s="52">
        <v>0.26978390395801322</v>
      </c>
      <c r="BB81" s="52">
        <v>6.460635777995738E-2</v>
      </c>
      <c r="BC81" s="52">
        <v>0.29292982944956331</v>
      </c>
      <c r="BD81" s="52">
        <v>0</v>
      </c>
      <c r="BE81" s="31">
        <v>0.1157692019702193</v>
      </c>
      <c r="BF81" s="31">
        <v>5.6351698492856803E-2</v>
      </c>
      <c r="BG81" s="31">
        <v>0.19025861747716516</v>
      </c>
      <c r="BH81" s="31">
        <v>6.3730349284604207E-2</v>
      </c>
      <c r="BI81" s="31">
        <v>3.2250256764808173E-2</v>
      </c>
      <c r="BJ81" s="31">
        <v>0.44054736328580441</v>
      </c>
      <c r="BK81" s="31"/>
      <c r="BL81" s="31" t="e">
        <f t="shared" si="82"/>
        <v>#NUM!</v>
      </c>
      <c r="BM81" s="31">
        <f t="shared" si="83"/>
        <v>-0.56898396508199822</v>
      </c>
      <c r="BN81" s="31">
        <f t="shared" si="84"/>
        <v>-1.1897247418673202</v>
      </c>
      <c r="BO81" s="31">
        <f t="shared" si="85"/>
        <v>-0.53323640125892602</v>
      </c>
      <c r="BP81" s="31" t="e">
        <f t="shared" si="86"/>
        <v>#NUM!</v>
      </c>
      <c r="BQ81" s="31">
        <f t="shared" si="87"/>
        <v>-0.93640696041304983</v>
      </c>
      <c r="BR81" s="31">
        <f t="shared" si="88"/>
        <v>-1.2490929893790375</v>
      </c>
      <c r="BS81" s="31">
        <f t="shared" si="89"/>
        <v>-0.7206556633982647</v>
      </c>
      <c r="BT81" s="31">
        <f t="shared" si="90"/>
        <v>-1.1956537012916619</v>
      </c>
      <c r="BU81" s="31">
        <f t="shared" si="91"/>
        <v>-1.4914668233203281</v>
      </c>
      <c r="BV81" s="31">
        <f t="shared" si="92"/>
        <v>-0.356007393703898</v>
      </c>
      <c r="BW81" s="56">
        <v>3.3661662904217717E-2</v>
      </c>
      <c r="BX81" s="56">
        <v>0</v>
      </c>
      <c r="BY81" s="56">
        <v>0</v>
      </c>
      <c r="BZ81" s="56">
        <v>5.5807733508590987E-2</v>
      </c>
      <c r="CA81" s="56">
        <v>3.8651762736128803E-2</v>
      </c>
      <c r="CB81" s="35">
        <v>0</v>
      </c>
      <c r="CC81" s="35">
        <v>5.9037737652767971E-2</v>
      </c>
      <c r="CD81" s="35">
        <v>0.12190665790142965</v>
      </c>
      <c r="CE81" s="35">
        <v>0</v>
      </c>
      <c r="CF81" s="35">
        <v>0</v>
      </c>
      <c r="CG81" s="35">
        <v>0</v>
      </c>
      <c r="CH81" s="35"/>
      <c r="CI81" s="35">
        <f t="shared" si="93"/>
        <v>-1.4728644334497047</v>
      </c>
      <c r="CJ81" s="35" t="e">
        <f t="shared" si="94"/>
        <v>#NUM!</v>
      </c>
      <c r="CK81" s="35" t="e">
        <f t="shared" si="95"/>
        <v>#NUM!</v>
      </c>
      <c r="CL81" s="35">
        <f t="shared" si="96"/>
        <v>-1.2533056149085302</v>
      </c>
      <c r="CM81" s="35">
        <f t="shared" si="97"/>
        <v>-1.4128306950414666</v>
      </c>
      <c r="CN81" s="35" t="e">
        <f t="shared" si="98"/>
        <v>#NUM!</v>
      </c>
      <c r="CO81" s="35">
        <f t="shared" si="99"/>
        <v>-1.2288702931861011</v>
      </c>
      <c r="CP81" s="35">
        <f t="shared" si="100"/>
        <v>-0.9139725748501043</v>
      </c>
      <c r="CQ81" s="35" t="e">
        <f t="shared" si="101"/>
        <v>#NUM!</v>
      </c>
      <c r="CR81" s="35" t="e">
        <f t="shared" si="102"/>
        <v>#NUM!</v>
      </c>
      <c r="CS81" s="35" t="e">
        <f t="shared" si="103"/>
        <v>#NUM!</v>
      </c>
      <c r="CT81" s="60">
        <v>0</v>
      </c>
      <c r="CU81" s="60">
        <v>0</v>
      </c>
      <c r="CV81" s="60">
        <v>0</v>
      </c>
      <c r="CW81" s="60">
        <v>0.12807821889477858</v>
      </c>
      <c r="CX81" s="60">
        <v>0</v>
      </c>
      <c r="CY81" s="39">
        <v>0</v>
      </c>
      <c r="CZ81" s="39">
        <v>0</v>
      </c>
      <c r="DA81" s="39">
        <v>0</v>
      </c>
      <c r="DB81" s="39">
        <v>0</v>
      </c>
      <c r="DC81" s="39">
        <v>0</v>
      </c>
      <c r="DD81" s="39"/>
      <c r="DF81" s="60" t="e">
        <f t="shared" si="104"/>
        <v>#NUM!</v>
      </c>
      <c r="DG81" s="60" t="e">
        <f t="shared" si="105"/>
        <v>#NUM!</v>
      </c>
      <c r="DH81" s="60" t="e">
        <f t="shared" si="106"/>
        <v>#NUM!</v>
      </c>
      <c r="DI81" s="60">
        <f t="shared" si="107"/>
        <v>-0.89252472051370824</v>
      </c>
      <c r="DJ81" s="60" t="e">
        <f t="shared" si="108"/>
        <v>#NUM!</v>
      </c>
      <c r="DK81" s="39" t="e">
        <f t="shared" si="109"/>
        <v>#NUM!</v>
      </c>
      <c r="DL81" s="39" t="e">
        <f t="shared" si="110"/>
        <v>#NUM!</v>
      </c>
      <c r="DM81" s="39" t="e">
        <f t="shared" si="111"/>
        <v>#NUM!</v>
      </c>
      <c r="DN81" s="39" t="e">
        <f t="shared" si="112"/>
        <v>#NUM!</v>
      </c>
      <c r="DO81" s="39" t="e">
        <f t="shared" si="113"/>
        <v>#NUM!</v>
      </c>
      <c r="DP81" s="39" t="e">
        <f t="shared" si="114"/>
        <v>#NUM!</v>
      </c>
    </row>
    <row r="82" spans="1:120" x14ac:dyDescent="0.25">
      <c r="A82" s="5">
        <v>113</v>
      </c>
      <c r="B82" s="5" t="s">
        <v>230</v>
      </c>
      <c r="C82" s="5" t="s">
        <v>231</v>
      </c>
      <c r="D82" s="5" t="s">
        <v>186</v>
      </c>
      <c r="E82" s="5" t="s">
        <v>187</v>
      </c>
      <c r="F82" s="44">
        <v>0.4683621661694809</v>
      </c>
      <c r="G82" s="44">
        <v>0.18576406814854377</v>
      </c>
      <c r="H82" s="44">
        <v>0.22939768300023491</v>
      </c>
      <c r="I82" s="44">
        <v>0.16159903479992541</v>
      </c>
      <c r="J82" s="44">
        <v>0.59236864338256978</v>
      </c>
      <c r="K82" s="23">
        <v>0.16771912049491769</v>
      </c>
      <c r="L82" s="23">
        <v>0.61622954739384261</v>
      </c>
      <c r="M82" s="23">
        <v>0.11802673069521037</v>
      </c>
      <c r="N82" s="23">
        <v>0.18972171480249711</v>
      </c>
      <c r="O82" s="23">
        <v>7.8513844624275769E-2</v>
      </c>
      <c r="P82" s="23">
        <v>0.24749635266764763</v>
      </c>
      <c r="Q82" s="67"/>
      <c r="R82" s="23">
        <f t="shared" si="60"/>
        <v>-0.32941819405963763</v>
      </c>
      <c r="S82" s="23">
        <f t="shared" si="61"/>
        <v>-0.73103828664986936</v>
      </c>
      <c r="T82" s="23">
        <f t="shared" si="62"/>
        <v>-0.63941097294431659</v>
      </c>
      <c r="U82" s="23">
        <f t="shared" si="63"/>
        <v>-0.79156123751142127</v>
      </c>
      <c r="V82" s="23">
        <f t="shared" si="64"/>
        <v>-0.22740793861528646</v>
      </c>
      <c r="W82" s="23">
        <f t="shared" si="65"/>
        <v>-0.77541742366654687</v>
      </c>
      <c r="X82" s="23">
        <f t="shared" si="66"/>
        <v>-0.21025748167235578</v>
      </c>
      <c r="Y82" s="23">
        <f t="shared" si="67"/>
        <v>-0.92801962253518333</v>
      </c>
      <c r="Z82" s="23">
        <f t="shared" si="68"/>
        <v>-0.72188295862539265</v>
      </c>
      <c r="AA82" s="23">
        <f t="shared" si="69"/>
        <v>-1.105053755818054</v>
      </c>
      <c r="AB82" s="23">
        <f t="shared" si="70"/>
        <v>-0.60643119684348723</v>
      </c>
      <c r="AC82" s="48">
        <v>0.2576732228812238</v>
      </c>
      <c r="AD82" s="48">
        <v>1.5388891468180135</v>
      </c>
      <c r="AE82" s="48">
        <v>0.13283409905405541</v>
      </c>
      <c r="AF82" s="48">
        <v>0.39859273220261116</v>
      </c>
      <c r="AG82" s="48">
        <v>0.17377587709652514</v>
      </c>
      <c r="AH82" s="27">
        <v>0.30965866529647562</v>
      </c>
      <c r="AI82" s="27">
        <v>6.851898453621455E-2</v>
      </c>
      <c r="AJ82" s="27">
        <v>6.4905561673982565E-2</v>
      </c>
      <c r="AK82" s="27">
        <v>5.6873669043540645E-2</v>
      </c>
      <c r="AL82" s="27">
        <v>7.0253825026636268E-2</v>
      </c>
      <c r="AM82" s="27">
        <v>0.13122800069676552</v>
      </c>
      <c r="AN82" s="27"/>
      <c r="AO82" s="27">
        <f t="shared" si="71"/>
        <v>-0.58893071051059842</v>
      </c>
      <c r="AP82" s="27">
        <f t="shared" si="72"/>
        <v>0.18720733675209378</v>
      </c>
      <c r="AQ82" s="27">
        <f t="shared" si="73"/>
        <v>-0.87669042549448895</v>
      </c>
      <c r="AR82" s="27">
        <f t="shared" si="74"/>
        <v>-0.3994706243336682</v>
      </c>
      <c r="AS82" s="27">
        <f t="shared" si="75"/>
        <v>-0.7600105108044003</v>
      </c>
      <c r="AT82" s="27">
        <f t="shared" si="76"/>
        <v>-0.50911676245632131</v>
      </c>
      <c r="AU82" s="27">
        <f t="shared" si="77"/>
        <v>-1.1641890819818701</v>
      </c>
      <c r="AV82" s="27">
        <f t="shared" si="78"/>
        <v>-1.1877180874703337</v>
      </c>
      <c r="AW82" s="27">
        <f t="shared" si="79"/>
        <v>-1.2450887535666446</v>
      </c>
      <c r="AX82" s="27">
        <f t="shared" si="80"/>
        <v>-1.15333002526291</v>
      </c>
      <c r="AY82" s="27">
        <f t="shared" si="81"/>
        <v>-0.88197348774520945</v>
      </c>
      <c r="AZ82" s="52">
        <v>9.6742548461293584E-2</v>
      </c>
      <c r="BA82" s="52">
        <v>0.52235841471010391</v>
      </c>
      <c r="BB82" s="52">
        <v>0.13790404010818638</v>
      </c>
      <c r="BC82" s="52">
        <v>0.28371980418272036</v>
      </c>
      <c r="BD82" s="52">
        <v>0.57687148676708921</v>
      </c>
      <c r="BE82" s="31">
        <v>0.16505306535888889</v>
      </c>
      <c r="BF82" s="31">
        <v>0.20534333760235535</v>
      </c>
      <c r="BG82" s="31">
        <v>0.24622174617752768</v>
      </c>
      <c r="BH82" s="31">
        <v>0.13362623620147934</v>
      </c>
      <c r="BI82" s="31">
        <v>0.10350111652629199</v>
      </c>
      <c r="BJ82" s="31">
        <v>0.40660058766021323</v>
      </c>
      <c r="BK82" s="31"/>
      <c r="BL82" s="31">
        <f t="shared" si="82"/>
        <v>-1.0143824763015103</v>
      </c>
      <c r="BM82" s="31">
        <f t="shared" si="83"/>
        <v>-0.28203140482028283</v>
      </c>
      <c r="BN82" s="31">
        <f t="shared" si="84"/>
        <v>-0.86042301032168755</v>
      </c>
      <c r="BO82" s="31">
        <f t="shared" si="85"/>
        <v>-0.54711034856407259</v>
      </c>
      <c r="BP82" s="31">
        <f t="shared" si="86"/>
        <v>-0.23892092653976421</v>
      </c>
      <c r="BQ82" s="31">
        <f t="shared" si="87"/>
        <v>-0.78237640555912691</v>
      </c>
      <c r="BR82" s="31">
        <f t="shared" si="88"/>
        <v>-0.68751938333612328</v>
      </c>
      <c r="BS82" s="31">
        <f t="shared" si="89"/>
        <v>-0.60867359304631474</v>
      </c>
      <c r="BT82" s="31">
        <f t="shared" si="90"/>
        <v>-0.87410826402453046</v>
      </c>
      <c r="BU82" s="31">
        <f t="shared" si="91"/>
        <v>-0.98505496519651226</v>
      </c>
      <c r="BV82" s="31">
        <f t="shared" si="92"/>
        <v>-0.39083199801130186</v>
      </c>
      <c r="BW82" s="56">
        <v>0.15189663008617271</v>
      </c>
      <c r="BX82" s="56">
        <v>0.19351239110325727</v>
      </c>
      <c r="BY82" s="56">
        <v>7.477119318510729E-2</v>
      </c>
      <c r="BZ82" s="56">
        <v>0.36805747317038673</v>
      </c>
      <c r="CA82" s="56">
        <v>0.18297804024361397</v>
      </c>
      <c r="CB82" s="35">
        <v>4.600019686916637</v>
      </c>
      <c r="CC82" s="35">
        <v>0.24634825888367443</v>
      </c>
      <c r="CD82" s="35">
        <v>0.37287818065993983</v>
      </c>
      <c r="CE82" s="35">
        <v>0.20910072579755479</v>
      </c>
      <c r="CF82" s="35">
        <v>0.23060740206503388</v>
      </c>
      <c r="CG82" s="35">
        <v>0.26291422950145582</v>
      </c>
      <c r="CH82" s="35"/>
      <c r="CI82" s="35">
        <f t="shared" si="93"/>
        <v>-0.81845186110241608</v>
      </c>
      <c r="CJ82" s="35">
        <f t="shared" si="94"/>
        <v>-0.71329122074598195</v>
      </c>
      <c r="CK82" s="35">
        <f t="shared" si="95"/>
        <v>-1.1262656889056364</v>
      </c>
      <c r="CL82" s="35">
        <f t="shared" si="96"/>
        <v>-0.43408435977254944</v>
      </c>
      <c r="CM82" s="35">
        <f t="shared" si="97"/>
        <v>-0.73760102815635675</v>
      </c>
      <c r="CN82" s="35">
        <f t="shared" si="98"/>
        <v>0.66275969035569693</v>
      </c>
      <c r="CO82" s="35">
        <f t="shared" si="99"/>
        <v>-0.6084505028426328</v>
      </c>
      <c r="CP82" s="35">
        <f t="shared" si="100"/>
        <v>-0.42843302907159936</v>
      </c>
      <c r="CQ82" s="35">
        <f t="shared" si="101"/>
        <v>-0.67964445972500642</v>
      </c>
      <c r="CR82" s="35">
        <f t="shared" si="102"/>
        <v>-0.63712675677936914</v>
      </c>
      <c r="CS82" s="35">
        <f t="shared" si="103"/>
        <v>-0.58018590827656846</v>
      </c>
      <c r="CT82" s="60">
        <v>0.17789015041367412</v>
      </c>
      <c r="CU82" s="60">
        <v>0.63482041285087509</v>
      </c>
      <c r="CV82" s="60">
        <v>0.27116880416838351</v>
      </c>
      <c r="CW82" s="60">
        <v>0.49430565299783774</v>
      </c>
      <c r="CX82" s="60">
        <v>0.28784979016817469</v>
      </c>
      <c r="CY82" s="39">
        <v>0.24062366470162078</v>
      </c>
      <c r="CZ82" s="39">
        <v>0.1971786626615627</v>
      </c>
      <c r="DA82" s="39">
        <v>0.29622928823092576</v>
      </c>
      <c r="DB82" s="39">
        <v>0.4079891701375204</v>
      </c>
      <c r="DC82" s="39">
        <v>0.25344033022284479</v>
      </c>
      <c r="DD82" s="39"/>
      <c r="DF82" s="60">
        <f t="shared" si="104"/>
        <v>-0.74984809766881144</v>
      </c>
      <c r="DG82" s="60">
        <f t="shared" si="105"/>
        <v>-0.19734911681643016</v>
      </c>
      <c r="DH82" s="60">
        <f t="shared" si="106"/>
        <v>-0.56676027408522867</v>
      </c>
      <c r="DI82" s="60">
        <f t="shared" si="107"/>
        <v>-0.30600442281511087</v>
      </c>
      <c r="DJ82" s="60">
        <f t="shared" si="108"/>
        <v>-0.54083408279330814</v>
      </c>
      <c r="DK82" s="39">
        <f t="shared" si="109"/>
        <v>-0.61866166318099025</v>
      </c>
      <c r="DL82" s="39">
        <f t="shared" si="110"/>
        <v>-0.70514008325744881</v>
      </c>
      <c r="DM82" s="39">
        <f t="shared" si="111"/>
        <v>-0.52837200493616432</v>
      </c>
      <c r="DN82" s="39">
        <f t="shared" si="112"/>
        <v>-0.38935136488055661</v>
      </c>
      <c r="DO82" s="39">
        <f t="shared" si="113"/>
        <v>-0.59612427422149594</v>
      </c>
      <c r="DP82" s="39" t="e">
        <f t="shared" si="114"/>
        <v>#NUM!</v>
      </c>
    </row>
    <row r="83" spans="1:120" x14ac:dyDescent="0.25">
      <c r="A83" s="5">
        <v>116</v>
      </c>
      <c r="B83" s="5" t="s">
        <v>233</v>
      </c>
      <c r="C83" s="5" t="s">
        <v>234</v>
      </c>
      <c r="D83" s="5" t="s">
        <v>186</v>
      </c>
      <c r="E83" s="5" t="s">
        <v>187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23">
        <v>0</v>
      </c>
      <c r="L83" s="23">
        <v>0</v>
      </c>
      <c r="M83" s="23">
        <v>0</v>
      </c>
      <c r="N83" s="23">
        <v>0.13266695923323787</v>
      </c>
      <c r="O83" s="23">
        <v>5.6265861321877636E-2</v>
      </c>
      <c r="P83" s="23">
        <v>7.1685035168824532E-2</v>
      </c>
      <c r="Q83" s="67"/>
      <c r="R83" s="23" t="e">
        <f t="shared" si="60"/>
        <v>#NUM!</v>
      </c>
      <c r="S83" s="23" t="e">
        <f t="shared" si="61"/>
        <v>#NUM!</v>
      </c>
      <c r="T83" s="23" t="e">
        <f t="shared" si="62"/>
        <v>#NUM!</v>
      </c>
      <c r="U83" s="23" t="e">
        <f t="shared" si="63"/>
        <v>#NUM!</v>
      </c>
      <c r="V83" s="23" t="e">
        <f t="shared" si="64"/>
        <v>#NUM!</v>
      </c>
      <c r="W83" s="23" t="e">
        <f t="shared" si="65"/>
        <v>#NUM!</v>
      </c>
      <c r="X83" s="23" t="e">
        <f t="shared" si="66"/>
        <v>#NUM!</v>
      </c>
      <c r="Y83" s="23" t="e">
        <f t="shared" si="67"/>
        <v>#NUM!</v>
      </c>
      <c r="Z83" s="23">
        <f t="shared" si="68"/>
        <v>-0.8772372249079794</v>
      </c>
      <c r="AA83" s="23">
        <f t="shared" si="69"/>
        <v>-1.2497550285313466</v>
      </c>
      <c r="AB83" s="23">
        <f t="shared" si="70"/>
        <v>-1.1445714973577135</v>
      </c>
      <c r="AC83" s="48">
        <v>0</v>
      </c>
      <c r="AD83" s="48">
        <v>0.48633830888431423</v>
      </c>
      <c r="AE83" s="48">
        <v>0</v>
      </c>
      <c r="AF83" s="48">
        <v>0</v>
      </c>
      <c r="AG83" s="48">
        <v>0</v>
      </c>
      <c r="AH83" s="27">
        <v>0</v>
      </c>
      <c r="AI83" s="27">
        <v>0</v>
      </c>
      <c r="AJ83" s="27">
        <v>7.5334095749183205E-2</v>
      </c>
      <c r="AK83" s="27">
        <v>0</v>
      </c>
      <c r="AL83" s="27">
        <v>0</v>
      </c>
      <c r="AM83" s="27">
        <v>8.7291446472779227E-2</v>
      </c>
      <c r="AN83" s="27"/>
      <c r="AO83" s="27" t="e">
        <f t="shared" si="71"/>
        <v>#NUM!</v>
      </c>
      <c r="AP83" s="27">
        <f t="shared" si="72"/>
        <v>-0.31306151969403412</v>
      </c>
      <c r="AQ83" s="27" t="e">
        <f t="shared" si="73"/>
        <v>#NUM!</v>
      </c>
      <c r="AR83" s="27" t="e">
        <f t="shared" si="74"/>
        <v>#NUM!</v>
      </c>
      <c r="AS83" s="27" t="e">
        <f t="shared" si="75"/>
        <v>#NUM!</v>
      </c>
      <c r="AT83" s="27" t="e">
        <f t="shared" si="76"/>
        <v>#NUM!</v>
      </c>
      <c r="AU83" s="27" t="e">
        <f t="shared" si="77"/>
        <v>#NUM!</v>
      </c>
      <c r="AV83" s="27">
        <f t="shared" si="78"/>
        <v>-1.1230084202892394</v>
      </c>
      <c r="AW83" s="27" t="e">
        <f t="shared" si="79"/>
        <v>#NUM!</v>
      </c>
      <c r="AX83" s="27" t="e">
        <f t="shared" si="80"/>
        <v>#NUM!</v>
      </c>
      <c r="AY83" s="27">
        <f t="shared" si="81"/>
        <v>-1.0590283099217792</v>
      </c>
      <c r="AZ83" s="52">
        <v>0.1247176718155977</v>
      </c>
      <c r="BA83" s="52">
        <v>0.29622712976929799</v>
      </c>
      <c r="BB83" s="52">
        <v>8.3193985766367176E-2</v>
      </c>
      <c r="BC83" s="52">
        <v>0</v>
      </c>
      <c r="BD83" s="52">
        <v>0.22276951136666001</v>
      </c>
      <c r="BE83" s="31">
        <v>0</v>
      </c>
      <c r="BF83" s="31">
        <v>0.14767210563399136</v>
      </c>
      <c r="BG83" s="31">
        <v>0.14811400909360509</v>
      </c>
      <c r="BH83" s="31">
        <v>0.14773226470864056</v>
      </c>
      <c r="BI83" s="31">
        <v>0</v>
      </c>
      <c r="BJ83" s="31">
        <v>0.21664839829431443</v>
      </c>
      <c r="BK83" s="31"/>
      <c r="BL83" s="31">
        <f t="shared" si="82"/>
        <v>-0.9040720049959009</v>
      </c>
      <c r="BM83" s="31">
        <f t="shared" si="83"/>
        <v>-0.52837516941525797</v>
      </c>
      <c r="BN83" s="31">
        <f t="shared" si="84"/>
        <v>-1.0799080684555311</v>
      </c>
      <c r="BO83" s="31" t="e">
        <f t="shared" si="85"/>
        <v>#NUM!</v>
      </c>
      <c r="BP83" s="31">
        <f t="shared" si="86"/>
        <v>-0.65214424774999424</v>
      </c>
      <c r="BQ83" s="31" t="e">
        <f t="shared" si="87"/>
        <v>#NUM!</v>
      </c>
      <c r="BR83" s="31">
        <f t="shared" si="88"/>
        <v>-0.83070153253725276</v>
      </c>
      <c r="BS83" s="31">
        <f t="shared" si="89"/>
        <v>-0.82940386258402687</v>
      </c>
      <c r="BT83" s="31">
        <f t="shared" si="90"/>
        <v>-0.83052464446692775</v>
      </c>
      <c r="BU83" s="31" t="e">
        <f t="shared" si="91"/>
        <v>#NUM!</v>
      </c>
      <c r="BV83" s="31">
        <f t="shared" si="92"/>
        <v>-0.66424451740510715</v>
      </c>
      <c r="BW83" s="56">
        <v>0</v>
      </c>
      <c r="BX83" s="56">
        <v>0</v>
      </c>
      <c r="BY83" s="56">
        <v>0</v>
      </c>
      <c r="BZ83" s="56">
        <v>0</v>
      </c>
      <c r="CA83" s="56">
        <v>0</v>
      </c>
      <c r="CB83" s="35">
        <v>0</v>
      </c>
      <c r="CC83" s="35">
        <v>0</v>
      </c>
      <c r="CD83" s="35">
        <v>0</v>
      </c>
      <c r="CE83" s="35">
        <v>0</v>
      </c>
      <c r="CF83" s="35">
        <v>0</v>
      </c>
      <c r="CG83" s="35">
        <v>0</v>
      </c>
      <c r="CH83" s="35"/>
      <c r="CI83" s="35" t="e">
        <f t="shared" si="93"/>
        <v>#NUM!</v>
      </c>
      <c r="CJ83" s="35" t="e">
        <f t="shared" si="94"/>
        <v>#NUM!</v>
      </c>
      <c r="CK83" s="35" t="e">
        <f t="shared" si="95"/>
        <v>#NUM!</v>
      </c>
      <c r="CL83" s="35" t="e">
        <f t="shared" si="96"/>
        <v>#NUM!</v>
      </c>
      <c r="CM83" s="35" t="e">
        <f t="shared" si="97"/>
        <v>#NUM!</v>
      </c>
      <c r="CN83" s="35" t="e">
        <f t="shared" si="98"/>
        <v>#NUM!</v>
      </c>
      <c r="CO83" s="35" t="e">
        <f t="shared" si="99"/>
        <v>#NUM!</v>
      </c>
      <c r="CP83" s="35" t="e">
        <f t="shared" si="100"/>
        <v>#NUM!</v>
      </c>
      <c r="CQ83" s="35" t="e">
        <f t="shared" si="101"/>
        <v>#NUM!</v>
      </c>
      <c r="CR83" s="35" t="e">
        <f t="shared" si="102"/>
        <v>#NUM!</v>
      </c>
      <c r="CS83" s="35" t="e">
        <f t="shared" si="103"/>
        <v>#NUM!</v>
      </c>
      <c r="CT83" s="60">
        <v>0</v>
      </c>
      <c r="CU83" s="60">
        <v>0</v>
      </c>
      <c r="CV83" s="60">
        <v>0</v>
      </c>
      <c r="CW83" s="60">
        <v>0</v>
      </c>
      <c r="CX83" s="60">
        <v>0</v>
      </c>
      <c r="CY83" s="39">
        <v>0</v>
      </c>
      <c r="CZ83" s="39">
        <v>0</v>
      </c>
      <c r="DA83" s="39">
        <v>0</v>
      </c>
      <c r="DB83" s="39">
        <v>0</v>
      </c>
      <c r="DC83" s="39">
        <v>0</v>
      </c>
      <c r="DD83" s="39"/>
      <c r="DF83" s="60" t="e">
        <f t="shared" si="104"/>
        <v>#NUM!</v>
      </c>
      <c r="DG83" s="60" t="e">
        <f t="shared" si="105"/>
        <v>#NUM!</v>
      </c>
      <c r="DH83" s="60" t="e">
        <f t="shared" si="106"/>
        <v>#NUM!</v>
      </c>
      <c r="DI83" s="60" t="e">
        <f t="shared" si="107"/>
        <v>#NUM!</v>
      </c>
      <c r="DJ83" s="60" t="e">
        <f t="shared" si="108"/>
        <v>#NUM!</v>
      </c>
      <c r="DK83" s="39" t="e">
        <f t="shared" si="109"/>
        <v>#NUM!</v>
      </c>
      <c r="DL83" s="39" t="e">
        <f t="shared" si="110"/>
        <v>#NUM!</v>
      </c>
      <c r="DM83" s="39" t="e">
        <f t="shared" si="111"/>
        <v>#NUM!</v>
      </c>
      <c r="DN83" s="39" t="e">
        <f t="shared" si="112"/>
        <v>#NUM!</v>
      </c>
      <c r="DO83" s="39" t="e">
        <f t="shared" si="113"/>
        <v>#NUM!</v>
      </c>
      <c r="DP83" s="39" t="e">
        <f t="shared" si="114"/>
        <v>#NUM!</v>
      </c>
    </row>
    <row r="84" spans="1:120" x14ac:dyDescent="0.25">
      <c r="A84" s="5">
        <v>117</v>
      </c>
      <c r="B84" s="5" t="s">
        <v>235</v>
      </c>
      <c r="C84" s="5" t="s">
        <v>236</v>
      </c>
      <c r="D84" s="5" t="s">
        <v>186</v>
      </c>
      <c r="E84" s="5" t="s">
        <v>187</v>
      </c>
      <c r="F84" s="44">
        <v>0.65703203606592553</v>
      </c>
      <c r="G84" s="44">
        <v>1.6702720833898026</v>
      </c>
      <c r="H84" s="44">
        <v>1.3578251436609035</v>
      </c>
      <c r="I84" s="44">
        <v>1.4197308923984895</v>
      </c>
      <c r="J84" s="44">
        <v>1.8061508633772012</v>
      </c>
      <c r="K84" s="23">
        <v>3.1450642889289844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67"/>
      <c r="R84" s="23">
        <f t="shared" si="60"/>
        <v>-0.18241345426448799</v>
      </c>
      <c r="S84" s="23">
        <f t="shared" si="61"/>
        <v>0.22278722245892568</v>
      </c>
      <c r="T84" s="23">
        <f t="shared" si="62"/>
        <v>0.13284384650369907</v>
      </c>
      <c r="U84" s="23">
        <f t="shared" si="63"/>
        <v>0.15220603239565167</v>
      </c>
      <c r="V84" s="23">
        <f t="shared" si="64"/>
        <v>0.25675402305159378</v>
      </c>
      <c r="W84" s="23">
        <f t="shared" si="65"/>
        <v>0.49762952737802563</v>
      </c>
      <c r="X84" s="23" t="e">
        <f t="shared" si="66"/>
        <v>#NUM!</v>
      </c>
      <c r="Y84" s="23" t="e">
        <f t="shared" si="67"/>
        <v>#NUM!</v>
      </c>
      <c r="Z84" s="23" t="e">
        <f t="shared" si="68"/>
        <v>#NUM!</v>
      </c>
      <c r="AA84" s="23" t="e">
        <f t="shared" si="69"/>
        <v>#NUM!</v>
      </c>
      <c r="AB84" s="23" t="e">
        <f t="shared" si="70"/>
        <v>#NUM!</v>
      </c>
      <c r="AC84" s="48">
        <v>2.1953617385380819</v>
      </c>
      <c r="AD84" s="48">
        <v>13.409240023375897</v>
      </c>
      <c r="AE84" s="48">
        <v>1.5766981556458342</v>
      </c>
      <c r="AF84" s="48">
        <v>3.4309994961481576</v>
      </c>
      <c r="AG84" s="48">
        <v>1.8609463066997771</v>
      </c>
      <c r="AH84" s="27">
        <v>1.8640796279527596</v>
      </c>
      <c r="AI84" s="27">
        <v>1.0893296210343453</v>
      </c>
      <c r="AJ84" s="27">
        <v>1.4149197960386035</v>
      </c>
      <c r="AK84" s="27">
        <v>0</v>
      </c>
      <c r="AL84" s="27">
        <v>0</v>
      </c>
      <c r="AM84" s="27">
        <v>0.30395807066310521</v>
      </c>
      <c r="AN84" s="27"/>
      <c r="AO84" s="27">
        <f t="shared" si="71"/>
        <v>0.3415060909139877</v>
      </c>
      <c r="AP84" s="27">
        <f t="shared" si="72"/>
        <v>1.1274041646519688</v>
      </c>
      <c r="AQ84" s="27">
        <f t="shared" si="73"/>
        <v>0.19774855960377227</v>
      </c>
      <c r="AR84" s="27">
        <f t="shared" si="74"/>
        <v>0.53542065427882246</v>
      </c>
      <c r="AS84" s="27">
        <f t="shared" si="75"/>
        <v>0.2697338427490355</v>
      </c>
      <c r="AT84" s="27">
        <f t="shared" si="76"/>
        <v>0.27046446018634152</v>
      </c>
      <c r="AU84" s="27">
        <f t="shared" si="77"/>
        <v>3.7159313122007216E-2</v>
      </c>
      <c r="AV84" s="27">
        <f t="shared" si="78"/>
        <v>0.15073182281079453</v>
      </c>
      <c r="AW84" s="27" t="e">
        <f t="shared" si="79"/>
        <v>#NUM!</v>
      </c>
      <c r="AX84" s="27" t="e">
        <f t="shared" si="80"/>
        <v>#NUM!</v>
      </c>
      <c r="AY84" s="27">
        <f t="shared" si="81"/>
        <v>-0.51718632078449589</v>
      </c>
      <c r="AZ84" s="52">
        <v>1.673722399049868</v>
      </c>
      <c r="BA84" s="52">
        <v>4.041266835106736</v>
      </c>
      <c r="BB84" s="52">
        <v>0.70153535272769108</v>
      </c>
      <c r="BC84" s="52">
        <v>1.8290877354681652</v>
      </c>
      <c r="BD84" s="52">
        <v>6.5132069284056477</v>
      </c>
      <c r="BE84" s="31">
        <v>1.5345288427423109</v>
      </c>
      <c r="BF84" s="31">
        <v>0.8196525532985327</v>
      </c>
      <c r="BG84" s="31">
        <v>7.3866700199725361</v>
      </c>
      <c r="BH84" s="31">
        <v>0.48936398449348273</v>
      </c>
      <c r="BI84" s="31">
        <v>1.4262794584135059</v>
      </c>
      <c r="BJ84" s="31">
        <v>6.417948840340264</v>
      </c>
      <c r="BK84" s="31"/>
      <c r="BL84" s="31">
        <f t="shared" si="82"/>
        <v>0.22368342823415116</v>
      </c>
      <c r="BM84" s="31">
        <f t="shared" si="83"/>
        <v>0.60651752680704929</v>
      </c>
      <c r="BN84" s="31">
        <f t="shared" si="84"/>
        <v>-0.15395043852344334</v>
      </c>
      <c r="BO84" s="31">
        <f t="shared" si="85"/>
        <v>0.26223453768846539</v>
      </c>
      <c r="BP84" s="31">
        <f t="shared" si="86"/>
        <v>0.81379487618377533</v>
      </c>
      <c r="BQ84" s="31">
        <f t="shared" si="87"/>
        <v>0.18597505576954051</v>
      </c>
      <c r="BR84" s="31">
        <f t="shared" si="88"/>
        <v>-8.6370203911817017E-2</v>
      </c>
      <c r="BS84" s="31">
        <f t="shared" si="89"/>
        <v>0.86844869849222217</v>
      </c>
      <c r="BT84" s="31">
        <f t="shared" si="90"/>
        <v>-0.31036799638860957</v>
      </c>
      <c r="BU84" s="31">
        <f t="shared" si="91"/>
        <v>0.15420462744857455</v>
      </c>
      <c r="BV84" s="31">
        <f t="shared" si="92"/>
        <v>0.80739625086380529</v>
      </c>
      <c r="BW84" s="56">
        <v>0.7297560329715882</v>
      </c>
      <c r="BX84" s="56">
        <v>0.55083614816944049</v>
      </c>
      <c r="BY84" s="56">
        <v>0</v>
      </c>
      <c r="BZ84" s="56">
        <v>1.6820712824587352</v>
      </c>
      <c r="CA84" s="56">
        <v>0.55481556784521879</v>
      </c>
      <c r="CB84" s="35">
        <v>19.127175568064896</v>
      </c>
      <c r="CC84" s="35">
        <v>1.2220530805285874</v>
      </c>
      <c r="CD84" s="35">
        <v>1.6562222471714816</v>
      </c>
      <c r="CE84" s="35">
        <v>1.43615883764727</v>
      </c>
      <c r="CF84" s="35">
        <v>1.8212942951565216</v>
      </c>
      <c r="CG84" s="35">
        <v>1.3113959763898084</v>
      </c>
      <c r="CH84" s="35"/>
      <c r="CI84" s="35">
        <f t="shared" si="93"/>
        <v>-0.13682230596592962</v>
      </c>
      <c r="CJ84" s="35">
        <f t="shared" si="94"/>
        <v>-0.2589775672615332</v>
      </c>
      <c r="CK84" s="35" t="e">
        <f t="shared" si="95"/>
        <v>#NUM!</v>
      </c>
      <c r="CL84" s="35">
        <f t="shared" si="96"/>
        <v>0.22584439629097725</v>
      </c>
      <c r="CM84" s="35">
        <f t="shared" si="97"/>
        <v>-0.25585136134349462</v>
      </c>
      <c r="CN84" s="35">
        <f t="shared" si="98"/>
        <v>1.2816508442685099</v>
      </c>
      <c r="CO84" s="35">
        <f t="shared" si="99"/>
        <v>8.7090070129124786E-2</v>
      </c>
      <c r="CP84" s="35">
        <f t="shared" si="100"/>
        <v>0.21911861399710003</v>
      </c>
      <c r="CQ84" s="35">
        <f t="shared" si="101"/>
        <v>0.1572024750726477</v>
      </c>
      <c r="CR84" s="35">
        <f t="shared" si="102"/>
        <v>0.26038012725333554</v>
      </c>
      <c r="CS84" s="35">
        <f t="shared" si="103"/>
        <v>0.11773384683516006</v>
      </c>
      <c r="CT84" s="60">
        <v>0.93191349105933197</v>
      </c>
      <c r="CU84" s="60">
        <v>6.3197597669820436</v>
      </c>
      <c r="CV84" s="60">
        <v>2.4435966282631862</v>
      </c>
      <c r="CW84" s="60">
        <v>2.5229992758884068</v>
      </c>
      <c r="CX84" s="60">
        <v>2.5605040472916913</v>
      </c>
      <c r="CY84" s="39">
        <v>2.9297265865531941</v>
      </c>
      <c r="CZ84" s="39">
        <v>0.87939604690056228</v>
      </c>
      <c r="DA84" s="39">
        <v>1.3077873050840385</v>
      </c>
      <c r="DB84" s="39">
        <v>3.5202470092665332</v>
      </c>
      <c r="DC84" s="39">
        <v>1.6087356591628863</v>
      </c>
      <c r="DD84" s="39"/>
      <c r="DF84" s="60">
        <f t="shared" si="104"/>
        <v>-3.062440105731655E-2</v>
      </c>
      <c r="DG84" s="60">
        <f t="shared" si="105"/>
        <v>0.80070056976070336</v>
      </c>
      <c r="DH84" s="60">
        <f t="shared" si="106"/>
        <v>0.38802951720980705</v>
      </c>
      <c r="DI84" s="60">
        <f t="shared" si="107"/>
        <v>0.40191712587321698</v>
      </c>
      <c r="DJ84" s="60">
        <f t="shared" si="108"/>
        <v>0.40832546664378294</v>
      </c>
      <c r="DK84" s="39">
        <f t="shared" si="109"/>
        <v>0.46682709219991719</v>
      </c>
      <c r="DL84" s="39">
        <f t="shared" si="110"/>
        <v>-5.5815490971408012E-2</v>
      </c>
      <c r="DM84" s="39">
        <f t="shared" si="111"/>
        <v>0.11653711727608804</v>
      </c>
      <c r="DN84" s="39">
        <f t="shared" si="112"/>
        <v>0.54657313819338949</v>
      </c>
      <c r="DO84" s="39">
        <f t="shared" si="113"/>
        <v>0.20648468847549875</v>
      </c>
      <c r="DP84" s="39" t="e">
        <f t="shared" si="114"/>
        <v>#NUM!</v>
      </c>
    </row>
    <row r="85" spans="1:120" x14ac:dyDescent="0.25">
      <c r="A85" s="5">
        <v>118</v>
      </c>
      <c r="B85" s="5" t="s">
        <v>237</v>
      </c>
      <c r="C85" s="5" t="s">
        <v>238</v>
      </c>
      <c r="D85" s="5" t="s">
        <v>186</v>
      </c>
      <c r="E85" s="5" t="s">
        <v>187</v>
      </c>
      <c r="F85" s="44">
        <v>0.10111627544518437</v>
      </c>
      <c r="G85" s="44">
        <v>0.24622871705106866</v>
      </c>
      <c r="H85" s="44">
        <v>0.10603741324030179</v>
      </c>
      <c r="I85" s="44">
        <v>0.34214476512647901</v>
      </c>
      <c r="J85" s="44">
        <v>0.13862419970042281</v>
      </c>
      <c r="K85" s="23">
        <v>6.2160821967905455E-2</v>
      </c>
      <c r="L85" s="23">
        <v>0.16397421331622258</v>
      </c>
      <c r="M85" s="23">
        <v>4.9780834858166575E-2</v>
      </c>
      <c r="N85" s="23">
        <v>9.98848253424479E-2</v>
      </c>
      <c r="O85" s="23">
        <v>4.4310519459700021E-2</v>
      </c>
      <c r="P85" s="23">
        <v>0.10115270286322518</v>
      </c>
      <c r="Q85" s="67"/>
      <c r="R85" s="23">
        <f t="shared" si="60"/>
        <v>-0.99517893573291649</v>
      </c>
      <c r="S85" s="23">
        <f t="shared" si="61"/>
        <v>-0.60866129775109556</v>
      </c>
      <c r="T85" s="23">
        <f t="shared" si="62"/>
        <v>-0.97454087532941547</v>
      </c>
      <c r="U85" s="23">
        <f t="shared" si="63"/>
        <v>-0.4657901003968119</v>
      </c>
      <c r="V85" s="23">
        <f t="shared" si="64"/>
        <v>-0.85816094808674037</v>
      </c>
      <c r="W85" s="23">
        <f t="shared" si="65"/>
        <v>-1.2064832513859478</v>
      </c>
      <c r="X85" s="23">
        <f t="shared" si="66"/>
        <v>-0.78522444399502678</v>
      </c>
      <c r="Y85" s="23">
        <f t="shared" si="67"/>
        <v>-1.3029378242550553</v>
      </c>
      <c r="Z85" s="23">
        <f t="shared" si="68"/>
        <v>-1.0005004854538608</v>
      </c>
      <c r="AA85" s="23">
        <f t="shared" si="69"/>
        <v>-1.3534931586310168</v>
      </c>
      <c r="AB85" s="23">
        <f t="shared" si="70"/>
        <v>-0.99502250811906823</v>
      </c>
      <c r="AC85" s="48">
        <v>0.13424803485641537</v>
      </c>
      <c r="AD85" s="48">
        <v>0.38161527082594859</v>
      </c>
      <c r="AE85" s="48">
        <v>0.25803467052106205</v>
      </c>
      <c r="AF85" s="48">
        <v>0.7409073382281286</v>
      </c>
      <c r="AG85" s="48">
        <v>0.12776817790575412</v>
      </c>
      <c r="AH85" s="27">
        <v>0.20882592474477568</v>
      </c>
      <c r="AI85" s="27">
        <v>0.10477986030626982</v>
      </c>
      <c r="AJ85" s="27">
        <v>6.737872081975893E-2</v>
      </c>
      <c r="AK85" s="27">
        <v>3.0637162294119776E-2</v>
      </c>
      <c r="AL85" s="27">
        <v>3.0322625566958049E-2</v>
      </c>
      <c r="AM85" s="27">
        <v>0.10128447147340042</v>
      </c>
      <c r="AN85" s="27"/>
      <c r="AO85" s="27">
        <f t="shared" si="71"/>
        <v>-0.8720920628519554</v>
      </c>
      <c r="AP85" s="27">
        <f t="shared" si="72"/>
        <v>-0.41837425476787149</v>
      </c>
      <c r="AQ85" s="27">
        <f t="shared" si="73"/>
        <v>-0.58832193665551324</v>
      </c>
      <c r="AR85" s="27">
        <f t="shared" si="74"/>
        <v>-0.13023610377852801</v>
      </c>
      <c r="AS85" s="27">
        <f t="shared" si="75"/>
        <v>-0.89357729860972712</v>
      </c>
      <c r="AT85" s="27">
        <f t="shared" si="76"/>
        <v>-0.68021558672965132</v>
      </c>
      <c r="AU85" s="27">
        <f t="shared" si="77"/>
        <v>-0.97972218489414831</v>
      </c>
      <c r="AV85" s="27">
        <f t="shared" si="78"/>
        <v>-1.1714772383266034</v>
      </c>
      <c r="AW85" s="27">
        <f t="shared" si="79"/>
        <v>-1.5137514628343938</v>
      </c>
      <c r="AX85" s="27">
        <f t="shared" si="80"/>
        <v>-1.5182331968436231</v>
      </c>
      <c r="AY85" s="27">
        <f t="shared" si="81"/>
        <v>-0.99445713381410983</v>
      </c>
      <c r="AZ85" s="52">
        <v>8.4046027124855455E-2</v>
      </c>
      <c r="BA85" s="52">
        <v>0.27227806810756022</v>
      </c>
      <c r="BB85" s="52">
        <v>7.9675354424302763E-2</v>
      </c>
      <c r="BC85" s="52">
        <v>0.33977645341075796</v>
      </c>
      <c r="BD85" s="52">
        <v>0.13258949995803079</v>
      </c>
      <c r="BE85" s="31">
        <v>0.15747815875490892</v>
      </c>
      <c r="BF85" s="31">
        <v>9.0946592045573621E-2</v>
      </c>
      <c r="BG85" s="31">
        <v>0.14997644055942977</v>
      </c>
      <c r="BH85" s="31">
        <v>7.093893918060297E-2</v>
      </c>
      <c r="BI85" s="31">
        <v>8.8046182909825882E-2</v>
      </c>
      <c r="BJ85" s="31">
        <v>0.12044091685797478</v>
      </c>
      <c r="BK85" s="31"/>
      <c r="BL85" s="31">
        <f t="shared" si="82"/>
        <v>-1.0754828109399404</v>
      </c>
      <c r="BM85" s="31">
        <f t="shared" si="83"/>
        <v>-0.56498733950273639</v>
      </c>
      <c r="BN85" s="31">
        <f t="shared" si="84"/>
        <v>-1.0986759959536765</v>
      </c>
      <c r="BO85" s="31">
        <f t="shared" si="85"/>
        <v>-0.4688067211353214</v>
      </c>
      <c r="BP85" s="31">
        <f t="shared" si="86"/>
        <v>-0.87749086726491521</v>
      </c>
      <c r="BQ85" s="31">
        <f t="shared" si="87"/>
        <v>-0.80277967165204944</v>
      </c>
      <c r="BR85" s="31">
        <f t="shared" si="88"/>
        <v>-1.0412135701962311</v>
      </c>
      <c r="BS85" s="31">
        <f t="shared" si="89"/>
        <v>-0.82397695786854341</v>
      </c>
      <c r="BT85" s="31">
        <f t="shared" si="90"/>
        <v>-1.1491153102460201</v>
      </c>
      <c r="BU85" s="31">
        <f t="shared" si="91"/>
        <v>-1.0552894673756739</v>
      </c>
      <c r="BV85" s="31">
        <f t="shared" si="92"/>
        <v>-0.91922594707455951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35">
        <v>0</v>
      </c>
      <c r="CC85" s="35">
        <v>0</v>
      </c>
      <c r="CD85" s="35">
        <v>0</v>
      </c>
      <c r="CE85" s="35">
        <v>0</v>
      </c>
      <c r="CF85" s="35">
        <v>0</v>
      </c>
      <c r="CG85" s="35">
        <v>0</v>
      </c>
      <c r="CH85" s="35"/>
      <c r="CI85" s="35" t="e">
        <f t="shared" si="93"/>
        <v>#NUM!</v>
      </c>
      <c r="CJ85" s="35" t="e">
        <f t="shared" si="94"/>
        <v>#NUM!</v>
      </c>
      <c r="CK85" s="35" t="e">
        <f t="shared" si="95"/>
        <v>#NUM!</v>
      </c>
      <c r="CL85" s="35" t="e">
        <f t="shared" si="96"/>
        <v>#NUM!</v>
      </c>
      <c r="CM85" s="35" t="e">
        <f t="shared" si="97"/>
        <v>#NUM!</v>
      </c>
      <c r="CN85" s="35" t="e">
        <f t="shared" si="98"/>
        <v>#NUM!</v>
      </c>
      <c r="CO85" s="35" t="e">
        <f t="shared" si="99"/>
        <v>#NUM!</v>
      </c>
      <c r="CP85" s="35" t="e">
        <f t="shared" si="100"/>
        <v>#NUM!</v>
      </c>
      <c r="CQ85" s="35" t="e">
        <f t="shared" si="101"/>
        <v>#NUM!</v>
      </c>
      <c r="CR85" s="35" t="e">
        <f t="shared" si="102"/>
        <v>#NUM!</v>
      </c>
      <c r="CS85" s="35" t="e">
        <f t="shared" si="103"/>
        <v>#NUM!</v>
      </c>
      <c r="CT85" s="60">
        <v>0</v>
      </c>
      <c r="CU85" s="60">
        <v>1.0664167149188277E-2</v>
      </c>
      <c r="CV85" s="60">
        <v>4.2637671221959859E-3</v>
      </c>
      <c r="CW85" s="60">
        <v>1.0115758837469653E-2</v>
      </c>
      <c r="CX85" s="60">
        <v>3.60139643494276E-3</v>
      </c>
      <c r="CY85" s="39">
        <v>0</v>
      </c>
      <c r="CZ85" s="39">
        <v>6.4988210241047947E-3</v>
      </c>
      <c r="DA85" s="39">
        <v>4.9413608152157279E-3</v>
      </c>
      <c r="DB85" s="39">
        <v>5.1879211522729458E-3</v>
      </c>
      <c r="DC85" s="39">
        <v>0</v>
      </c>
      <c r="DD85" s="39"/>
      <c r="DF85" s="60" t="e">
        <f t="shared" si="104"/>
        <v>#NUM!</v>
      </c>
      <c r="DG85" s="60">
        <f t="shared" si="105"/>
        <v>-1.9720730564485465</v>
      </c>
      <c r="DH85" s="60">
        <f t="shared" si="106"/>
        <v>-2.3702065235657122</v>
      </c>
      <c r="DI85" s="60">
        <f t="shared" si="107"/>
        <v>-1.9950015329065796</v>
      </c>
      <c r="DJ85" s="60">
        <f t="shared" si="108"/>
        <v>-2.443529069677957</v>
      </c>
      <c r="DK85" s="39" t="e">
        <f t="shared" si="109"/>
        <v>#NUM!</v>
      </c>
      <c r="DL85" s="39">
        <f t="shared" si="110"/>
        <v>-2.1871654232289557</v>
      </c>
      <c r="DM85" s="39">
        <f t="shared" si="111"/>
        <v>-2.3061534330290279</v>
      </c>
      <c r="DN85" s="39">
        <f t="shared" si="112"/>
        <v>-2.2850066330877623</v>
      </c>
      <c r="DO85" s="39" t="e">
        <f t="shared" si="113"/>
        <v>#NUM!</v>
      </c>
      <c r="DP85" s="39" t="e">
        <f t="shared" si="114"/>
        <v>#NUM!</v>
      </c>
    </row>
    <row r="86" spans="1:120" x14ac:dyDescent="0.25">
      <c r="A86" s="5">
        <v>119</v>
      </c>
      <c r="B86" s="5" t="s">
        <v>239</v>
      </c>
      <c r="C86" s="5" t="s">
        <v>240</v>
      </c>
      <c r="D86" s="5" t="s">
        <v>186</v>
      </c>
      <c r="E86" s="5" t="s">
        <v>187</v>
      </c>
      <c r="F86" s="44">
        <v>0.15373290008188176</v>
      </c>
      <c r="G86" s="44">
        <v>0.60924827020526962</v>
      </c>
      <c r="H86" s="44">
        <v>0.2078537974226364</v>
      </c>
      <c r="I86" s="44">
        <v>0.88729493581651264</v>
      </c>
      <c r="J86" s="44">
        <v>0.15828917255592198</v>
      </c>
      <c r="K86" s="23">
        <v>8.2912112971245552E-2</v>
      </c>
      <c r="L86" s="23">
        <v>0.15125782612360716</v>
      </c>
      <c r="M86" s="23">
        <v>4.5784737647699997E-2</v>
      </c>
      <c r="N86" s="23">
        <v>4.418496770834051E-2</v>
      </c>
      <c r="O86" s="23">
        <v>2.1763735629373629E-2</v>
      </c>
      <c r="P86" s="23">
        <v>7.7190230744090885E-2</v>
      </c>
      <c r="Q86" s="67"/>
      <c r="R86" s="23">
        <f t="shared" si="60"/>
        <v>-0.81323318002791922</v>
      </c>
      <c r="S86" s="23">
        <f t="shared" si="61"/>
        <v>-0.21520569520252852</v>
      </c>
      <c r="T86" s="23">
        <f t="shared" si="62"/>
        <v>-0.68224203666351013</v>
      </c>
      <c r="U86" s="23">
        <f t="shared" si="63"/>
        <v>-5.1931997184113329E-2</v>
      </c>
      <c r="V86" s="23">
        <f t="shared" si="64"/>
        <v>-0.80054879113914801</v>
      </c>
      <c r="W86" s="23">
        <f t="shared" si="65"/>
        <v>-1.0813820169493453</v>
      </c>
      <c r="X86" s="23">
        <f t="shared" si="66"/>
        <v>-0.82028214557223911</v>
      </c>
      <c r="Y86" s="23">
        <f t="shared" si="67"/>
        <v>-1.3392792700320233</v>
      </c>
      <c r="Z86" s="23">
        <f t="shared" si="68"/>
        <v>-1.3547254580654289</v>
      </c>
      <c r="AA86" s="23">
        <f t="shared" si="69"/>
        <v>-1.6622665582394629</v>
      </c>
      <c r="AB86" s="23">
        <f t="shared" si="70"/>
        <v>-1.1124376608353022</v>
      </c>
      <c r="AC86" s="48">
        <v>0.21836279035450709</v>
      </c>
      <c r="AD86" s="48">
        <v>0.60145145805023204</v>
      </c>
      <c r="AE86" s="48">
        <v>0.74374600636762367</v>
      </c>
      <c r="AF86" s="48">
        <v>1.9006276622886089</v>
      </c>
      <c r="AG86" s="48">
        <v>0.29540482416623481</v>
      </c>
      <c r="AH86" s="27">
        <v>0.53719257755090233</v>
      </c>
      <c r="AI86" s="27">
        <v>0.10854659875603098</v>
      </c>
      <c r="AJ86" s="27">
        <v>6.865140627351364E-2</v>
      </c>
      <c r="AK86" s="27">
        <v>2.6827478162184434E-2</v>
      </c>
      <c r="AL86" s="27">
        <v>1.8164635327117248E-2</v>
      </c>
      <c r="AM86" s="27">
        <v>5.9614208205565157E-2</v>
      </c>
      <c r="AN86" s="27"/>
      <c r="AO86" s="27">
        <f t="shared" si="71"/>
        <v>-0.66082136468746211</v>
      </c>
      <c r="AP86" s="27">
        <f t="shared" si="72"/>
        <v>-0.22079941795277344</v>
      </c>
      <c r="AQ86" s="27">
        <f t="shared" si="73"/>
        <v>-0.12857535325285332</v>
      </c>
      <c r="AR86" s="27">
        <f t="shared" si="74"/>
        <v>0.27889704582306685</v>
      </c>
      <c r="AS86" s="27">
        <f t="shared" si="75"/>
        <v>-0.52958241663521288</v>
      </c>
      <c r="AT86" s="27">
        <f t="shared" si="76"/>
        <v>-0.2698699966566267</v>
      </c>
      <c r="AU86" s="27">
        <f t="shared" si="77"/>
        <v>-0.96438378035907557</v>
      </c>
      <c r="AV86" s="27">
        <f t="shared" si="78"/>
        <v>-1.1633505621333917</v>
      </c>
      <c r="AW86" s="27">
        <f t="shared" si="79"/>
        <v>-1.5714201499789151</v>
      </c>
      <c r="AX86" s="27">
        <f t="shared" si="80"/>
        <v>-1.7407733166017312</v>
      </c>
      <c r="AY86" s="27">
        <f t="shared" si="81"/>
        <v>-1.2246502199596787</v>
      </c>
      <c r="AZ86" s="52">
        <v>6.2838051732885439E-2</v>
      </c>
      <c r="BA86" s="52">
        <v>0.43855140249886948</v>
      </c>
      <c r="BB86" s="52">
        <v>6.0738004086576702E-2</v>
      </c>
      <c r="BC86" s="52">
        <v>0.76111270123983632</v>
      </c>
      <c r="BD86" s="52">
        <v>0.20946060515655188</v>
      </c>
      <c r="BE86" s="31">
        <v>0.26800307048024885</v>
      </c>
      <c r="BF86" s="31">
        <v>0.10697737500362238</v>
      </c>
      <c r="BG86" s="31">
        <v>0.13804448834967326</v>
      </c>
      <c r="BH86" s="31">
        <v>4.5400353562644158E-2</v>
      </c>
      <c r="BI86" s="31">
        <v>2.4778051469976369E-2</v>
      </c>
      <c r="BJ86" s="31">
        <v>0.1799193207853719</v>
      </c>
      <c r="BK86" s="31"/>
      <c r="BL86" s="31">
        <f t="shared" si="82"/>
        <v>-1.2017772885393496</v>
      </c>
      <c r="BM86" s="31">
        <f t="shared" si="83"/>
        <v>-0.35797949576822757</v>
      </c>
      <c r="BN86" s="31">
        <f t="shared" si="84"/>
        <v>-1.2165394835476209</v>
      </c>
      <c r="BO86" s="31">
        <f t="shared" si="85"/>
        <v>-0.11855103061103282</v>
      </c>
      <c r="BP86" s="31">
        <f t="shared" si="86"/>
        <v>-0.67889764607205483</v>
      </c>
      <c r="BQ86" s="31">
        <f t="shared" si="87"/>
        <v>-0.57186023028095001</v>
      </c>
      <c r="BR86" s="31">
        <f t="shared" si="88"/>
        <v>-0.97070806296959167</v>
      </c>
      <c r="BS86" s="31">
        <f t="shared" si="89"/>
        <v>-0.85998092859087683</v>
      </c>
      <c r="BT86" s="31">
        <f t="shared" si="90"/>
        <v>-1.3429407649907492</v>
      </c>
      <c r="BU86" s="31">
        <f t="shared" si="91"/>
        <v>-1.6059328492557559</v>
      </c>
      <c r="BV86" s="31">
        <f t="shared" si="92"/>
        <v>-0.74492219707732532</v>
      </c>
      <c r="BW86" s="56">
        <v>0</v>
      </c>
      <c r="BX86" s="56">
        <v>0</v>
      </c>
      <c r="BY86" s="56">
        <v>0</v>
      </c>
      <c r="BZ86" s="56">
        <v>0</v>
      </c>
      <c r="CA86" s="56">
        <v>0</v>
      </c>
      <c r="CB86" s="35">
        <v>0</v>
      </c>
      <c r="CC86" s="35">
        <v>0</v>
      </c>
      <c r="CD86" s="35">
        <v>0</v>
      </c>
      <c r="CE86" s="35">
        <v>0</v>
      </c>
      <c r="CF86" s="35">
        <v>0</v>
      </c>
      <c r="CG86" s="35">
        <v>0</v>
      </c>
      <c r="CH86" s="35"/>
      <c r="CI86" s="35" t="e">
        <f t="shared" si="93"/>
        <v>#NUM!</v>
      </c>
      <c r="CJ86" s="35" t="e">
        <f t="shared" si="94"/>
        <v>#NUM!</v>
      </c>
      <c r="CK86" s="35" t="e">
        <f t="shared" si="95"/>
        <v>#NUM!</v>
      </c>
      <c r="CL86" s="35" t="e">
        <f t="shared" si="96"/>
        <v>#NUM!</v>
      </c>
      <c r="CM86" s="35" t="e">
        <f t="shared" si="97"/>
        <v>#NUM!</v>
      </c>
      <c r="CN86" s="35" t="e">
        <f t="shared" si="98"/>
        <v>#NUM!</v>
      </c>
      <c r="CO86" s="35" t="e">
        <f t="shared" si="99"/>
        <v>#NUM!</v>
      </c>
      <c r="CP86" s="35" t="e">
        <f t="shared" si="100"/>
        <v>#NUM!</v>
      </c>
      <c r="CQ86" s="35" t="e">
        <f t="shared" si="101"/>
        <v>#NUM!</v>
      </c>
      <c r="CR86" s="35" t="e">
        <f t="shared" si="102"/>
        <v>#NUM!</v>
      </c>
      <c r="CS86" s="35" t="e">
        <f t="shared" si="103"/>
        <v>#NUM!</v>
      </c>
      <c r="CT86" s="60">
        <v>0</v>
      </c>
      <c r="CU86" s="60">
        <v>0</v>
      </c>
      <c r="CV86" s="60">
        <v>0</v>
      </c>
      <c r="CW86" s="60">
        <v>0</v>
      </c>
      <c r="CX86" s="60">
        <v>0</v>
      </c>
      <c r="CY86" s="39">
        <v>0</v>
      </c>
      <c r="CZ86" s="39">
        <v>0</v>
      </c>
      <c r="DA86" s="39">
        <v>0</v>
      </c>
      <c r="DB86" s="39">
        <v>0</v>
      </c>
      <c r="DC86" s="39">
        <v>0</v>
      </c>
      <c r="DD86" s="39"/>
      <c r="DF86" s="60" t="e">
        <f t="shared" si="104"/>
        <v>#NUM!</v>
      </c>
      <c r="DG86" s="60" t="e">
        <f t="shared" si="105"/>
        <v>#NUM!</v>
      </c>
      <c r="DH86" s="60" t="e">
        <f t="shared" si="106"/>
        <v>#NUM!</v>
      </c>
      <c r="DI86" s="60" t="e">
        <f t="shared" si="107"/>
        <v>#NUM!</v>
      </c>
      <c r="DJ86" s="60" t="e">
        <f t="shared" si="108"/>
        <v>#NUM!</v>
      </c>
      <c r="DK86" s="39" t="e">
        <f t="shared" si="109"/>
        <v>#NUM!</v>
      </c>
      <c r="DL86" s="39" t="e">
        <f t="shared" si="110"/>
        <v>#NUM!</v>
      </c>
      <c r="DM86" s="39" t="e">
        <f t="shared" si="111"/>
        <v>#NUM!</v>
      </c>
      <c r="DN86" s="39" t="e">
        <f t="shared" si="112"/>
        <v>#NUM!</v>
      </c>
      <c r="DO86" s="39" t="e">
        <f t="shared" si="113"/>
        <v>#NUM!</v>
      </c>
      <c r="DP86" s="39" t="e">
        <f t="shared" si="114"/>
        <v>#NUM!</v>
      </c>
    </row>
    <row r="87" spans="1:120" x14ac:dyDescent="0.25">
      <c r="A87" s="5">
        <v>120</v>
      </c>
      <c r="B87" s="5" t="s">
        <v>241</v>
      </c>
      <c r="C87" s="5" t="s">
        <v>242</v>
      </c>
      <c r="D87" s="5" t="s">
        <v>186</v>
      </c>
      <c r="E87" s="5" t="s">
        <v>179</v>
      </c>
      <c r="F87" s="44">
        <v>0.10146703101076772</v>
      </c>
      <c r="G87" s="44">
        <v>0.10570058461238294</v>
      </c>
      <c r="H87" s="44">
        <v>5.1646896120958359E-2</v>
      </c>
      <c r="I87" s="44">
        <v>3.8966647070203128E-2</v>
      </c>
      <c r="J87" s="44">
        <v>0.21731595608370927</v>
      </c>
      <c r="K87" s="23">
        <v>7.3461798093271954E-2</v>
      </c>
      <c r="L87" s="23">
        <v>0.15179672133610797</v>
      </c>
      <c r="M87" s="23">
        <v>4.4378377370647169E-2</v>
      </c>
      <c r="N87" s="23">
        <v>5.1891119555881188E-2</v>
      </c>
      <c r="O87" s="23">
        <v>1.6529929591252494E-2</v>
      </c>
      <c r="P87" s="23">
        <v>5.5223862972122978E-2</v>
      </c>
      <c r="Q87" s="67"/>
      <c r="R87" s="23">
        <f t="shared" si="60"/>
        <v>-0.99367504716959787</v>
      </c>
      <c r="S87" s="23">
        <f t="shared" si="61"/>
        <v>-0.97592261067526209</v>
      </c>
      <c r="T87" s="23">
        <f t="shared" si="62"/>
        <v>-1.2869557736224921</v>
      </c>
      <c r="U87" s="23">
        <f t="shared" si="63"/>
        <v>-1.4093069619659861</v>
      </c>
      <c r="V87" s="23">
        <f t="shared" si="64"/>
        <v>-0.6629083851166474</v>
      </c>
      <c r="W87" s="23">
        <f t="shared" si="65"/>
        <v>-1.1339384458188086</v>
      </c>
      <c r="X87" s="23">
        <f t="shared" si="66"/>
        <v>-0.81873760868437051</v>
      </c>
      <c r="Y87" s="23">
        <f t="shared" si="67"/>
        <v>-1.3528285811454051</v>
      </c>
      <c r="Z87" s="23">
        <f t="shared" si="68"/>
        <v>-1.2849069592588933</v>
      </c>
      <c r="AA87" s="23">
        <f t="shared" si="69"/>
        <v>-1.781728996289148</v>
      </c>
      <c r="AB87" s="23">
        <f t="shared" si="70"/>
        <v>-1.2578732172404352</v>
      </c>
      <c r="AC87" s="48">
        <v>5.1857064672684611E-2</v>
      </c>
      <c r="AD87" s="48">
        <v>0.49531857480104874</v>
      </c>
      <c r="AE87" s="48">
        <v>2.1636663253689414E-2</v>
      </c>
      <c r="AF87" s="48">
        <v>7.8312133743444839E-2</v>
      </c>
      <c r="AG87" s="48">
        <v>3.8499562343333397E-2</v>
      </c>
      <c r="AH87" s="27">
        <v>0.12784372267188515</v>
      </c>
      <c r="AI87" s="27">
        <v>1.4738557390146106E-2</v>
      </c>
      <c r="AJ87" s="27">
        <v>1.0965239804208868E-2</v>
      </c>
      <c r="AK87" s="27">
        <v>3.2682878091558669E-2</v>
      </c>
      <c r="AL87" s="27">
        <v>1.9682027045991656E-2</v>
      </c>
      <c r="AM87" s="27">
        <v>2.3259112790209341E-2</v>
      </c>
      <c r="AN87" s="27"/>
      <c r="AO87" s="27">
        <f t="shared" si="71"/>
        <v>-1.2851920697597716</v>
      </c>
      <c r="AP87" s="27">
        <f t="shared" si="72"/>
        <v>-0.30511538535827049</v>
      </c>
      <c r="AQ87" s="27">
        <f t="shared" si="73"/>
        <v>-1.6648097140943454</v>
      </c>
      <c r="AR87" s="27">
        <f t="shared" si="74"/>
        <v>-1.1061709428007733</v>
      </c>
      <c r="AS87" s="27">
        <f t="shared" si="75"/>
        <v>-1.4145442074513856</v>
      </c>
      <c r="AT87" s="27">
        <f t="shared" si="76"/>
        <v>-0.8933205916571284</v>
      </c>
      <c r="AU87" s="27">
        <f t="shared" si="77"/>
        <v>-1.8315450231363872</v>
      </c>
      <c r="AV87" s="27">
        <f t="shared" si="78"/>
        <v>-1.9599818660835095</v>
      </c>
      <c r="AW87" s="27">
        <f t="shared" si="79"/>
        <v>-1.4856797059876887</v>
      </c>
      <c r="AX87" s="27">
        <f t="shared" si="80"/>
        <v>-1.705930175744389</v>
      </c>
      <c r="AY87" s="27">
        <f t="shared" si="81"/>
        <v>-1.6334068552853449</v>
      </c>
      <c r="AZ87" s="52">
        <v>2.5009348419239633E-2</v>
      </c>
      <c r="BA87" s="52">
        <v>0.13647165121634172</v>
      </c>
      <c r="BB87" s="52">
        <v>3.8848563773611566E-2</v>
      </c>
      <c r="BC87" s="52">
        <v>6.7855219133841349E-2</v>
      </c>
      <c r="BD87" s="52">
        <v>0.10403203825573919</v>
      </c>
      <c r="BE87" s="31">
        <v>2.4806007947093506E-2</v>
      </c>
      <c r="BF87" s="31">
        <v>5.4897602683068682E-2</v>
      </c>
      <c r="BG87" s="31">
        <v>6.1831422241070091E-2</v>
      </c>
      <c r="BH87" s="31">
        <v>2.4906667225640066E-2</v>
      </c>
      <c r="BI87" s="31">
        <v>2.821406094192077E-2</v>
      </c>
      <c r="BJ87" s="31">
        <v>8.9525566312078614E-2</v>
      </c>
      <c r="BK87" s="31"/>
      <c r="BL87" s="31">
        <f t="shared" si="82"/>
        <v>-1.6018976230082016</v>
      </c>
      <c r="BM87" s="31">
        <f t="shared" si="83"/>
        <v>-0.8649575537437999</v>
      </c>
      <c r="BN87" s="31">
        <f t="shared" si="84"/>
        <v>-1.4106250323772243</v>
      </c>
      <c r="BO87" s="31">
        <f t="shared" si="85"/>
        <v>-1.168416742641603</v>
      </c>
      <c r="BP87" s="31">
        <f t="shared" si="86"/>
        <v>-0.98283289248067052</v>
      </c>
      <c r="BQ87" s="31">
        <f t="shared" si="87"/>
        <v>-1.6054431215015252</v>
      </c>
      <c r="BR87" s="31">
        <f t="shared" si="88"/>
        <v>-1.2604466202902915</v>
      </c>
      <c r="BS87" s="31">
        <f t="shared" si="89"/>
        <v>-1.2087907637818167</v>
      </c>
      <c r="BT87" s="31">
        <f t="shared" si="90"/>
        <v>-1.6036843817508752</v>
      </c>
      <c r="BU87" s="31">
        <f t="shared" si="91"/>
        <v>-1.549534399922696</v>
      </c>
      <c r="BV87" s="31">
        <f t="shared" si="92"/>
        <v>-1.0480529230897775</v>
      </c>
      <c r="BW87" s="56">
        <v>5.3748585626640366E-2</v>
      </c>
      <c r="BX87" s="56">
        <v>5.9105546380169134E-2</v>
      </c>
      <c r="BY87" s="56">
        <v>2.0776319581523341E-2</v>
      </c>
      <c r="BZ87" s="56">
        <v>6.4800475156593595E-2</v>
      </c>
      <c r="CA87" s="56">
        <v>4.2165317693371535E-2</v>
      </c>
      <c r="CB87" s="35">
        <v>0.43703280770925401</v>
      </c>
      <c r="CC87" s="35">
        <v>6.278381039430013E-2</v>
      </c>
      <c r="CD87" s="35">
        <v>9.1804695564627004E-2</v>
      </c>
      <c r="CE87" s="35">
        <v>2.9847326867108892E-2</v>
      </c>
      <c r="CF87" s="35">
        <v>3.732046662099299E-2</v>
      </c>
      <c r="CG87" s="35">
        <v>2.7564270920018855E-2</v>
      </c>
      <c r="CH87" s="35"/>
      <c r="CI87" s="35">
        <f t="shared" si="93"/>
        <v>-1.2696329595542604</v>
      </c>
      <c r="CJ87" s="35">
        <f t="shared" si="94"/>
        <v>-1.2283717636317557</v>
      </c>
      <c r="CK87" s="35">
        <f t="shared" si="95"/>
        <v>-1.6824313830059849</v>
      </c>
      <c r="CL87" s="35">
        <f t="shared" si="96"/>
        <v>-1.1884218096057946</v>
      </c>
      <c r="CM87" s="35">
        <f t="shared" si="97"/>
        <v>-1.3750446231452875</v>
      </c>
      <c r="CN87" s="35">
        <f t="shared" si="98"/>
        <v>-0.35948595966051944</v>
      </c>
      <c r="CO87" s="35">
        <f t="shared" si="99"/>
        <v>-1.2021523301937831</v>
      </c>
      <c r="CP87" s="35">
        <f t="shared" si="100"/>
        <v>-1.0371351052295337</v>
      </c>
      <c r="CQ87" s="35">
        <f t="shared" si="101"/>
        <v>-1.5250945582983937</v>
      </c>
      <c r="CR87" s="35">
        <f t="shared" si="102"/>
        <v>-1.4280529348704598</v>
      </c>
      <c r="CS87" s="35">
        <f t="shared" si="103"/>
        <v>-1.5596534902008621</v>
      </c>
      <c r="CT87" s="60">
        <v>4.2269828361236918E-2</v>
      </c>
      <c r="CU87" s="60">
        <v>0.17661582737595669</v>
      </c>
      <c r="CV87" s="60">
        <v>0.10866087990811271</v>
      </c>
      <c r="CW87" s="60">
        <v>0.18841317519351616</v>
      </c>
      <c r="CX87" s="60">
        <v>0.15688293451978214</v>
      </c>
      <c r="CY87" s="39">
        <v>8.7949743693357021E-2</v>
      </c>
      <c r="CZ87" s="39">
        <v>5.7297276905145238E-2</v>
      </c>
      <c r="DA87" s="39">
        <v>0.12521017689793643</v>
      </c>
      <c r="DB87" s="39">
        <v>0.16173195433723161</v>
      </c>
      <c r="DC87" s="39">
        <v>5.7488832811569045E-2</v>
      </c>
      <c r="DD87" s="39"/>
      <c r="DF87" s="60">
        <f t="shared" si="104"/>
        <v>-1.3739695156419778</v>
      </c>
      <c r="DG87" s="60">
        <f t="shared" si="105"/>
        <v>-0.75297037984090998</v>
      </c>
      <c r="DH87" s="60">
        <f t="shared" si="106"/>
        <v>-0.96392678248202657</v>
      </c>
      <c r="DI87" s="60">
        <f t="shared" si="107"/>
        <v>-0.72488873151246791</v>
      </c>
      <c r="DJ87" s="60">
        <f t="shared" si="108"/>
        <v>-0.80442429571821095</v>
      </c>
      <c r="DK87" s="39">
        <f t="shared" si="109"/>
        <v>-1.0557654218429373</v>
      </c>
      <c r="DL87" s="39">
        <f t="shared" si="110"/>
        <v>-1.2418660177040104</v>
      </c>
      <c r="DM87" s="39">
        <f t="shared" si="111"/>
        <v>-0.90236037087802035</v>
      </c>
      <c r="DN87" s="39">
        <f t="shared" si="112"/>
        <v>-0.79120416549060979</v>
      </c>
      <c r="DO87" s="39">
        <f t="shared" si="113"/>
        <v>-1.2404165086899213</v>
      </c>
      <c r="DP87" s="39" t="e">
        <f t="shared" si="114"/>
        <v>#NUM!</v>
      </c>
    </row>
    <row r="88" spans="1:120" x14ac:dyDescent="0.25">
      <c r="A88" s="5">
        <v>122</v>
      </c>
      <c r="B88" s="5" t="s">
        <v>244</v>
      </c>
      <c r="C88" s="5" t="s">
        <v>245</v>
      </c>
      <c r="D88" s="5" t="s">
        <v>186</v>
      </c>
      <c r="E88" s="5" t="s">
        <v>187</v>
      </c>
      <c r="F88" s="44">
        <v>1.7385630127892217E-2</v>
      </c>
      <c r="G88" s="44">
        <v>1.3165543487054203E-2</v>
      </c>
      <c r="H88" s="44">
        <v>2.6036359403541407E-2</v>
      </c>
      <c r="I88" s="44">
        <v>1.5965800298696403E-2</v>
      </c>
      <c r="J88" s="44">
        <v>1.872466678374618E-2</v>
      </c>
      <c r="K88" s="23">
        <v>6.4081990790607543E-2</v>
      </c>
      <c r="L88" s="23">
        <v>7.7236470039961078E-2</v>
      </c>
      <c r="M88" s="23">
        <v>4.5248455740348699E-2</v>
      </c>
      <c r="N88" s="23">
        <v>2.1194800630956412E-2</v>
      </c>
      <c r="O88" s="23">
        <v>2.4355298862008611E-2</v>
      </c>
      <c r="P88" s="23">
        <v>1.4616937605712081E-2</v>
      </c>
      <c r="Q88" s="67"/>
      <c r="R88" s="23">
        <f t="shared" si="60"/>
        <v>-1.7598095640484759</v>
      </c>
      <c r="S88" s="23">
        <f t="shared" si="61"/>
        <v>-1.8805612080689873</v>
      </c>
      <c r="T88" s="23">
        <f t="shared" si="62"/>
        <v>-1.584419742127178</v>
      </c>
      <c r="U88" s="23">
        <f t="shared" si="63"/>
        <v>-1.7968093072155742</v>
      </c>
      <c r="V88" s="23">
        <f t="shared" si="64"/>
        <v>-1.7275859020807225</v>
      </c>
      <c r="W88" s="23">
        <f t="shared" si="65"/>
        <v>-1.1932640047898371</v>
      </c>
      <c r="X88" s="23">
        <f t="shared" si="66"/>
        <v>-1.112177583121517</v>
      </c>
      <c r="Y88" s="23">
        <f t="shared" si="67"/>
        <v>-1.3443962380032952</v>
      </c>
      <c r="Z88" s="23">
        <f t="shared" si="68"/>
        <v>-1.673770664270694</v>
      </c>
      <c r="AA88" s="23">
        <f t="shared" si="69"/>
        <v>-1.6134065368651598</v>
      </c>
      <c r="AB88" s="23">
        <f t="shared" si="70"/>
        <v>-1.8351436068756322</v>
      </c>
      <c r="AC88" s="48">
        <v>2.6744281983291977E-2</v>
      </c>
      <c r="AD88" s="48">
        <v>1.15524116899658</v>
      </c>
      <c r="AE88" s="48">
        <v>1.0785832721548066E-2</v>
      </c>
      <c r="AF88" s="48">
        <v>2.668804515954537E-2</v>
      </c>
      <c r="AG88" s="48">
        <v>1.9433558907900158E-2</v>
      </c>
      <c r="AH88" s="27">
        <v>4.424065051244306E-2</v>
      </c>
      <c r="AI88" s="27">
        <v>3.3358731291206666E-2</v>
      </c>
      <c r="AJ88" s="27">
        <v>2.5874202024469377E-2</v>
      </c>
      <c r="AK88" s="27">
        <v>3.2869933391066752E-2</v>
      </c>
      <c r="AL88" s="27">
        <v>0</v>
      </c>
      <c r="AM88" s="27">
        <v>1.7001832334787588E-2</v>
      </c>
      <c r="AN88" s="27"/>
      <c r="AO88" s="27">
        <f t="shared" si="71"/>
        <v>-1.5727690573270163</v>
      </c>
      <c r="AP88" s="27">
        <f t="shared" si="72"/>
        <v>6.2672657328622844E-2</v>
      </c>
      <c r="AQ88" s="27">
        <f t="shared" si="73"/>
        <v>-1.967146319507894</v>
      </c>
      <c r="AR88" s="27">
        <f t="shared" si="74"/>
        <v>-1.5736832361605819</v>
      </c>
      <c r="AS88" s="27">
        <f t="shared" si="75"/>
        <v>-1.7114476588686556</v>
      </c>
      <c r="AT88" s="27">
        <f t="shared" si="76"/>
        <v>-1.3541784958107861</v>
      </c>
      <c r="AU88" s="27">
        <f t="shared" si="77"/>
        <v>-1.4767904749319525</v>
      </c>
      <c r="AV88" s="27">
        <f t="shared" si="78"/>
        <v>-1.5871330352244399</v>
      </c>
      <c r="AW88" s="27">
        <f t="shared" si="79"/>
        <v>-1.4832011759890014</v>
      </c>
      <c r="AX88" s="27" t="e">
        <f t="shared" si="80"/>
        <v>#NUM!</v>
      </c>
      <c r="AY88" s="27">
        <f t="shared" si="81"/>
        <v>-1.7695042709744098</v>
      </c>
      <c r="AZ88" s="52">
        <v>2.7962117135202098E-2</v>
      </c>
      <c r="BA88" s="52">
        <v>5.3825580421447188E-2</v>
      </c>
      <c r="BB88" s="52">
        <v>3.4674898770428626E-2</v>
      </c>
      <c r="BC88" s="52">
        <v>2.4120260273623337E-2</v>
      </c>
      <c r="BD88" s="52">
        <v>0.61678226879865439</v>
      </c>
      <c r="BE88" s="31">
        <v>4.430891394714067E-2</v>
      </c>
      <c r="BF88" s="31">
        <v>3.7312740393749017E-2</v>
      </c>
      <c r="BG88" s="31">
        <v>0.31246661474452569</v>
      </c>
      <c r="BH88" s="31">
        <v>1.1786009753497766E-2</v>
      </c>
      <c r="BI88" s="31">
        <v>4.9151508524339749E-2</v>
      </c>
      <c r="BJ88" s="31">
        <v>0.13462834127734291</v>
      </c>
      <c r="BK88" s="31"/>
      <c r="BL88" s="31">
        <f t="shared" si="82"/>
        <v>-1.5534299493309827</v>
      </c>
      <c r="BM88" s="31">
        <f t="shared" si="83"/>
        <v>-1.2690112783187328</v>
      </c>
      <c r="BN88" s="31">
        <f t="shared" si="84"/>
        <v>-1.4599847981280281</v>
      </c>
      <c r="BO88" s="31">
        <f t="shared" si="85"/>
        <v>-1.6176180101807862</v>
      </c>
      <c r="BP88" s="31">
        <f t="shared" si="86"/>
        <v>-0.20986811983645806</v>
      </c>
      <c r="BQ88" s="31">
        <f t="shared" si="87"/>
        <v>-1.3535088948012546</v>
      </c>
      <c r="BR88" s="31">
        <f t="shared" si="88"/>
        <v>-1.4281428535006295</v>
      </c>
      <c r="BS88" s="31">
        <f t="shared" si="89"/>
        <v>-0.50519637770157255</v>
      </c>
      <c r="BT88" s="31">
        <f t="shared" si="90"/>
        <v>-1.9286332038408607</v>
      </c>
      <c r="BU88" s="31">
        <f t="shared" si="91"/>
        <v>-1.3084631485593561</v>
      </c>
      <c r="BV88" s="31">
        <f t="shared" si="92"/>
        <v>-0.87086350501017129</v>
      </c>
      <c r="BW88" s="56">
        <v>0</v>
      </c>
      <c r="BX88" s="56">
        <v>0</v>
      </c>
      <c r="BY88" s="56">
        <v>0</v>
      </c>
      <c r="BZ88" s="56">
        <v>0</v>
      </c>
      <c r="CA88" s="56">
        <v>0</v>
      </c>
      <c r="CB88" s="35">
        <v>0</v>
      </c>
      <c r="CC88" s="35">
        <v>0</v>
      </c>
      <c r="CD88" s="35">
        <v>0</v>
      </c>
      <c r="CE88" s="35">
        <v>0</v>
      </c>
      <c r="CF88" s="35">
        <v>0</v>
      </c>
      <c r="CG88" s="35">
        <v>0</v>
      </c>
      <c r="CH88" s="35"/>
      <c r="CI88" s="35" t="e">
        <f t="shared" si="93"/>
        <v>#NUM!</v>
      </c>
      <c r="CJ88" s="35" t="e">
        <f t="shared" si="94"/>
        <v>#NUM!</v>
      </c>
      <c r="CK88" s="35" t="e">
        <f t="shared" si="95"/>
        <v>#NUM!</v>
      </c>
      <c r="CL88" s="35" t="e">
        <f t="shared" si="96"/>
        <v>#NUM!</v>
      </c>
      <c r="CM88" s="35" t="e">
        <f t="shared" si="97"/>
        <v>#NUM!</v>
      </c>
      <c r="CN88" s="35" t="e">
        <f t="shared" si="98"/>
        <v>#NUM!</v>
      </c>
      <c r="CO88" s="35" t="e">
        <f t="shared" si="99"/>
        <v>#NUM!</v>
      </c>
      <c r="CP88" s="35" t="e">
        <f t="shared" si="100"/>
        <v>#NUM!</v>
      </c>
      <c r="CQ88" s="35" t="e">
        <f t="shared" si="101"/>
        <v>#NUM!</v>
      </c>
      <c r="CR88" s="35" t="e">
        <f t="shared" si="102"/>
        <v>#NUM!</v>
      </c>
      <c r="CS88" s="35" t="e">
        <f t="shared" si="103"/>
        <v>#NUM!</v>
      </c>
      <c r="CT88" s="60">
        <v>0</v>
      </c>
      <c r="CU88" s="60">
        <v>0</v>
      </c>
      <c r="CV88" s="60">
        <v>0</v>
      </c>
      <c r="CW88" s="60">
        <v>0</v>
      </c>
      <c r="CX88" s="60">
        <v>0</v>
      </c>
      <c r="CY88" s="39">
        <v>0</v>
      </c>
      <c r="CZ88" s="39">
        <v>0</v>
      </c>
      <c r="DA88" s="39">
        <v>0</v>
      </c>
      <c r="DB88" s="39">
        <v>0</v>
      </c>
      <c r="DC88" s="39">
        <v>0</v>
      </c>
      <c r="DD88" s="39"/>
      <c r="DF88" s="60" t="e">
        <f t="shared" si="104"/>
        <v>#NUM!</v>
      </c>
      <c r="DG88" s="60" t="e">
        <f t="shared" si="105"/>
        <v>#NUM!</v>
      </c>
      <c r="DH88" s="60" t="e">
        <f t="shared" si="106"/>
        <v>#NUM!</v>
      </c>
      <c r="DI88" s="60" t="e">
        <f t="shared" si="107"/>
        <v>#NUM!</v>
      </c>
      <c r="DJ88" s="60" t="e">
        <f t="shared" si="108"/>
        <v>#NUM!</v>
      </c>
      <c r="DK88" s="39" t="e">
        <f t="shared" si="109"/>
        <v>#NUM!</v>
      </c>
      <c r="DL88" s="39" t="e">
        <f t="shared" si="110"/>
        <v>#NUM!</v>
      </c>
      <c r="DM88" s="39" t="e">
        <f t="shared" si="111"/>
        <v>#NUM!</v>
      </c>
      <c r="DN88" s="39" t="e">
        <f t="shared" si="112"/>
        <v>#NUM!</v>
      </c>
      <c r="DO88" s="39" t="e">
        <f t="shared" si="113"/>
        <v>#NUM!</v>
      </c>
      <c r="DP88" s="39" t="e">
        <f t="shared" si="114"/>
        <v>#NUM!</v>
      </c>
    </row>
    <row r="89" spans="1:120" ht="18" x14ac:dyDescent="0.35">
      <c r="A89" s="5">
        <v>123</v>
      </c>
      <c r="B89" s="5" t="s">
        <v>246</v>
      </c>
      <c r="C89" s="5" t="s">
        <v>247</v>
      </c>
      <c r="D89" s="5" t="s">
        <v>248</v>
      </c>
      <c r="E89" s="5" t="s">
        <v>249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67"/>
      <c r="R89" s="23" t="e">
        <f t="shared" si="60"/>
        <v>#NUM!</v>
      </c>
      <c r="S89" s="23" t="e">
        <f t="shared" si="61"/>
        <v>#NUM!</v>
      </c>
      <c r="T89" s="23" t="e">
        <f t="shared" si="62"/>
        <v>#NUM!</v>
      </c>
      <c r="U89" s="23" t="e">
        <f t="shared" si="63"/>
        <v>#NUM!</v>
      </c>
      <c r="V89" s="23" t="e">
        <f t="shared" si="64"/>
        <v>#NUM!</v>
      </c>
      <c r="W89" s="23" t="e">
        <f t="shared" si="65"/>
        <v>#NUM!</v>
      </c>
      <c r="X89" s="23" t="e">
        <f t="shared" si="66"/>
        <v>#NUM!</v>
      </c>
      <c r="Y89" s="23" t="e">
        <f t="shared" si="67"/>
        <v>#NUM!</v>
      </c>
      <c r="Z89" s="23" t="e">
        <f t="shared" si="68"/>
        <v>#NUM!</v>
      </c>
      <c r="AA89" s="23" t="e">
        <f t="shared" si="69"/>
        <v>#NUM!</v>
      </c>
      <c r="AB89" s="23" t="e">
        <f t="shared" si="70"/>
        <v>#NUM!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27">
        <v>0</v>
      </c>
      <c r="AI89" s="27">
        <v>0</v>
      </c>
      <c r="AJ89" s="27">
        <v>0</v>
      </c>
      <c r="AK89" s="27">
        <v>0</v>
      </c>
      <c r="AL89" s="27">
        <v>0</v>
      </c>
      <c r="AM89" s="27">
        <v>0</v>
      </c>
      <c r="AN89" s="27"/>
      <c r="AO89" s="27" t="e">
        <f t="shared" si="71"/>
        <v>#NUM!</v>
      </c>
      <c r="AP89" s="27" t="e">
        <f t="shared" si="72"/>
        <v>#NUM!</v>
      </c>
      <c r="AQ89" s="27" t="e">
        <f t="shared" si="73"/>
        <v>#NUM!</v>
      </c>
      <c r="AR89" s="27" t="e">
        <f t="shared" si="74"/>
        <v>#NUM!</v>
      </c>
      <c r="AS89" s="27" t="e">
        <f t="shared" si="75"/>
        <v>#NUM!</v>
      </c>
      <c r="AT89" s="27" t="e">
        <f t="shared" si="76"/>
        <v>#NUM!</v>
      </c>
      <c r="AU89" s="27" t="e">
        <f t="shared" si="77"/>
        <v>#NUM!</v>
      </c>
      <c r="AV89" s="27" t="e">
        <f t="shared" si="78"/>
        <v>#NUM!</v>
      </c>
      <c r="AW89" s="27" t="e">
        <f t="shared" si="79"/>
        <v>#NUM!</v>
      </c>
      <c r="AX89" s="27" t="e">
        <f t="shared" si="80"/>
        <v>#NUM!</v>
      </c>
      <c r="AY89" s="27" t="e">
        <f t="shared" si="81"/>
        <v>#NUM!</v>
      </c>
      <c r="AZ89" s="52">
        <v>0</v>
      </c>
      <c r="BA89" s="52">
        <v>0</v>
      </c>
      <c r="BB89" s="52">
        <v>0</v>
      </c>
      <c r="BC89" s="52">
        <v>0</v>
      </c>
      <c r="BD89" s="52">
        <v>0</v>
      </c>
      <c r="BE89" s="31">
        <v>0</v>
      </c>
      <c r="BF89" s="31">
        <v>0</v>
      </c>
      <c r="BG89" s="31">
        <v>0</v>
      </c>
      <c r="BH89" s="31">
        <v>0</v>
      </c>
      <c r="BI89" s="31">
        <v>0</v>
      </c>
      <c r="BJ89" s="31">
        <v>0</v>
      </c>
      <c r="BK89" s="31"/>
      <c r="BL89" s="31" t="e">
        <f t="shared" si="82"/>
        <v>#NUM!</v>
      </c>
      <c r="BM89" s="31" t="e">
        <f t="shared" si="83"/>
        <v>#NUM!</v>
      </c>
      <c r="BN89" s="31" t="e">
        <f t="shared" si="84"/>
        <v>#NUM!</v>
      </c>
      <c r="BO89" s="31" t="e">
        <f t="shared" si="85"/>
        <v>#NUM!</v>
      </c>
      <c r="BP89" s="31" t="e">
        <f t="shared" si="86"/>
        <v>#NUM!</v>
      </c>
      <c r="BQ89" s="31" t="e">
        <f t="shared" si="87"/>
        <v>#NUM!</v>
      </c>
      <c r="BR89" s="31" t="e">
        <f t="shared" si="88"/>
        <v>#NUM!</v>
      </c>
      <c r="BS89" s="31" t="e">
        <f t="shared" si="89"/>
        <v>#NUM!</v>
      </c>
      <c r="BT89" s="31" t="e">
        <f t="shared" si="90"/>
        <v>#NUM!</v>
      </c>
      <c r="BU89" s="31" t="e">
        <f t="shared" si="91"/>
        <v>#NUM!</v>
      </c>
      <c r="BV89" s="31" t="e">
        <f t="shared" si="92"/>
        <v>#NUM!</v>
      </c>
      <c r="BW89" s="56">
        <v>0</v>
      </c>
      <c r="BX89" s="56">
        <v>0</v>
      </c>
      <c r="BY89" s="56">
        <v>0</v>
      </c>
      <c r="BZ89" s="56">
        <v>0</v>
      </c>
      <c r="CA89" s="56" t="e">
        <v>#DIV/0!</v>
      </c>
      <c r="CB89" s="35">
        <v>0</v>
      </c>
      <c r="CC89" s="35">
        <v>0</v>
      </c>
      <c r="CD89" s="35" t="e">
        <v>#DIV/0!</v>
      </c>
      <c r="CE89" s="35">
        <v>0</v>
      </c>
      <c r="CF89" s="35">
        <v>0</v>
      </c>
      <c r="CG89" s="35">
        <v>0</v>
      </c>
      <c r="CH89" s="35"/>
      <c r="CI89" s="35" t="e">
        <f t="shared" si="93"/>
        <v>#NUM!</v>
      </c>
      <c r="CJ89" s="35" t="e">
        <f t="shared" si="94"/>
        <v>#NUM!</v>
      </c>
      <c r="CK89" s="35" t="e">
        <f t="shared" si="95"/>
        <v>#NUM!</v>
      </c>
      <c r="CL89" s="35" t="e">
        <f t="shared" si="96"/>
        <v>#NUM!</v>
      </c>
      <c r="CM89" s="35" t="e">
        <f t="shared" si="97"/>
        <v>#DIV/0!</v>
      </c>
      <c r="CN89" s="35" t="e">
        <f t="shared" si="98"/>
        <v>#NUM!</v>
      </c>
      <c r="CO89" s="35" t="e">
        <f t="shared" si="99"/>
        <v>#NUM!</v>
      </c>
      <c r="CP89" s="35" t="e">
        <f t="shared" si="100"/>
        <v>#DIV/0!</v>
      </c>
      <c r="CQ89" s="35" t="e">
        <f t="shared" si="101"/>
        <v>#NUM!</v>
      </c>
      <c r="CR89" s="35" t="e">
        <f t="shared" si="102"/>
        <v>#NUM!</v>
      </c>
      <c r="CS89" s="35" t="e">
        <f t="shared" si="103"/>
        <v>#NUM!</v>
      </c>
      <c r="CT89" s="60">
        <v>0</v>
      </c>
      <c r="CU89" s="60">
        <v>0</v>
      </c>
      <c r="CV89" s="60">
        <v>0</v>
      </c>
      <c r="CW89" s="60">
        <v>0</v>
      </c>
      <c r="CX89" s="60">
        <v>0</v>
      </c>
      <c r="CY89" s="39">
        <v>0</v>
      </c>
      <c r="CZ89" s="39">
        <v>0</v>
      </c>
      <c r="DA89" s="39">
        <v>0</v>
      </c>
      <c r="DB89" s="39">
        <v>0</v>
      </c>
      <c r="DC89" s="39">
        <v>0</v>
      </c>
      <c r="DD89" s="39"/>
      <c r="DF89" s="60" t="e">
        <f t="shared" si="104"/>
        <v>#NUM!</v>
      </c>
      <c r="DG89" s="60" t="e">
        <f t="shared" si="105"/>
        <v>#NUM!</v>
      </c>
      <c r="DH89" s="60" t="e">
        <f t="shared" si="106"/>
        <v>#NUM!</v>
      </c>
      <c r="DI89" s="60" t="e">
        <f t="shared" si="107"/>
        <v>#NUM!</v>
      </c>
      <c r="DJ89" s="60" t="e">
        <f t="shared" si="108"/>
        <v>#NUM!</v>
      </c>
      <c r="DK89" s="39" t="e">
        <f t="shared" si="109"/>
        <v>#NUM!</v>
      </c>
      <c r="DL89" s="39" t="e">
        <f t="shared" si="110"/>
        <v>#NUM!</v>
      </c>
      <c r="DM89" s="39" t="e">
        <f t="shared" si="111"/>
        <v>#NUM!</v>
      </c>
      <c r="DN89" s="39" t="e">
        <f t="shared" si="112"/>
        <v>#NUM!</v>
      </c>
      <c r="DO89" s="39" t="e">
        <f t="shared" si="113"/>
        <v>#NUM!</v>
      </c>
      <c r="DP89" s="39" t="e">
        <f t="shared" si="114"/>
        <v>#NUM!</v>
      </c>
    </row>
    <row r="90" spans="1:120" ht="18" x14ac:dyDescent="0.35">
      <c r="A90" s="5">
        <v>125</v>
      </c>
      <c r="B90" s="5" t="s">
        <v>252</v>
      </c>
      <c r="C90" s="5" t="s">
        <v>253</v>
      </c>
      <c r="D90" s="5" t="s">
        <v>248</v>
      </c>
      <c r="E90" s="5" t="s">
        <v>249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67"/>
      <c r="R90" s="23" t="e">
        <f t="shared" si="60"/>
        <v>#NUM!</v>
      </c>
      <c r="S90" s="23" t="e">
        <f t="shared" si="61"/>
        <v>#NUM!</v>
      </c>
      <c r="T90" s="23" t="e">
        <f t="shared" si="62"/>
        <v>#NUM!</v>
      </c>
      <c r="U90" s="23" t="e">
        <f t="shared" si="63"/>
        <v>#NUM!</v>
      </c>
      <c r="V90" s="23" t="e">
        <f t="shared" si="64"/>
        <v>#NUM!</v>
      </c>
      <c r="W90" s="23" t="e">
        <f t="shared" si="65"/>
        <v>#NUM!</v>
      </c>
      <c r="X90" s="23" t="e">
        <f t="shared" si="66"/>
        <v>#NUM!</v>
      </c>
      <c r="Y90" s="23" t="e">
        <f t="shared" si="67"/>
        <v>#NUM!</v>
      </c>
      <c r="Z90" s="23" t="e">
        <f t="shared" si="68"/>
        <v>#NUM!</v>
      </c>
      <c r="AA90" s="23" t="e">
        <f t="shared" si="69"/>
        <v>#NUM!</v>
      </c>
      <c r="AB90" s="23" t="e">
        <f t="shared" si="70"/>
        <v>#NUM!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27">
        <v>0</v>
      </c>
      <c r="AI90" s="27">
        <v>0</v>
      </c>
      <c r="AJ90" s="27">
        <v>0</v>
      </c>
      <c r="AK90" s="27">
        <v>0</v>
      </c>
      <c r="AL90" s="27">
        <v>0</v>
      </c>
      <c r="AM90" s="27">
        <v>0</v>
      </c>
      <c r="AN90" s="27"/>
      <c r="AO90" s="27" t="e">
        <f t="shared" si="71"/>
        <v>#NUM!</v>
      </c>
      <c r="AP90" s="27" t="e">
        <f t="shared" si="72"/>
        <v>#NUM!</v>
      </c>
      <c r="AQ90" s="27" t="e">
        <f t="shared" si="73"/>
        <v>#NUM!</v>
      </c>
      <c r="AR90" s="27" t="e">
        <f t="shared" si="74"/>
        <v>#NUM!</v>
      </c>
      <c r="AS90" s="27" t="e">
        <f t="shared" si="75"/>
        <v>#NUM!</v>
      </c>
      <c r="AT90" s="27" t="e">
        <f t="shared" si="76"/>
        <v>#NUM!</v>
      </c>
      <c r="AU90" s="27" t="e">
        <f t="shared" si="77"/>
        <v>#NUM!</v>
      </c>
      <c r="AV90" s="27" t="e">
        <f t="shared" si="78"/>
        <v>#NUM!</v>
      </c>
      <c r="AW90" s="27" t="e">
        <f t="shared" si="79"/>
        <v>#NUM!</v>
      </c>
      <c r="AX90" s="27" t="e">
        <f t="shared" si="80"/>
        <v>#NUM!</v>
      </c>
      <c r="AY90" s="27" t="e">
        <f t="shared" si="81"/>
        <v>#NUM!</v>
      </c>
      <c r="AZ90" s="52">
        <v>0</v>
      </c>
      <c r="BA90" s="52">
        <v>0</v>
      </c>
      <c r="BB90" s="52">
        <v>0</v>
      </c>
      <c r="BC90" s="52">
        <v>0</v>
      </c>
      <c r="BD90" s="52">
        <v>0</v>
      </c>
      <c r="BE90" s="31">
        <v>0</v>
      </c>
      <c r="BF90" s="31">
        <v>0</v>
      </c>
      <c r="BG90" s="31">
        <v>0</v>
      </c>
      <c r="BH90" s="31">
        <v>0</v>
      </c>
      <c r="BI90" s="31">
        <v>0</v>
      </c>
      <c r="BJ90" s="31">
        <v>0</v>
      </c>
      <c r="BK90" s="31"/>
      <c r="BL90" s="31" t="e">
        <f t="shared" si="82"/>
        <v>#NUM!</v>
      </c>
      <c r="BM90" s="31" t="e">
        <f t="shared" si="83"/>
        <v>#NUM!</v>
      </c>
      <c r="BN90" s="31" t="e">
        <f t="shared" si="84"/>
        <v>#NUM!</v>
      </c>
      <c r="BO90" s="31" t="e">
        <f t="shared" si="85"/>
        <v>#NUM!</v>
      </c>
      <c r="BP90" s="31" t="e">
        <f t="shared" si="86"/>
        <v>#NUM!</v>
      </c>
      <c r="BQ90" s="31" t="e">
        <f t="shared" si="87"/>
        <v>#NUM!</v>
      </c>
      <c r="BR90" s="31" t="e">
        <f t="shared" si="88"/>
        <v>#NUM!</v>
      </c>
      <c r="BS90" s="31" t="e">
        <f t="shared" si="89"/>
        <v>#NUM!</v>
      </c>
      <c r="BT90" s="31" t="e">
        <f t="shared" si="90"/>
        <v>#NUM!</v>
      </c>
      <c r="BU90" s="31" t="e">
        <f t="shared" si="91"/>
        <v>#NUM!</v>
      </c>
      <c r="BV90" s="31" t="e">
        <f t="shared" si="92"/>
        <v>#NUM!</v>
      </c>
      <c r="BW90" s="56">
        <v>0</v>
      </c>
      <c r="BX90" s="56">
        <v>0</v>
      </c>
      <c r="BY90" s="56">
        <v>0</v>
      </c>
      <c r="BZ90" s="56">
        <v>0</v>
      </c>
      <c r="CA90" s="56" t="e">
        <v>#DIV/0!</v>
      </c>
      <c r="CB90" s="35">
        <v>0</v>
      </c>
      <c r="CC90" s="35">
        <v>0</v>
      </c>
      <c r="CD90" s="35" t="e">
        <v>#DIV/0!</v>
      </c>
      <c r="CE90" s="35">
        <v>0</v>
      </c>
      <c r="CF90" s="35">
        <v>0</v>
      </c>
      <c r="CG90" s="35">
        <v>0</v>
      </c>
      <c r="CH90" s="35"/>
      <c r="CI90" s="35" t="e">
        <f t="shared" si="93"/>
        <v>#NUM!</v>
      </c>
      <c r="CJ90" s="35" t="e">
        <f t="shared" si="94"/>
        <v>#NUM!</v>
      </c>
      <c r="CK90" s="35" t="e">
        <f t="shared" si="95"/>
        <v>#NUM!</v>
      </c>
      <c r="CL90" s="35" t="e">
        <f t="shared" si="96"/>
        <v>#NUM!</v>
      </c>
      <c r="CM90" s="35" t="e">
        <f t="shared" si="97"/>
        <v>#DIV/0!</v>
      </c>
      <c r="CN90" s="35" t="e">
        <f t="shared" si="98"/>
        <v>#NUM!</v>
      </c>
      <c r="CO90" s="35" t="e">
        <f t="shared" si="99"/>
        <v>#NUM!</v>
      </c>
      <c r="CP90" s="35" t="e">
        <f t="shared" si="100"/>
        <v>#DIV/0!</v>
      </c>
      <c r="CQ90" s="35" t="e">
        <f t="shared" si="101"/>
        <v>#NUM!</v>
      </c>
      <c r="CR90" s="35" t="e">
        <f t="shared" si="102"/>
        <v>#NUM!</v>
      </c>
      <c r="CS90" s="35" t="e">
        <f t="shared" si="103"/>
        <v>#NUM!</v>
      </c>
      <c r="CT90" s="60">
        <v>0</v>
      </c>
      <c r="CU90" s="60">
        <v>0</v>
      </c>
      <c r="CV90" s="60">
        <v>0</v>
      </c>
      <c r="CW90" s="60">
        <v>0</v>
      </c>
      <c r="CX90" s="60">
        <v>0</v>
      </c>
      <c r="CY90" s="39">
        <v>0</v>
      </c>
      <c r="CZ90" s="39">
        <v>0</v>
      </c>
      <c r="DA90" s="39">
        <v>0</v>
      </c>
      <c r="DB90" s="39">
        <v>0</v>
      </c>
      <c r="DC90" s="39">
        <v>0</v>
      </c>
      <c r="DD90" s="39"/>
      <c r="DF90" s="60" t="e">
        <f t="shared" si="104"/>
        <v>#NUM!</v>
      </c>
      <c r="DG90" s="60" t="e">
        <f t="shared" si="105"/>
        <v>#NUM!</v>
      </c>
      <c r="DH90" s="60" t="e">
        <f t="shared" si="106"/>
        <v>#NUM!</v>
      </c>
      <c r="DI90" s="60" t="e">
        <f t="shared" si="107"/>
        <v>#NUM!</v>
      </c>
      <c r="DJ90" s="60" t="e">
        <f t="shared" si="108"/>
        <v>#NUM!</v>
      </c>
      <c r="DK90" s="39" t="e">
        <f t="shared" si="109"/>
        <v>#NUM!</v>
      </c>
      <c r="DL90" s="39" t="e">
        <f t="shared" si="110"/>
        <v>#NUM!</v>
      </c>
      <c r="DM90" s="39" t="e">
        <f t="shared" si="111"/>
        <v>#NUM!</v>
      </c>
      <c r="DN90" s="39" t="e">
        <f t="shared" si="112"/>
        <v>#NUM!</v>
      </c>
      <c r="DO90" s="39" t="e">
        <f t="shared" si="113"/>
        <v>#NUM!</v>
      </c>
      <c r="DP90" s="39" t="e">
        <f t="shared" si="114"/>
        <v>#NUM!</v>
      </c>
    </row>
    <row r="91" spans="1:120" ht="18" x14ac:dyDescent="0.35">
      <c r="A91" s="5">
        <v>126</v>
      </c>
      <c r="B91" s="5" t="s">
        <v>254</v>
      </c>
      <c r="C91" s="5" t="s">
        <v>255</v>
      </c>
      <c r="D91" s="5" t="s">
        <v>248</v>
      </c>
      <c r="E91" s="5" t="s">
        <v>249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67"/>
      <c r="R91" s="23" t="e">
        <f t="shared" si="60"/>
        <v>#NUM!</v>
      </c>
      <c r="S91" s="23" t="e">
        <f t="shared" si="61"/>
        <v>#NUM!</v>
      </c>
      <c r="T91" s="23" t="e">
        <f t="shared" si="62"/>
        <v>#NUM!</v>
      </c>
      <c r="U91" s="23" t="e">
        <f t="shared" si="63"/>
        <v>#NUM!</v>
      </c>
      <c r="V91" s="23" t="e">
        <f t="shared" si="64"/>
        <v>#NUM!</v>
      </c>
      <c r="W91" s="23" t="e">
        <f t="shared" si="65"/>
        <v>#NUM!</v>
      </c>
      <c r="X91" s="23" t="e">
        <f t="shared" si="66"/>
        <v>#NUM!</v>
      </c>
      <c r="Y91" s="23" t="e">
        <f t="shared" si="67"/>
        <v>#NUM!</v>
      </c>
      <c r="Z91" s="23" t="e">
        <f t="shared" si="68"/>
        <v>#NUM!</v>
      </c>
      <c r="AA91" s="23" t="e">
        <f t="shared" si="69"/>
        <v>#NUM!</v>
      </c>
      <c r="AB91" s="23" t="e">
        <f t="shared" si="70"/>
        <v>#NUM!</v>
      </c>
      <c r="AC91" s="48">
        <v>0</v>
      </c>
      <c r="AD91" s="48">
        <v>0</v>
      </c>
      <c r="AE91" s="48">
        <v>0</v>
      </c>
      <c r="AF91" s="48">
        <v>0</v>
      </c>
      <c r="AG91" s="48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/>
      <c r="AO91" s="27" t="e">
        <f t="shared" si="71"/>
        <v>#NUM!</v>
      </c>
      <c r="AP91" s="27" t="e">
        <f t="shared" si="72"/>
        <v>#NUM!</v>
      </c>
      <c r="AQ91" s="27" t="e">
        <f t="shared" si="73"/>
        <v>#NUM!</v>
      </c>
      <c r="AR91" s="27" t="e">
        <f t="shared" si="74"/>
        <v>#NUM!</v>
      </c>
      <c r="AS91" s="27" t="e">
        <f t="shared" si="75"/>
        <v>#NUM!</v>
      </c>
      <c r="AT91" s="27" t="e">
        <f t="shared" si="76"/>
        <v>#NUM!</v>
      </c>
      <c r="AU91" s="27" t="e">
        <f t="shared" si="77"/>
        <v>#NUM!</v>
      </c>
      <c r="AV91" s="27" t="e">
        <f t="shared" si="78"/>
        <v>#NUM!</v>
      </c>
      <c r="AW91" s="27" t="e">
        <f t="shared" si="79"/>
        <v>#NUM!</v>
      </c>
      <c r="AX91" s="27" t="e">
        <f t="shared" si="80"/>
        <v>#NUM!</v>
      </c>
      <c r="AY91" s="27" t="e">
        <f t="shared" si="81"/>
        <v>#NUM!</v>
      </c>
      <c r="AZ91" s="52">
        <v>0</v>
      </c>
      <c r="BA91" s="52">
        <v>0</v>
      </c>
      <c r="BB91" s="52">
        <v>0</v>
      </c>
      <c r="BC91" s="52">
        <v>0</v>
      </c>
      <c r="BD91" s="52">
        <v>0</v>
      </c>
      <c r="BE91" s="31">
        <v>0</v>
      </c>
      <c r="BF91" s="31">
        <v>0</v>
      </c>
      <c r="BG91" s="31">
        <v>0</v>
      </c>
      <c r="BH91" s="31">
        <v>0</v>
      </c>
      <c r="BI91" s="31">
        <v>0</v>
      </c>
      <c r="BJ91" s="31">
        <v>0</v>
      </c>
      <c r="BK91" s="31"/>
      <c r="BL91" s="31" t="e">
        <f t="shared" si="82"/>
        <v>#NUM!</v>
      </c>
      <c r="BM91" s="31" t="e">
        <f t="shared" si="83"/>
        <v>#NUM!</v>
      </c>
      <c r="BN91" s="31" t="e">
        <f t="shared" si="84"/>
        <v>#NUM!</v>
      </c>
      <c r="BO91" s="31" t="e">
        <f t="shared" si="85"/>
        <v>#NUM!</v>
      </c>
      <c r="BP91" s="31" t="e">
        <f t="shared" si="86"/>
        <v>#NUM!</v>
      </c>
      <c r="BQ91" s="31" t="e">
        <f t="shared" si="87"/>
        <v>#NUM!</v>
      </c>
      <c r="BR91" s="31" t="e">
        <f t="shared" si="88"/>
        <v>#NUM!</v>
      </c>
      <c r="BS91" s="31" t="e">
        <f t="shared" si="89"/>
        <v>#NUM!</v>
      </c>
      <c r="BT91" s="31" t="e">
        <f t="shared" si="90"/>
        <v>#NUM!</v>
      </c>
      <c r="BU91" s="31" t="e">
        <f t="shared" si="91"/>
        <v>#NUM!</v>
      </c>
      <c r="BV91" s="31" t="e">
        <f t="shared" si="92"/>
        <v>#NUM!</v>
      </c>
      <c r="BW91" s="56">
        <v>0</v>
      </c>
      <c r="BX91" s="56">
        <v>0</v>
      </c>
      <c r="BY91" s="56">
        <v>0</v>
      </c>
      <c r="BZ91" s="56">
        <v>0</v>
      </c>
      <c r="CA91" s="56" t="e">
        <v>#DIV/0!</v>
      </c>
      <c r="CB91" s="35">
        <v>0</v>
      </c>
      <c r="CC91" s="35">
        <v>0</v>
      </c>
      <c r="CD91" s="35" t="e">
        <v>#DIV/0!</v>
      </c>
      <c r="CE91" s="35">
        <v>0</v>
      </c>
      <c r="CF91" s="35">
        <v>0</v>
      </c>
      <c r="CG91" s="35">
        <v>0</v>
      </c>
      <c r="CH91" s="35"/>
      <c r="CI91" s="35" t="e">
        <f t="shared" si="93"/>
        <v>#NUM!</v>
      </c>
      <c r="CJ91" s="35" t="e">
        <f t="shared" si="94"/>
        <v>#NUM!</v>
      </c>
      <c r="CK91" s="35" t="e">
        <f t="shared" si="95"/>
        <v>#NUM!</v>
      </c>
      <c r="CL91" s="35" t="e">
        <f t="shared" si="96"/>
        <v>#NUM!</v>
      </c>
      <c r="CM91" s="35" t="e">
        <f t="shared" si="97"/>
        <v>#DIV/0!</v>
      </c>
      <c r="CN91" s="35" t="e">
        <f t="shared" si="98"/>
        <v>#NUM!</v>
      </c>
      <c r="CO91" s="35" t="e">
        <f t="shared" si="99"/>
        <v>#NUM!</v>
      </c>
      <c r="CP91" s="35" t="e">
        <f t="shared" si="100"/>
        <v>#DIV/0!</v>
      </c>
      <c r="CQ91" s="35" t="e">
        <f t="shared" si="101"/>
        <v>#NUM!</v>
      </c>
      <c r="CR91" s="35" t="e">
        <f t="shared" si="102"/>
        <v>#NUM!</v>
      </c>
      <c r="CS91" s="35" t="e">
        <f t="shared" si="103"/>
        <v>#NUM!</v>
      </c>
      <c r="CT91" s="60">
        <v>0</v>
      </c>
      <c r="CU91" s="60">
        <v>0</v>
      </c>
      <c r="CV91" s="60">
        <v>0</v>
      </c>
      <c r="CW91" s="60">
        <v>0</v>
      </c>
      <c r="CX91" s="60">
        <v>0</v>
      </c>
      <c r="CY91" s="39">
        <v>0</v>
      </c>
      <c r="CZ91" s="39">
        <v>0</v>
      </c>
      <c r="DA91" s="39">
        <v>0</v>
      </c>
      <c r="DB91" s="39">
        <v>0</v>
      </c>
      <c r="DC91" s="39">
        <v>0</v>
      </c>
      <c r="DD91" s="39"/>
      <c r="DF91" s="60" t="e">
        <f t="shared" si="104"/>
        <v>#NUM!</v>
      </c>
      <c r="DG91" s="60" t="e">
        <f t="shared" si="105"/>
        <v>#NUM!</v>
      </c>
      <c r="DH91" s="60" t="e">
        <f t="shared" si="106"/>
        <v>#NUM!</v>
      </c>
      <c r="DI91" s="60" t="e">
        <f t="shared" si="107"/>
        <v>#NUM!</v>
      </c>
      <c r="DJ91" s="60" t="e">
        <f t="shared" si="108"/>
        <v>#NUM!</v>
      </c>
      <c r="DK91" s="39" t="e">
        <f t="shared" si="109"/>
        <v>#NUM!</v>
      </c>
      <c r="DL91" s="39" t="e">
        <f t="shared" si="110"/>
        <v>#NUM!</v>
      </c>
      <c r="DM91" s="39" t="e">
        <f t="shared" si="111"/>
        <v>#NUM!</v>
      </c>
      <c r="DN91" s="39" t="e">
        <f t="shared" si="112"/>
        <v>#NUM!</v>
      </c>
      <c r="DO91" s="39" t="e">
        <f t="shared" si="113"/>
        <v>#NUM!</v>
      </c>
      <c r="DP91" s="39" t="e">
        <f t="shared" si="114"/>
        <v>#NUM!</v>
      </c>
    </row>
    <row r="92" spans="1:120" ht="18" x14ac:dyDescent="0.35">
      <c r="A92" s="5">
        <v>128</v>
      </c>
      <c r="B92" s="5" t="s">
        <v>256</v>
      </c>
      <c r="C92" s="5" t="s">
        <v>257</v>
      </c>
      <c r="D92" s="5" t="s">
        <v>248</v>
      </c>
      <c r="E92" s="5" t="s">
        <v>249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67"/>
      <c r="R92" s="23" t="e">
        <f t="shared" si="60"/>
        <v>#NUM!</v>
      </c>
      <c r="S92" s="23" t="e">
        <f t="shared" si="61"/>
        <v>#NUM!</v>
      </c>
      <c r="T92" s="23" t="e">
        <f t="shared" si="62"/>
        <v>#NUM!</v>
      </c>
      <c r="U92" s="23" t="e">
        <f t="shared" si="63"/>
        <v>#NUM!</v>
      </c>
      <c r="V92" s="23" t="e">
        <f t="shared" si="64"/>
        <v>#NUM!</v>
      </c>
      <c r="W92" s="23" t="e">
        <f t="shared" si="65"/>
        <v>#NUM!</v>
      </c>
      <c r="X92" s="23" t="e">
        <f t="shared" si="66"/>
        <v>#NUM!</v>
      </c>
      <c r="Y92" s="23" t="e">
        <f t="shared" si="67"/>
        <v>#NUM!</v>
      </c>
      <c r="Z92" s="23" t="e">
        <f t="shared" si="68"/>
        <v>#NUM!</v>
      </c>
      <c r="AA92" s="23" t="e">
        <f t="shared" si="69"/>
        <v>#NUM!</v>
      </c>
      <c r="AB92" s="23" t="e">
        <f t="shared" si="70"/>
        <v>#NUM!</v>
      </c>
      <c r="AC92" s="48">
        <v>0</v>
      </c>
      <c r="AD92" s="48">
        <v>0</v>
      </c>
      <c r="AE92" s="48">
        <v>0</v>
      </c>
      <c r="AF92" s="48">
        <v>0</v>
      </c>
      <c r="AG92" s="48">
        <v>0</v>
      </c>
      <c r="AH92" s="27">
        <v>0</v>
      </c>
      <c r="AI92" s="27">
        <v>0</v>
      </c>
      <c r="AJ92" s="27">
        <v>0</v>
      </c>
      <c r="AK92" s="27">
        <v>0</v>
      </c>
      <c r="AL92" s="27">
        <v>0</v>
      </c>
      <c r="AM92" s="27">
        <v>0</v>
      </c>
      <c r="AN92" s="27"/>
      <c r="AO92" s="27" t="e">
        <f t="shared" si="71"/>
        <v>#NUM!</v>
      </c>
      <c r="AP92" s="27" t="e">
        <f t="shared" si="72"/>
        <v>#NUM!</v>
      </c>
      <c r="AQ92" s="27" t="e">
        <f t="shared" si="73"/>
        <v>#NUM!</v>
      </c>
      <c r="AR92" s="27" t="e">
        <f t="shared" si="74"/>
        <v>#NUM!</v>
      </c>
      <c r="AS92" s="27" t="e">
        <f t="shared" si="75"/>
        <v>#NUM!</v>
      </c>
      <c r="AT92" s="27" t="e">
        <f t="shared" si="76"/>
        <v>#NUM!</v>
      </c>
      <c r="AU92" s="27" t="e">
        <f t="shared" si="77"/>
        <v>#NUM!</v>
      </c>
      <c r="AV92" s="27" t="e">
        <f t="shared" si="78"/>
        <v>#NUM!</v>
      </c>
      <c r="AW92" s="27" t="e">
        <f t="shared" si="79"/>
        <v>#NUM!</v>
      </c>
      <c r="AX92" s="27" t="e">
        <f t="shared" si="80"/>
        <v>#NUM!</v>
      </c>
      <c r="AY92" s="27" t="e">
        <f t="shared" si="81"/>
        <v>#NUM!</v>
      </c>
      <c r="AZ92" s="52">
        <v>0</v>
      </c>
      <c r="BA92" s="52">
        <v>0</v>
      </c>
      <c r="BB92" s="52">
        <v>0</v>
      </c>
      <c r="BC92" s="52">
        <v>0</v>
      </c>
      <c r="BD92" s="52">
        <v>0</v>
      </c>
      <c r="BE92" s="31">
        <v>0</v>
      </c>
      <c r="BF92" s="31">
        <v>0</v>
      </c>
      <c r="BG92" s="31">
        <v>0</v>
      </c>
      <c r="BH92" s="31">
        <v>0</v>
      </c>
      <c r="BI92" s="31">
        <v>0</v>
      </c>
      <c r="BJ92" s="31">
        <v>0</v>
      </c>
      <c r="BK92" s="31"/>
      <c r="BL92" s="31" t="e">
        <f t="shared" si="82"/>
        <v>#NUM!</v>
      </c>
      <c r="BM92" s="31" t="e">
        <f t="shared" si="83"/>
        <v>#NUM!</v>
      </c>
      <c r="BN92" s="31" t="e">
        <f t="shared" si="84"/>
        <v>#NUM!</v>
      </c>
      <c r="BO92" s="31" t="e">
        <f t="shared" si="85"/>
        <v>#NUM!</v>
      </c>
      <c r="BP92" s="31" t="e">
        <f t="shared" si="86"/>
        <v>#NUM!</v>
      </c>
      <c r="BQ92" s="31" t="e">
        <f t="shared" si="87"/>
        <v>#NUM!</v>
      </c>
      <c r="BR92" s="31" t="e">
        <f t="shared" si="88"/>
        <v>#NUM!</v>
      </c>
      <c r="BS92" s="31" t="e">
        <f t="shared" si="89"/>
        <v>#NUM!</v>
      </c>
      <c r="BT92" s="31" t="e">
        <f t="shared" si="90"/>
        <v>#NUM!</v>
      </c>
      <c r="BU92" s="31" t="e">
        <f t="shared" si="91"/>
        <v>#NUM!</v>
      </c>
      <c r="BV92" s="31" t="e">
        <f t="shared" si="92"/>
        <v>#NUM!</v>
      </c>
      <c r="BW92" s="56">
        <v>0</v>
      </c>
      <c r="BX92" s="56">
        <v>0</v>
      </c>
      <c r="BY92" s="56">
        <v>0</v>
      </c>
      <c r="BZ92" s="56">
        <v>0</v>
      </c>
      <c r="CA92" s="56" t="e">
        <v>#DIV/0!</v>
      </c>
      <c r="CB92" s="35">
        <v>0</v>
      </c>
      <c r="CC92" s="35">
        <v>0</v>
      </c>
      <c r="CD92" s="35" t="e">
        <v>#DIV/0!</v>
      </c>
      <c r="CE92" s="35">
        <v>0</v>
      </c>
      <c r="CF92" s="35">
        <v>0</v>
      </c>
      <c r="CG92" s="35">
        <v>0</v>
      </c>
      <c r="CH92" s="35"/>
      <c r="CI92" s="35" t="e">
        <f t="shared" si="93"/>
        <v>#NUM!</v>
      </c>
      <c r="CJ92" s="35" t="e">
        <f t="shared" si="94"/>
        <v>#NUM!</v>
      </c>
      <c r="CK92" s="35" t="e">
        <f t="shared" si="95"/>
        <v>#NUM!</v>
      </c>
      <c r="CL92" s="35" t="e">
        <f t="shared" si="96"/>
        <v>#NUM!</v>
      </c>
      <c r="CM92" s="35" t="e">
        <f t="shared" si="97"/>
        <v>#DIV/0!</v>
      </c>
      <c r="CN92" s="35" t="e">
        <f t="shared" si="98"/>
        <v>#NUM!</v>
      </c>
      <c r="CO92" s="35" t="e">
        <f t="shared" si="99"/>
        <v>#NUM!</v>
      </c>
      <c r="CP92" s="35" t="e">
        <f t="shared" si="100"/>
        <v>#DIV/0!</v>
      </c>
      <c r="CQ92" s="35" t="e">
        <f t="shared" si="101"/>
        <v>#NUM!</v>
      </c>
      <c r="CR92" s="35" t="e">
        <f t="shared" si="102"/>
        <v>#NUM!</v>
      </c>
      <c r="CS92" s="35" t="e">
        <f t="shared" si="103"/>
        <v>#NUM!</v>
      </c>
      <c r="CT92" s="60">
        <v>0</v>
      </c>
      <c r="CU92" s="60">
        <v>0</v>
      </c>
      <c r="CV92" s="60">
        <v>0</v>
      </c>
      <c r="CW92" s="60">
        <v>0</v>
      </c>
      <c r="CX92" s="60">
        <v>0</v>
      </c>
      <c r="CY92" s="39">
        <v>0</v>
      </c>
      <c r="CZ92" s="39">
        <v>0</v>
      </c>
      <c r="DA92" s="39">
        <v>0</v>
      </c>
      <c r="DB92" s="39">
        <v>0</v>
      </c>
      <c r="DC92" s="39">
        <v>0</v>
      </c>
      <c r="DD92" s="39"/>
      <c r="DF92" s="60" t="e">
        <f t="shared" si="104"/>
        <v>#NUM!</v>
      </c>
      <c r="DG92" s="60" t="e">
        <f t="shared" si="105"/>
        <v>#NUM!</v>
      </c>
      <c r="DH92" s="60" t="e">
        <f t="shared" si="106"/>
        <v>#NUM!</v>
      </c>
      <c r="DI92" s="60" t="e">
        <f t="shared" si="107"/>
        <v>#NUM!</v>
      </c>
      <c r="DJ92" s="60" t="e">
        <f t="shared" si="108"/>
        <v>#NUM!</v>
      </c>
      <c r="DK92" s="39" t="e">
        <f t="shared" si="109"/>
        <v>#NUM!</v>
      </c>
      <c r="DL92" s="39" t="e">
        <f t="shared" si="110"/>
        <v>#NUM!</v>
      </c>
      <c r="DM92" s="39" t="e">
        <f t="shared" si="111"/>
        <v>#NUM!</v>
      </c>
      <c r="DN92" s="39" t="e">
        <f t="shared" si="112"/>
        <v>#NUM!</v>
      </c>
      <c r="DO92" s="39" t="e">
        <f t="shared" si="113"/>
        <v>#NUM!</v>
      </c>
      <c r="DP92" s="39" t="e">
        <f t="shared" si="114"/>
        <v>#NUM!</v>
      </c>
    </row>
    <row r="93" spans="1:120" ht="18" x14ac:dyDescent="0.35">
      <c r="A93" s="5">
        <v>129</v>
      </c>
      <c r="B93" s="5" t="s">
        <v>258</v>
      </c>
      <c r="C93" s="5" t="s">
        <v>259</v>
      </c>
      <c r="D93" s="5" t="s">
        <v>248</v>
      </c>
      <c r="E93" s="5" t="s">
        <v>249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67"/>
      <c r="R93" s="23" t="e">
        <f t="shared" si="60"/>
        <v>#NUM!</v>
      </c>
      <c r="S93" s="23" t="e">
        <f t="shared" si="61"/>
        <v>#NUM!</v>
      </c>
      <c r="T93" s="23" t="e">
        <f t="shared" si="62"/>
        <v>#NUM!</v>
      </c>
      <c r="U93" s="23" t="e">
        <f t="shared" si="63"/>
        <v>#NUM!</v>
      </c>
      <c r="V93" s="23" t="e">
        <f t="shared" si="64"/>
        <v>#NUM!</v>
      </c>
      <c r="W93" s="23" t="e">
        <f t="shared" si="65"/>
        <v>#NUM!</v>
      </c>
      <c r="X93" s="23" t="e">
        <f t="shared" si="66"/>
        <v>#NUM!</v>
      </c>
      <c r="Y93" s="23" t="e">
        <f t="shared" si="67"/>
        <v>#NUM!</v>
      </c>
      <c r="Z93" s="23" t="e">
        <f t="shared" si="68"/>
        <v>#NUM!</v>
      </c>
      <c r="AA93" s="23" t="e">
        <f t="shared" si="69"/>
        <v>#NUM!</v>
      </c>
      <c r="AB93" s="23" t="e">
        <f t="shared" si="70"/>
        <v>#NUM!</v>
      </c>
      <c r="AC93" s="48">
        <v>0</v>
      </c>
      <c r="AD93" s="48">
        <v>0</v>
      </c>
      <c r="AE93" s="48">
        <v>0</v>
      </c>
      <c r="AF93" s="48">
        <v>0</v>
      </c>
      <c r="AG93" s="48">
        <v>0</v>
      </c>
      <c r="AH93" s="27">
        <v>0</v>
      </c>
      <c r="AI93" s="27">
        <v>0</v>
      </c>
      <c r="AJ93" s="27">
        <v>0</v>
      </c>
      <c r="AK93" s="27">
        <v>0</v>
      </c>
      <c r="AL93" s="27">
        <v>0</v>
      </c>
      <c r="AM93" s="27">
        <v>0</v>
      </c>
      <c r="AN93" s="27"/>
      <c r="AO93" s="27" t="e">
        <f t="shared" si="71"/>
        <v>#NUM!</v>
      </c>
      <c r="AP93" s="27" t="e">
        <f t="shared" si="72"/>
        <v>#NUM!</v>
      </c>
      <c r="AQ93" s="27" t="e">
        <f t="shared" si="73"/>
        <v>#NUM!</v>
      </c>
      <c r="AR93" s="27" t="e">
        <f t="shared" si="74"/>
        <v>#NUM!</v>
      </c>
      <c r="AS93" s="27" t="e">
        <f t="shared" si="75"/>
        <v>#NUM!</v>
      </c>
      <c r="AT93" s="27" t="e">
        <f t="shared" si="76"/>
        <v>#NUM!</v>
      </c>
      <c r="AU93" s="27" t="e">
        <f t="shared" si="77"/>
        <v>#NUM!</v>
      </c>
      <c r="AV93" s="27" t="e">
        <f t="shared" si="78"/>
        <v>#NUM!</v>
      </c>
      <c r="AW93" s="27" t="e">
        <f t="shared" si="79"/>
        <v>#NUM!</v>
      </c>
      <c r="AX93" s="27" t="e">
        <f t="shared" si="80"/>
        <v>#NUM!</v>
      </c>
      <c r="AY93" s="27" t="e">
        <f t="shared" si="81"/>
        <v>#NUM!</v>
      </c>
      <c r="AZ93" s="52">
        <v>0</v>
      </c>
      <c r="BA93" s="52">
        <v>0</v>
      </c>
      <c r="BB93" s="52">
        <v>0</v>
      </c>
      <c r="BC93" s="52">
        <v>0</v>
      </c>
      <c r="BD93" s="52">
        <v>0</v>
      </c>
      <c r="BE93" s="31">
        <v>0</v>
      </c>
      <c r="BF93" s="31">
        <v>0</v>
      </c>
      <c r="BG93" s="31">
        <v>0</v>
      </c>
      <c r="BH93" s="31">
        <v>0</v>
      </c>
      <c r="BI93" s="31">
        <v>0</v>
      </c>
      <c r="BJ93" s="31">
        <v>0</v>
      </c>
      <c r="BK93" s="31"/>
      <c r="BL93" s="31" t="e">
        <f t="shared" si="82"/>
        <v>#NUM!</v>
      </c>
      <c r="BM93" s="31" t="e">
        <f t="shared" si="83"/>
        <v>#NUM!</v>
      </c>
      <c r="BN93" s="31" t="e">
        <f t="shared" si="84"/>
        <v>#NUM!</v>
      </c>
      <c r="BO93" s="31" t="e">
        <f t="shared" si="85"/>
        <v>#NUM!</v>
      </c>
      <c r="BP93" s="31" t="e">
        <f t="shared" si="86"/>
        <v>#NUM!</v>
      </c>
      <c r="BQ93" s="31" t="e">
        <f t="shared" si="87"/>
        <v>#NUM!</v>
      </c>
      <c r="BR93" s="31" t="e">
        <f t="shared" si="88"/>
        <v>#NUM!</v>
      </c>
      <c r="BS93" s="31" t="e">
        <f t="shared" si="89"/>
        <v>#NUM!</v>
      </c>
      <c r="BT93" s="31" t="e">
        <f t="shared" si="90"/>
        <v>#NUM!</v>
      </c>
      <c r="BU93" s="31" t="e">
        <f t="shared" si="91"/>
        <v>#NUM!</v>
      </c>
      <c r="BV93" s="31" t="e">
        <f t="shared" si="92"/>
        <v>#NUM!</v>
      </c>
      <c r="BW93" s="56">
        <v>0</v>
      </c>
      <c r="BX93" s="56">
        <v>0</v>
      </c>
      <c r="BY93" s="56">
        <v>0</v>
      </c>
      <c r="BZ93" s="56">
        <v>0</v>
      </c>
      <c r="CA93" s="56" t="e">
        <v>#DIV/0!</v>
      </c>
      <c r="CB93" s="35">
        <v>0</v>
      </c>
      <c r="CC93" s="35">
        <v>0</v>
      </c>
      <c r="CD93" s="35" t="e">
        <v>#DIV/0!</v>
      </c>
      <c r="CE93" s="35">
        <v>0</v>
      </c>
      <c r="CF93" s="35">
        <v>0</v>
      </c>
      <c r="CG93" s="35">
        <v>0</v>
      </c>
      <c r="CH93" s="35"/>
      <c r="CI93" s="35" t="e">
        <f t="shared" si="93"/>
        <v>#NUM!</v>
      </c>
      <c r="CJ93" s="35" t="e">
        <f t="shared" si="94"/>
        <v>#NUM!</v>
      </c>
      <c r="CK93" s="35" t="e">
        <f t="shared" si="95"/>
        <v>#NUM!</v>
      </c>
      <c r="CL93" s="35" t="e">
        <f t="shared" si="96"/>
        <v>#NUM!</v>
      </c>
      <c r="CM93" s="35" t="e">
        <f t="shared" si="97"/>
        <v>#DIV/0!</v>
      </c>
      <c r="CN93" s="35" t="e">
        <f t="shared" si="98"/>
        <v>#NUM!</v>
      </c>
      <c r="CO93" s="35" t="e">
        <f t="shared" si="99"/>
        <v>#NUM!</v>
      </c>
      <c r="CP93" s="35" t="e">
        <f t="shared" si="100"/>
        <v>#DIV/0!</v>
      </c>
      <c r="CQ93" s="35" t="e">
        <f t="shared" si="101"/>
        <v>#NUM!</v>
      </c>
      <c r="CR93" s="35" t="e">
        <f t="shared" si="102"/>
        <v>#NUM!</v>
      </c>
      <c r="CS93" s="35" t="e">
        <f t="shared" si="103"/>
        <v>#NUM!</v>
      </c>
      <c r="CT93" s="60">
        <v>0</v>
      </c>
      <c r="CU93" s="60">
        <v>0</v>
      </c>
      <c r="CV93" s="60">
        <v>0</v>
      </c>
      <c r="CW93" s="60">
        <v>0</v>
      </c>
      <c r="CX93" s="60">
        <v>0</v>
      </c>
      <c r="CY93" s="39">
        <v>0</v>
      </c>
      <c r="CZ93" s="39">
        <v>0</v>
      </c>
      <c r="DA93" s="39">
        <v>0</v>
      </c>
      <c r="DB93" s="39">
        <v>0</v>
      </c>
      <c r="DC93" s="39">
        <v>0</v>
      </c>
      <c r="DD93" s="39"/>
      <c r="DF93" s="60" t="e">
        <f t="shared" si="104"/>
        <v>#NUM!</v>
      </c>
      <c r="DG93" s="60" t="e">
        <f t="shared" si="105"/>
        <v>#NUM!</v>
      </c>
      <c r="DH93" s="60" t="e">
        <f t="shared" si="106"/>
        <v>#NUM!</v>
      </c>
      <c r="DI93" s="60" t="e">
        <f t="shared" si="107"/>
        <v>#NUM!</v>
      </c>
      <c r="DJ93" s="60" t="e">
        <f t="shared" si="108"/>
        <v>#NUM!</v>
      </c>
      <c r="DK93" s="39" t="e">
        <f t="shared" si="109"/>
        <v>#NUM!</v>
      </c>
      <c r="DL93" s="39" t="e">
        <f t="shared" si="110"/>
        <v>#NUM!</v>
      </c>
      <c r="DM93" s="39" t="e">
        <f t="shared" si="111"/>
        <v>#NUM!</v>
      </c>
      <c r="DN93" s="39" t="e">
        <f t="shared" si="112"/>
        <v>#NUM!</v>
      </c>
      <c r="DO93" s="39" t="e">
        <f t="shared" si="113"/>
        <v>#NUM!</v>
      </c>
      <c r="DP93" s="39" t="e">
        <f t="shared" si="114"/>
        <v>#NUM!</v>
      </c>
    </row>
    <row r="94" spans="1:120" ht="18" x14ac:dyDescent="0.35">
      <c r="A94" s="5">
        <v>130</v>
      </c>
      <c r="B94" s="5" t="s">
        <v>260</v>
      </c>
      <c r="C94" s="5" t="s">
        <v>261</v>
      </c>
      <c r="D94" s="5" t="s">
        <v>248</v>
      </c>
      <c r="E94" s="5" t="s">
        <v>249</v>
      </c>
      <c r="F94" s="44">
        <v>0.81675685979481394</v>
      </c>
      <c r="G94" s="44">
        <v>1.8869705636089489</v>
      </c>
      <c r="H94" s="44">
        <v>0.82857149634066107</v>
      </c>
      <c r="I94" s="44">
        <v>0.57980353252011818</v>
      </c>
      <c r="J94" s="44">
        <v>0.67655019092064506</v>
      </c>
      <c r="K94" s="23">
        <v>3.3973066017030408E-2</v>
      </c>
      <c r="L94" s="23">
        <v>0.5420552038558405</v>
      </c>
      <c r="M94" s="23">
        <v>0</v>
      </c>
      <c r="N94" s="23">
        <v>0.73545932359442223</v>
      </c>
      <c r="O94" s="23">
        <v>3.3633625752654765E-2</v>
      </c>
      <c r="P94" s="23">
        <v>0.12116563756699568</v>
      </c>
      <c r="Q94" s="67"/>
      <c r="R94" s="23">
        <f t="shared" si="60"/>
        <v>-8.7907209275513806E-2</v>
      </c>
      <c r="S94" s="23">
        <f t="shared" si="61"/>
        <v>0.27576512530435127</v>
      </c>
      <c r="T94" s="23">
        <f t="shared" si="62"/>
        <v>-8.1670010930178588E-2</v>
      </c>
      <c r="U94" s="23">
        <f t="shared" si="63"/>
        <v>-0.23671914298357219</v>
      </c>
      <c r="V94" s="23">
        <f t="shared" si="64"/>
        <v>-0.1696999790644188</v>
      </c>
      <c r="W94" s="23">
        <f t="shared" si="65"/>
        <v>-1.4688652569512686</v>
      </c>
      <c r="X94" s="23">
        <f t="shared" si="66"/>
        <v>-0.26595648189497928</v>
      </c>
      <c r="Y94" s="23" t="e">
        <f t="shared" si="67"/>
        <v>#NUM!</v>
      </c>
      <c r="Z94" s="23">
        <f t="shared" si="68"/>
        <v>-0.13344134200782476</v>
      </c>
      <c r="AA94" s="23">
        <f t="shared" si="69"/>
        <v>-1.4732263125993337</v>
      </c>
      <c r="AB94" s="23">
        <f t="shared" si="70"/>
        <v>-0.91662052811503003</v>
      </c>
      <c r="AC94" s="48">
        <v>0</v>
      </c>
      <c r="AD94" s="48">
        <v>0.48555415131044527</v>
      </c>
      <c r="AE94" s="48">
        <v>0.11700462189068699</v>
      </c>
      <c r="AF94" s="48">
        <v>0.88952994468154334</v>
      </c>
      <c r="AG94" s="48">
        <v>7.3115315966160402E-2</v>
      </c>
      <c r="AH94" s="27">
        <v>0.12773799163010591</v>
      </c>
      <c r="AI94" s="27">
        <v>2.8523975557345892E-2</v>
      </c>
      <c r="AJ94" s="27">
        <v>3.1596442558115168E-2</v>
      </c>
      <c r="AK94" s="27">
        <v>0</v>
      </c>
      <c r="AL94" s="27">
        <v>1.2882441652315084E-2</v>
      </c>
      <c r="AM94" s="27">
        <v>4.3957073241399976E-2</v>
      </c>
      <c r="AN94" s="27"/>
      <c r="AO94" s="27" t="e">
        <f t="shared" si="71"/>
        <v>#NUM!</v>
      </c>
      <c r="AP94" s="27">
        <f t="shared" si="72"/>
        <v>-0.31376232846685737</v>
      </c>
      <c r="AQ94" s="27">
        <f t="shared" si="73"/>
        <v>-0.93179698251045717</v>
      </c>
      <c r="AR94" s="27">
        <f t="shared" si="74"/>
        <v>-5.083942746644117E-2</v>
      </c>
      <c r="AS94" s="27">
        <f t="shared" si="75"/>
        <v>-1.1359916388717213</v>
      </c>
      <c r="AT94" s="27">
        <f t="shared" si="76"/>
        <v>-0.89367991635103672</v>
      </c>
      <c r="AU94" s="27">
        <f t="shared" si="77"/>
        <v>-1.5447899443779725</v>
      </c>
      <c r="AV94" s="27">
        <f t="shared" si="78"/>
        <v>-1.5003618118230986</v>
      </c>
      <c r="AW94" s="27" t="e">
        <f t="shared" si="79"/>
        <v>#NUM!</v>
      </c>
      <c r="AX94" s="27">
        <f t="shared" si="80"/>
        <v>-1.8900018158868741</v>
      </c>
      <c r="AY94" s="27">
        <f t="shared" si="81"/>
        <v>-1.3569712315675735</v>
      </c>
      <c r="AZ94" s="52">
        <v>0.20397209256215759</v>
      </c>
      <c r="BA94" s="52">
        <v>1.1320130806477859</v>
      </c>
      <c r="BB94" s="52">
        <v>0.27044430120710322</v>
      </c>
      <c r="BC94" s="52">
        <v>0.4810128977751596</v>
      </c>
      <c r="BD94" s="52">
        <v>0.22700361180348938</v>
      </c>
      <c r="BE94" s="31">
        <v>0.16282776902748794</v>
      </c>
      <c r="BF94" s="31">
        <v>0.40802577186136657</v>
      </c>
      <c r="BG94" s="31">
        <v>0.18574347409195371</v>
      </c>
      <c r="BH94" s="31">
        <v>0.25462529248214011</v>
      </c>
      <c r="BI94" s="31">
        <v>0.10467901247226084</v>
      </c>
      <c r="BJ94" s="31">
        <v>0.76453433878211141</v>
      </c>
      <c r="BK94" s="31"/>
      <c r="BL94" s="31">
        <f t="shared" si="82"/>
        <v>-0.69042924862975252</v>
      </c>
      <c r="BM94" s="31">
        <f t="shared" si="83"/>
        <v>5.3851445244771444E-2</v>
      </c>
      <c r="BN94" s="31">
        <f t="shared" si="84"/>
        <v>-0.56792216556369701</v>
      </c>
      <c r="BO94" s="31">
        <f t="shared" si="85"/>
        <v>-0.31784327839231757</v>
      </c>
      <c r="BP94" s="31">
        <f t="shared" si="86"/>
        <v>-0.64396723278993284</v>
      </c>
      <c r="BQ94" s="31">
        <f t="shared" si="87"/>
        <v>-0.78827152753660501</v>
      </c>
      <c r="BR94" s="31">
        <f t="shared" si="88"/>
        <v>-0.3893124049892922</v>
      </c>
      <c r="BS94" s="31">
        <f t="shared" si="89"/>
        <v>-0.73108643579425703</v>
      </c>
      <c r="BT94" s="31">
        <f t="shared" si="90"/>
        <v>-0.59409845912754167</v>
      </c>
      <c r="BU94" s="31">
        <f t="shared" si="91"/>
        <v>-0.98014038308862228</v>
      </c>
      <c r="BV94" s="31">
        <f t="shared" si="92"/>
        <v>-0.11660300363469307</v>
      </c>
      <c r="BW94" s="56">
        <v>0</v>
      </c>
      <c r="BX94" s="56">
        <v>0</v>
      </c>
      <c r="BY94" s="56">
        <v>0</v>
      </c>
      <c r="BZ94" s="56">
        <v>0</v>
      </c>
      <c r="CA94" s="56" t="e">
        <v>#DIV/0!</v>
      </c>
      <c r="CB94" s="35">
        <v>0</v>
      </c>
      <c r="CC94" s="35">
        <v>0</v>
      </c>
      <c r="CD94" s="35" t="e">
        <v>#DIV/0!</v>
      </c>
      <c r="CE94" s="35">
        <v>0</v>
      </c>
      <c r="CF94" s="35">
        <v>0</v>
      </c>
      <c r="CG94" s="35">
        <v>0</v>
      </c>
      <c r="CH94" s="35"/>
      <c r="CI94" s="35" t="e">
        <f t="shared" si="93"/>
        <v>#NUM!</v>
      </c>
      <c r="CJ94" s="35" t="e">
        <f t="shared" si="94"/>
        <v>#NUM!</v>
      </c>
      <c r="CK94" s="35" t="e">
        <f t="shared" si="95"/>
        <v>#NUM!</v>
      </c>
      <c r="CL94" s="35" t="e">
        <f t="shared" si="96"/>
        <v>#NUM!</v>
      </c>
      <c r="CM94" s="35" t="e">
        <f t="shared" si="97"/>
        <v>#DIV/0!</v>
      </c>
      <c r="CN94" s="35" t="e">
        <f t="shared" si="98"/>
        <v>#NUM!</v>
      </c>
      <c r="CO94" s="35" t="e">
        <f t="shared" si="99"/>
        <v>#NUM!</v>
      </c>
      <c r="CP94" s="35" t="e">
        <f t="shared" si="100"/>
        <v>#DIV/0!</v>
      </c>
      <c r="CQ94" s="35" t="e">
        <f t="shared" si="101"/>
        <v>#NUM!</v>
      </c>
      <c r="CR94" s="35" t="e">
        <f t="shared" si="102"/>
        <v>#NUM!</v>
      </c>
      <c r="CS94" s="35" t="e">
        <f t="shared" si="103"/>
        <v>#NUM!</v>
      </c>
      <c r="CT94" s="60">
        <v>0</v>
      </c>
      <c r="CU94" s="60">
        <v>0</v>
      </c>
      <c r="CV94" s="60">
        <v>0</v>
      </c>
      <c r="CW94" s="60">
        <v>0</v>
      </c>
      <c r="CX94" s="60">
        <v>0</v>
      </c>
      <c r="CY94" s="39">
        <v>0</v>
      </c>
      <c r="CZ94" s="39">
        <v>0</v>
      </c>
      <c r="DA94" s="39">
        <v>0</v>
      </c>
      <c r="DB94" s="39">
        <v>0</v>
      </c>
      <c r="DC94" s="39">
        <v>0</v>
      </c>
      <c r="DD94" s="39"/>
      <c r="DF94" s="60" t="e">
        <f t="shared" si="104"/>
        <v>#NUM!</v>
      </c>
      <c r="DG94" s="60" t="e">
        <f t="shared" si="105"/>
        <v>#NUM!</v>
      </c>
      <c r="DH94" s="60" t="e">
        <f t="shared" si="106"/>
        <v>#NUM!</v>
      </c>
      <c r="DI94" s="60" t="e">
        <f t="shared" si="107"/>
        <v>#NUM!</v>
      </c>
      <c r="DJ94" s="60" t="e">
        <f t="shared" si="108"/>
        <v>#NUM!</v>
      </c>
      <c r="DK94" s="39" t="e">
        <f t="shared" si="109"/>
        <v>#NUM!</v>
      </c>
      <c r="DL94" s="39" t="e">
        <f t="shared" si="110"/>
        <v>#NUM!</v>
      </c>
      <c r="DM94" s="39" t="e">
        <f t="shared" si="111"/>
        <v>#NUM!</v>
      </c>
      <c r="DN94" s="39" t="e">
        <f t="shared" si="112"/>
        <v>#NUM!</v>
      </c>
      <c r="DO94" s="39" t="e">
        <f t="shared" si="113"/>
        <v>#NUM!</v>
      </c>
      <c r="DP94" s="39" t="e">
        <f t="shared" si="114"/>
        <v>#NUM!</v>
      </c>
    </row>
    <row r="95" spans="1:120" ht="18" x14ac:dyDescent="0.35">
      <c r="A95" s="5">
        <v>131</v>
      </c>
      <c r="B95" s="5" t="s">
        <v>262</v>
      </c>
      <c r="C95" s="5" t="s">
        <v>263</v>
      </c>
      <c r="D95" s="5" t="s">
        <v>248</v>
      </c>
      <c r="E95" s="5" t="s">
        <v>249</v>
      </c>
      <c r="F95" s="44">
        <v>0</v>
      </c>
      <c r="G95" s="44">
        <v>0.58784148085333976</v>
      </c>
      <c r="H95" s="44">
        <v>0.19166642535237177</v>
      </c>
      <c r="I95" s="44">
        <v>0.2445166935797296</v>
      </c>
      <c r="J95" s="44">
        <v>0.10611001222847365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67"/>
      <c r="R95" s="23" t="e">
        <f t="shared" si="60"/>
        <v>#NUM!</v>
      </c>
      <c r="S95" s="23">
        <f t="shared" si="61"/>
        <v>-0.23073977132552431</v>
      </c>
      <c r="T95" s="23">
        <f t="shared" si="62"/>
        <v>-0.71745395682063706</v>
      </c>
      <c r="U95" s="23">
        <f t="shared" si="63"/>
        <v>-0.61169148548894381</v>
      </c>
      <c r="V95" s="23">
        <f t="shared" si="64"/>
        <v>-0.97424363541603065</v>
      </c>
      <c r="W95" s="23" t="e">
        <f t="shared" si="65"/>
        <v>#NUM!</v>
      </c>
      <c r="X95" s="23" t="e">
        <f t="shared" si="66"/>
        <v>#NUM!</v>
      </c>
      <c r="Y95" s="23" t="e">
        <f t="shared" si="67"/>
        <v>#NUM!</v>
      </c>
      <c r="Z95" s="23" t="e">
        <f t="shared" si="68"/>
        <v>#NUM!</v>
      </c>
      <c r="AA95" s="23" t="e">
        <f t="shared" si="69"/>
        <v>#NUM!</v>
      </c>
      <c r="AB95" s="23" t="e">
        <f t="shared" si="70"/>
        <v>#NUM!</v>
      </c>
      <c r="AC95" s="48">
        <v>0</v>
      </c>
      <c r="AD95" s="48">
        <v>0.25324431444115036</v>
      </c>
      <c r="AE95" s="48">
        <v>4.6612499964005245E-2</v>
      </c>
      <c r="AF95" s="48">
        <v>0.24008376161454689</v>
      </c>
      <c r="AG95" s="48">
        <v>1.395286100589257E-2</v>
      </c>
      <c r="AH95" s="27">
        <v>0.14203897081437625</v>
      </c>
      <c r="AI95" s="27">
        <v>0</v>
      </c>
      <c r="AJ95" s="27">
        <v>0</v>
      </c>
      <c r="AK95" s="27">
        <v>0</v>
      </c>
      <c r="AL95" s="27">
        <v>0</v>
      </c>
      <c r="AM95" s="27">
        <v>0</v>
      </c>
      <c r="AN95" s="27"/>
      <c r="AO95" s="27" t="e">
        <f t="shared" si="71"/>
        <v>#NUM!</v>
      </c>
      <c r="AP95" s="27">
        <f t="shared" si="72"/>
        <v>-0.59646029615347729</v>
      </c>
      <c r="AQ95" s="27">
        <f t="shared" si="73"/>
        <v>-1.331497603966004</v>
      </c>
      <c r="AR95" s="27">
        <f t="shared" si="74"/>
        <v>-0.619637213036208</v>
      </c>
      <c r="AS95" s="27">
        <f t="shared" si="75"/>
        <v>-1.8553367320552496</v>
      </c>
      <c r="AT95" s="27">
        <f t="shared" si="76"/>
        <v>-0.84759248316890545</v>
      </c>
      <c r="AU95" s="27" t="e">
        <f t="shared" si="77"/>
        <v>#NUM!</v>
      </c>
      <c r="AV95" s="27" t="e">
        <f t="shared" si="78"/>
        <v>#NUM!</v>
      </c>
      <c r="AW95" s="27" t="e">
        <f t="shared" si="79"/>
        <v>#NUM!</v>
      </c>
      <c r="AX95" s="27" t="e">
        <f t="shared" si="80"/>
        <v>#NUM!</v>
      </c>
      <c r="AY95" s="27" t="e">
        <f t="shared" si="81"/>
        <v>#NUM!</v>
      </c>
      <c r="AZ95" s="52">
        <v>0</v>
      </c>
      <c r="BA95" s="52">
        <v>0</v>
      </c>
      <c r="BB95" s="52">
        <v>0</v>
      </c>
      <c r="BC95" s="52">
        <v>8.6643456688784787E-2</v>
      </c>
      <c r="BD95" s="52">
        <v>0</v>
      </c>
      <c r="BE95" s="31">
        <v>2.7111904347259783E-2</v>
      </c>
      <c r="BF95" s="31">
        <v>0</v>
      </c>
      <c r="BG95" s="31">
        <v>0</v>
      </c>
      <c r="BH95" s="31">
        <v>0</v>
      </c>
      <c r="BI95" s="31">
        <v>0</v>
      </c>
      <c r="BJ95" s="31">
        <v>0</v>
      </c>
      <c r="BK95" s="31"/>
      <c r="BL95" s="31" t="e">
        <f t="shared" si="82"/>
        <v>#NUM!</v>
      </c>
      <c r="BM95" s="31" t="e">
        <f t="shared" si="83"/>
        <v>#NUM!</v>
      </c>
      <c r="BN95" s="31" t="e">
        <f t="shared" si="84"/>
        <v>#NUM!</v>
      </c>
      <c r="BO95" s="31">
        <f t="shared" si="85"/>
        <v>-1.0622642296177491</v>
      </c>
      <c r="BP95" s="31" t="e">
        <f t="shared" si="86"/>
        <v>#NUM!</v>
      </c>
      <c r="BQ95" s="31">
        <f t="shared" si="87"/>
        <v>-1.5668399763900105</v>
      </c>
      <c r="BR95" s="31" t="e">
        <f t="shared" si="88"/>
        <v>#NUM!</v>
      </c>
      <c r="BS95" s="31" t="e">
        <f t="shared" si="89"/>
        <v>#NUM!</v>
      </c>
      <c r="BT95" s="31" t="e">
        <f t="shared" si="90"/>
        <v>#NUM!</v>
      </c>
      <c r="BU95" s="31" t="e">
        <f t="shared" si="91"/>
        <v>#NUM!</v>
      </c>
      <c r="BV95" s="31" t="e">
        <f t="shared" si="92"/>
        <v>#NUM!</v>
      </c>
      <c r="BW95" s="56">
        <v>0</v>
      </c>
      <c r="BX95" s="56">
        <v>0</v>
      </c>
      <c r="BY95" s="56">
        <v>0</v>
      </c>
      <c r="BZ95" s="56">
        <v>0</v>
      </c>
      <c r="CA95" s="56" t="e">
        <v>#DIV/0!</v>
      </c>
      <c r="CB95" s="35">
        <v>0</v>
      </c>
      <c r="CC95" s="35">
        <v>0</v>
      </c>
      <c r="CD95" s="35" t="e">
        <v>#DIV/0!</v>
      </c>
      <c r="CE95" s="35">
        <v>0</v>
      </c>
      <c r="CF95" s="35">
        <v>0</v>
      </c>
      <c r="CG95" s="35">
        <v>0</v>
      </c>
      <c r="CH95" s="35"/>
      <c r="CI95" s="35" t="e">
        <f t="shared" si="93"/>
        <v>#NUM!</v>
      </c>
      <c r="CJ95" s="35" t="e">
        <f t="shared" si="94"/>
        <v>#NUM!</v>
      </c>
      <c r="CK95" s="35" t="e">
        <f t="shared" si="95"/>
        <v>#NUM!</v>
      </c>
      <c r="CL95" s="35" t="e">
        <f t="shared" si="96"/>
        <v>#NUM!</v>
      </c>
      <c r="CM95" s="35" t="e">
        <f t="shared" si="97"/>
        <v>#DIV/0!</v>
      </c>
      <c r="CN95" s="35" t="e">
        <f t="shared" si="98"/>
        <v>#NUM!</v>
      </c>
      <c r="CO95" s="35" t="e">
        <f t="shared" si="99"/>
        <v>#NUM!</v>
      </c>
      <c r="CP95" s="35" t="e">
        <f t="shared" si="100"/>
        <v>#DIV/0!</v>
      </c>
      <c r="CQ95" s="35" t="e">
        <f t="shared" si="101"/>
        <v>#NUM!</v>
      </c>
      <c r="CR95" s="35" t="e">
        <f t="shared" si="102"/>
        <v>#NUM!</v>
      </c>
      <c r="CS95" s="35" t="e">
        <f t="shared" si="103"/>
        <v>#NUM!</v>
      </c>
      <c r="CT95" s="60">
        <v>0</v>
      </c>
      <c r="CU95" s="60">
        <v>0</v>
      </c>
      <c r="CV95" s="60">
        <v>0</v>
      </c>
      <c r="CW95" s="60">
        <v>0</v>
      </c>
      <c r="CX95" s="60">
        <v>0</v>
      </c>
      <c r="CY95" s="39">
        <v>0</v>
      </c>
      <c r="CZ95" s="39">
        <v>0</v>
      </c>
      <c r="DA95" s="39">
        <v>0</v>
      </c>
      <c r="DB95" s="39">
        <v>0</v>
      </c>
      <c r="DC95" s="39">
        <v>0</v>
      </c>
      <c r="DD95" s="39"/>
      <c r="DF95" s="60" t="e">
        <f t="shared" si="104"/>
        <v>#NUM!</v>
      </c>
      <c r="DG95" s="60" t="e">
        <f t="shared" si="105"/>
        <v>#NUM!</v>
      </c>
      <c r="DH95" s="60" t="e">
        <f t="shared" si="106"/>
        <v>#NUM!</v>
      </c>
      <c r="DI95" s="60" t="e">
        <f t="shared" si="107"/>
        <v>#NUM!</v>
      </c>
      <c r="DJ95" s="60" t="e">
        <f t="shared" si="108"/>
        <v>#NUM!</v>
      </c>
      <c r="DK95" s="39" t="e">
        <f t="shared" si="109"/>
        <v>#NUM!</v>
      </c>
      <c r="DL95" s="39" t="e">
        <f t="shared" si="110"/>
        <v>#NUM!</v>
      </c>
      <c r="DM95" s="39" t="e">
        <f t="shared" si="111"/>
        <v>#NUM!</v>
      </c>
      <c r="DN95" s="39" t="e">
        <f t="shared" si="112"/>
        <v>#NUM!</v>
      </c>
      <c r="DO95" s="39" t="e">
        <f t="shared" si="113"/>
        <v>#NUM!</v>
      </c>
      <c r="DP95" s="39" t="e">
        <f t="shared" si="114"/>
        <v>#NUM!</v>
      </c>
    </row>
    <row r="96" spans="1:120" ht="18" x14ac:dyDescent="0.35">
      <c r="A96" s="5">
        <v>132</v>
      </c>
      <c r="B96" s="5" t="s">
        <v>264</v>
      </c>
      <c r="C96" s="5" t="s">
        <v>265</v>
      </c>
      <c r="D96" s="5" t="s">
        <v>248</v>
      </c>
      <c r="E96" s="5" t="s">
        <v>249</v>
      </c>
      <c r="F96" s="44">
        <v>3.9931947221822917E-2</v>
      </c>
      <c r="G96" s="44">
        <v>0.36373923503427763</v>
      </c>
      <c r="H96" s="44">
        <v>9.1500979609565575E-2</v>
      </c>
      <c r="I96" s="44">
        <v>0.28461672067570903</v>
      </c>
      <c r="J96" s="44">
        <v>8.7039465180394487E-2</v>
      </c>
      <c r="K96" s="23">
        <v>5.9007763164092685E-3</v>
      </c>
      <c r="L96" s="23">
        <v>2.4096396713562958E-2</v>
      </c>
      <c r="M96" s="23">
        <v>4.6585451737590784E-3</v>
      </c>
      <c r="N96" s="23">
        <v>0</v>
      </c>
      <c r="O96" s="23">
        <v>1.5383078313704337E-3</v>
      </c>
      <c r="P96" s="23">
        <v>7.7347459047586347E-3</v>
      </c>
      <c r="Q96" s="67"/>
      <c r="R96" s="23">
        <f t="shared" si="60"/>
        <v>-1.3986795115669062</v>
      </c>
      <c r="S96" s="23">
        <f t="shared" si="61"/>
        <v>-0.43920985088408948</v>
      </c>
      <c r="T96" s="23">
        <f t="shared" si="62"/>
        <v>-1.0385742563515696</v>
      </c>
      <c r="U96" s="23">
        <f t="shared" si="63"/>
        <v>-0.54573958955080437</v>
      </c>
      <c r="V96" s="23">
        <f t="shared" si="64"/>
        <v>-1.0602837861881411</v>
      </c>
      <c r="W96" s="23">
        <f t="shared" si="65"/>
        <v>-2.2290908480606073</v>
      </c>
      <c r="X96" s="23">
        <f t="shared" si="66"/>
        <v>-1.6180478953676314</v>
      </c>
      <c r="Y96" s="23">
        <f t="shared" si="67"/>
        <v>-2.3317496888153468</v>
      </c>
      <c r="Z96" s="23" t="e">
        <f t="shared" si="68"/>
        <v>#NUM!</v>
      </c>
      <c r="AA96" s="23">
        <f t="shared" si="69"/>
        <v>-2.8129567490025211</v>
      </c>
      <c r="AB96" s="23">
        <f t="shared" si="70"/>
        <v>-2.111553948800267</v>
      </c>
      <c r="AC96" s="48">
        <v>1.3751113793536869E-2</v>
      </c>
      <c r="AD96" s="48">
        <v>0.22441606037662296</v>
      </c>
      <c r="AE96" s="48">
        <v>7.4304556101251931E-2</v>
      </c>
      <c r="AF96" s="48">
        <v>0.26571854928011057</v>
      </c>
      <c r="AG96" s="48">
        <v>4.0954656065263752E-2</v>
      </c>
      <c r="AH96" s="27">
        <v>0.1421300000446131</v>
      </c>
      <c r="AI96" s="27">
        <v>5.2512315180901154E-3</v>
      </c>
      <c r="AJ96" s="27">
        <v>3.9789230372665879E-3</v>
      </c>
      <c r="AK96" s="27">
        <v>0</v>
      </c>
      <c r="AL96" s="27">
        <v>0</v>
      </c>
      <c r="AM96" s="27">
        <v>3.8001398786356305E-3</v>
      </c>
      <c r="AN96" s="27"/>
      <c r="AO96" s="27">
        <f t="shared" si="71"/>
        <v>-1.8616621240303075</v>
      </c>
      <c r="AP96" s="27">
        <f t="shared" si="72"/>
        <v>-0.64894606593923854</v>
      </c>
      <c r="AQ96" s="27">
        <f t="shared" si="73"/>
        <v>-1.1289845559706733</v>
      </c>
      <c r="AR96" s="27">
        <f t="shared" si="74"/>
        <v>-0.57557812730290514</v>
      </c>
      <c r="AS96" s="27">
        <f t="shared" si="75"/>
        <v>-1.387696716894959</v>
      </c>
      <c r="AT96" s="27">
        <f t="shared" si="76"/>
        <v>-0.84731424382689358</v>
      </c>
      <c r="AU96" s="27">
        <f t="shared" si="77"/>
        <v>-2.2797388339672775</v>
      </c>
      <c r="AV96" s="27">
        <f t="shared" si="78"/>
        <v>-2.4002344611586355</v>
      </c>
      <c r="AW96" s="27" t="e">
        <f t="shared" si="79"/>
        <v>#NUM!</v>
      </c>
      <c r="AX96" s="27" t="e">
        <f t="shared" si="80"/>
        <v>#NUM!</v>
      </c>
      <c r="AY96" s="27">
        <f t="shared" si="81"/>
        <v>-2.420200417224891</v>
      </c>
      <c r="AZ96" s="52">
        <v>0</v>
      </c>
      <c r="BA96" s="52">
        <v>7.1403351694299705E-2</v>
      </c>
      <c r="BB96" s="52">
        <v>7.0181325270211939E-3</v>
      </c>
      <c r="BC96" s="52">
        <v>0.13834590649951803</v>
      </c>
      <c r="BD96" s="52">
        <v>2.785271148501247E-2</v>
      </c>
      <c r="BE96" s="31">
        <v>3.9035483539102737E-2</v>
      </c>
      <c r="BF96" s="31">
        <v>1.5736130050277138E-2</v>
      </c>
      <c r="BG96" s="31">
        <v>2.053342453524892E-2</v>
      </c>
      <c r="BH96" s="31">
        <v>0</v>
      </c>
      <c r="BI96" s="31">
        <v>2.8653957805068906E-3</v>
      </c>
      <c r="BJ96" s="31">
        <v>3.190327914069499E-2</v>
      </c>
      <c r="BK96" s="31"/>
      <c r="BL96" s="31" t="e">
        <f t="shared" si="82"/>
        <v>#NUM!</v>
      </c>
      <c r="BM96" s="31">
        <f t="shared" si="83"/>
        <v>-1.1462814018348175</v>
      </c>
      <c r="BN96" s="31">
        <f t="shared" si="84"/>
        <v>-2.1537784350361759</v>
      </c>
      <c r="BO96" s="31">
        <f t="shared" si="85"/>
        <v>-0.8590336866204058</v>
      </c>
      <c r="BP96" s="31">
        <f t="shared" si="86"/>
        <v>-1.5551325194971655</v>
      </c>
      <c r="BQ96" s="31">
        <f t="shared" si="87"/>
        <v>-1.4085404365871517</v>
      </c>
      <c r="BR96" s="31">
        <f t="shared" si="88"/>
        <v>-1.8031020638739039</v>
      </c>
      <c r="BS96" s="31">
        <f t="shared" si="89"/>
        <v>-1.6875386135746826</v>
      </c>
      <c r="BT96" s="31" t="e">
        <f t="shared" si="90"/>
        <v>#NUM!</v>
      </c>
      <c r="BU96" s="31">
        <f t="shared" si="91"/>
        <v>-2.5428153829744686</v>
      </c>
      <c r="BV96" s="31">
        <f t="shared" si="92"/>
        <v>-1.4961646762055512</v>
      </c>
      <c r="BW96" s="56">
        <v>0</v>
      </c>
      <c r="BX96" s="56">
        <v>0</v>
      </c>
      <c r="BY96" s="56">
        <v>0</v>
      </c>
      <c r="BZ96" s="56">
        <v>0</v>
      </c>
      <c r="CA96" s="56" t="e">
        <v>#DIV/0!</v>
      </c>
      <c r="CB96" s="35">
        <v>0</v>
      </c>
      <c r="CC96" s="35">
        <v>0</v>
      </c>
      <c r="CD96" s="35" t="e">
        <v>#DIV/0!</v>
      </c>
      <c r="CE96" s="35">
        <v>0</v>
      </c>
      <c r="CF96" s="35">
        <v>0</v>
      </c>
      <c r="CG96" s="35">
        <v>0</v>
      </c>
      <c r="CH96" s="35"/>
      <c r="CI96" s="35" t="e">
        <f t="shared" si="93"/>
        <v>#NUM!</v>
      </c>
      <c r="CJ96" s="35" t="e">
        <f t="shared" si="94"/>
        <v>#NUM!</v>
      </c>
      <c r="CK96" s="35" t="e">
        <f t="shared" si="95"/>
        <v>#NUM!</v>
      </c>
      <c r="CL96" s="35" t="e">
        <f t="shared" si="96"/>
        <v>#NUM!</v>
      </c>
      <c r="CM96" s="35" t="e">
        <f t="shared" si="97"/>
        <v>#DIV/0!</v>
      </c>
      <c r="CN96" s="35" t="e">
        <f t="shared" si="98"/>
        <v>#NUM!</v>
      </c>
      <c r="CO96" s="35" t="e">
        <f t="shared" si="99"/>
        <v>#NUM!</v>
      </c>
      <c r="CP96" s="35" t="e">
        <f t="shared" si="100"/>
        <v>#DIV/0!</v>
      </c>
      <c r="CQ96" s="35" t="e">
        <f t="shared" si="101"/>
        <v>#NUM!</v>
      </c>
      <c r="CR96" s="35" t="e">
        <f t="shared" si="102"/>
        <v>#NUM!</v>
      </c>
      <c r="CS96" s="35" t="e">
        <f t="shared" si="103"/>
        <v>#NUM!</v>
      </c>
      <c r="CT96" s="60">
        <v>0</v>
      </c>
      <c r="CU96" s="60">
        <v>0</v>
      </c>
      <c r="CV96" s="60">
        <v>0</v>
      </c>
      <c r="CW96" s="60">
        <v>0</v>
      </c>
      <c r="CX96" s="60">
        <v>0</v>
      </c>
      <c r="CY96" s="39">
        <v>0</v>
      </c>
      <c r="CZ96" s="39">
        <v>0</v>
      </c>
      <c r="DA96" s="39">
        <v>0</v>
      </c>
      <c r="DB96" s="39">
        <v>0</v>
      </c>
      <c r="DC96" s="39">
        <v>0</v>
      </c>
      <c r="DD96" s="39"/>
      <c r="DF96" s="60" t="e">
        <f t="shared" si="104"/>
        <v>#NUM!</v>
      </c>
      <c r="DG96" s="60" t="e">
        <f t="shared" si="105"/>
        <v>#NUM!</v>
      </c>
      <c r="DH96" s="60" t="e">
        <f t="shared" si="106"/>
        <v>#NUM!</v>
      </c>
      <c r="DI96" s="60" t="e">
        <f t="shared" si="107"/>
        <v>#NUM!</v>
      </c>
      <c r="DJ96" s="60" t="e">
        <f t="shared" si="108"/>
        <v>#NUM!</v>
      </c>
      <c r="DK96" s="39" t="e">
        <f t="shared" si="109"/>
        <v>#NUM!</v>
      </c>
      <c r="DL96" s="39" t="e">
        <f t="shared" si="110"/>
        <v>#NUM!</v>
      </c>
      <c r="DM96" s="39" t="e">
        <f t="shared" si="111"/>
        <v>#NUM!</v>
      </c>
      <c r="DN96" s="39" t="e">
        <f t="shared" si="112"/>
        <v>#NUM!</v>
      </c>
      <c r="DO96" s="39" t="e">
        <f t="shared" si="113"/>
        <v>#NUM!</v>
      </c>
      <c r="DP96" s="39" t="e">
        <f t="shared" si="114"/>
        <v>#NUM!</v>
      </c>
    </row>
    <row r="97" spans="1:120" ht="18" x14ac:dyDescent="0.35">
      <c r="A97" s="5">
        <v>133</v>
      </c>
      <c r="B97" s="5" t="s">
        <v>266</v>
      </c>
      <c r="C97" s="5" t="s">
        <v>267</v>
      </c>
      <c r="D97" s="5" t="s">
        <v>248</v>
      </c>
      <c r="E97" s="5" t="s">
        <v>249</v>
      </c>
      <c r="F97" s="44">
        <v>2.234502962278816E-2</v>
      </c>
      <c r="G97" s="44">
        <v>0</v>
      </c>
      <c r="H97" s="44">
        <v>0</v>
      </c>
      <c r="I97" s="44">
        <v>0.11773390711193016</v>
      </c>
      <c r="J97" s="44">
        <v>3.6977916899722726E-2</v>
      </c>
      <c r="K97" s="23">
        <v>3.2287212202907747E-3</v>
      </c>
      <c r="L97" s="23">
        <v>1.5891028301072276E-2</v>
      </c>
      <c r="M97" s="23">
        <v>0</v>
      </c>
      <c r="N97" s="23">
        <v>0</v>
      </c>
      <c r="O97" s="23">
        <v>0</v>
      </c>
      <c r="P97" s="23">
        <v>0</v>
      </c>
      <c r="Q97" s="67"/>
      <c r="R97" s="23">
        <f t="shared" si="60"/>
        <v>-1.6508190652593882</v>
      </c>
      <c r="S97" s="23" t="e">
        <f t="shared" si="61"/>
        <v>#NUM!</v>
      </c>
      <c r="T97" s="23" t="e">
        <f t="shared" si="62"/>
        <v>#NUM!</v>
      </c>
      <c r="U97" s="23">
        <f t="shared" si="63"/>
        <v>-0.92909844326596136</v>
      </c>
      <c r="V97" s="23">
        <f t="shared" si="64"/>
        <v>-1.432057557872279</v>
      </c>
      <c r="W97" s="23">
        <f t="shared" si="65"/>
        <v>-2.4909694519528465</v>
      </c>
      <c r="X97" s="23">
        <f t="shared" si="66"/>
        <v>-1.7988479988887851</v>
      </c>
      <c r="Y97" s="23" t="e">
        <f t="shared" si="67"/>
        <v>#NUM!</v>
      </c>
      <c r="Z97" s="23" t="e">
        <f t="shared" si="68"/>
        <v>#NUM!</v>
      </c>
      <c r="AA97" s="23" t="e">
        <f t="shared" si="69"/>
        <v>#NUM!</v>
      </c>
      <c r="AB97" s="23" t="e">
        <f t="shared" si="70"/>
        <v>#NUM!</v>
      </c>
      <c r="AC97" s="48">
        <v>6.9140071004404127E-3</v>
      </c>
      <c r="AD97" s="48">
        <v>0</v>
      </c>
      <c r="AE97" s="48">
        <v>2.6502949036880337E-2</v>
      </c>
      <c r="AF97" s="48">
        <v>0.1503483682599788</v>
      </c>
      <c r="AG97" s="48">
        <v>5.29733519837475E-3</v>
      </c>
      <c r="AH97" s="27">
        <v>5.1999158469716943E-2</v>
      </c>
      <c r="AI97" s="27">
        <v>2.8023470387469524E-3</v>
      </c>
      <c r="AJ97" s="27">
        <v>3.3306561113940337E-3</v>
      </c>
      <c r="AK97" s="27">
        <v>0</v>
      </c>
      <c r="AL97" s="27">
        <v>0</v>
      </c>
      <c r="AM97" s="27">
        <v>0</v>
      </c>
      <c r="AN97" s="27"/>
      <c r="AO97" s="27">
        <f t="shared" si="71"/>
        <v>-2.1602701787883318</v>
      </c>
      <c r="AP97" s="27" t="e">
        <f t="shared" si="72"/>
        <v>#NUM!</v>
      </c>
      <c r="AQ97" s="27">
        <f t="shared" si="73"/>
        <v>-1.5767057985467556</v>
      </c>
      <c r="AR97" s="27">
        <f t="shared" si="74"/>
        <v>-0.82290128096241699</v>
      </c>
      <c r="AS97" s="27">
        <f t="shared" si="75"/>
        <v>-2.275942545433546</v>
      </c>
      <c r="AT97" s="27">
        <f t="shared" si="76"/>
        <v>-1.284003684728962</v>
      </c>
      <c r="AU97" s="27">
        <f t="shared" si="77"/>
        <v>-2.5524780832971641</v>
      </c>
      <c r="AV97" s="27">
        <f t="shared" si="78"/>
        <v>-2.477470205685826</v>
      </c>
      <c r="AW97" s="27" t="e">
        <f t="shared" si="79"/>
        <v>#NUM!</v>
      </c>
      <c r="AX97" s="27" t="e">
        <f t="shared" si="80"/>
        <v>#NUM!</v>
      </c>
      <c r="AY97" s="27" t="e">
        <f t="shared" si="81"/>
        <v>#NUM!</v>
      </c>
      <c r="AZ97" s="52">
        <v>0</v>
      </c>
      <c r="BA97" s="52">
        <v>3.1177138535415844E-2</v>
      </c>
      <c r="BB97" s="52">
        <v>0</v>
      </c>
      <c r="BC97" s="52">
        <v>4.1595051488326706E-2</v>
      </c>
      <c r="BD97" s="52">
        <v>1.4344997375111588E-2</v>
      </c>
      <c r="BE97" s="31">
        <v>1.6766453636437691E-2</v>
      </c>
      <c r="BF97" s="31">
        <v>0</v>
      </c>
      <c r="BG97" s="31">
        <v>0</v>
      </c>
      <c r="BH97" s="31">
        <v>0</v>
      </c>
      <c r="BI97" s="31">
        <v>0</v>
      </c>
      <c r="BJ97" s="31">
        <v>0</v>
      </c>
      <c r="BK97" s="31"/>
      <c r="BL97" s="31" t="e">
        <f t="shared" si="82"/>
        <v>#NUM!</v>
      </c>
      <c r="BM97" s="31">
        <f t="shared" si="83"/>
        <v>-1.5061637472391012</v>
      </c>
      <c r="BN97" s="31" t="e">
        <f t="shared" si="84"/>
        <v>#NUM!</v>
      </c>
      <c r="BO97" s="31">
        <f t="shared" si="85"/>
        <v>-1.3809583337758253</v>
      </c>
      <c r="BP97" s="31">
        <f t="shared" si="86"/>
        <v>-1.8432995268864147</v>
      </c>
      <c r="BQ97" s="31">
        <f t="shared" si="87"/>
        <v>-1.7755587876621848</v>
      </c>
      <c r="BR97" s="31" t="e">
        <f t="shared" si="88"/>
        <v>#NUM!</v>
      </c>
      <c r="BS97" s="31" t="e">
        <f t="shared" si="89"/>
        <v>#NUM!</v>
      </c>
      <c r="BT97" s="31" t="e">
        <f t="shared" si="90"/>
        <v>#NUM!</v>
      </c>
      <c r="BU97" s="31" t="e">
        <f t="shared" si="91"/>
        <v>#NUM!</v>
      </c>
      <c r="BV97" s="31" t="e">
        <f t="shared" si="92"/>
        <v>#NUM!</v>
      </c>
      <c r="BW97" s="56">
        <v>0</v>
      </c>
      <c r="BX97" s="56">
        <v>0</v>
      </c>
      <c r="BY97" s="56">
        <v>0</v>
      </c>
      <c r="BZ97" s="56">
        <v>0</v>
      </c>
      <c r="CA97" s="56" t="e">
        <v>#DIV/0!</v>
      </c>
      <c r="CB97" s="35">
        <v>0</v>
      </c>
      <c r="CC97" s="35">
        <v>0</v>
      </c>
      <c r="CD97" s="35" t="e">
        <v>#DIV/0!</v>
      </c>
      <c r="CE97" s="35">
        <v>0</v>
      </c>
      <c r="CF97" s="35">
        <v>0</v>
      </c>
      <c r="CG97" s="35">
        <v>0</v>
      </c>
      <c r="CH97" s="35"/>
      <c r="CI97" s="35" t="e">
        <f t="shared" si="93"/>
        <v>#NUM!</v>
      </c>
      <c r="CJ97" s="35" t="e">
        <f t="shared" si="94"/>
        <v>#NUM!</v>
      </c>
      <c r="CK97" s="35" t="e">
        <f t="shared" si="95"/>
        <v>#NUM!</v>
      </c>
      <c r="CL97" s="35" t="e">
        <f t="shared" si="96"/>
        <v>#NUM!</v>
      </c>
      <c r="CM97" s="35" t="e">
        <f t="shared" si="97"/>
        <v>#DIV/0!</v>
      </c>
      <c r="CN97" s="35" t="e">
        <f t="shared" si="98"/>
        <v>#NUM!</v>
      </c>
      <c r="CO97" s="35" t="e">
        <f t="shared" si="99"/>
        <v>#NUM!</v>
      </c>
      <c r="CP97" s="35" t="e">
        <f t="shared" si="100"/>
        <v>#DIV/0!</v>
      </c>
      <c r="CQ97" s="35" t="e">
        <f t="shared" si="101"/>
        <v>#NUM!</v>
      </c>
      <c r="CR97" s="35" t="e">
        <f t="shared" si="102"/>
        <v>#NUM!</v>
      </c>
      <c r="CS97" s="35" t="e">
        <f t="shared" si="103"/>
        <v>#NUM!</v>
      </c>
      <c r="CT97" s="60">
        <v>0</v>
      </c>
      <c r="CU97" s="60">
        <v>0</v>
      </c>
      <c r="CV97" s="60">
        <v>0</v>
      </c>
      <c r="CW97" s="60">
        <v>0</v>
      </c>
      <c r="CX97" s="60">
        <v>0</v>
      </c>
      <c r="CY97" s="39">
        <v>0</v>
      </c>
      <c r="CZ97" s="39">
        <v>0</v>
      </c>
      <c r="DA97" s="39">
        <v>0</v>
      </c>
      <c r="DB97" s="39">
        <v>0</v>
      </c>
      <c r="DC97" s="39">
        <v>0</v>
      </c>
      <c r="DD97" s="39"/>
      <c r="DF97" s="60" t="e">
        <f t="shared" si="104"/>
        <v>#NUM!</v>
      </c>
      <c r="DG97" s="60" t="e">
        <f t="shared" si="105"/>
        <v>#NUM!</v>
      </c>
      <c r="DH97" s="60" t="e">
        <f t="shared" si="106"/>
        <v>#NUM!</v>
      </c>
      <c r="DI97" s="60" t="e">
        <f t="shared" si="107"/>
        <v>#NUM!</v>
      </c>
      <c r="DJ97" s="60" t="e">
        <f t="shared" si="108"/>
        <v>#NUM!</v>
      </c>
      <c r="DK97" s="39" t="e">
        <f t="shared" si="109"/>
        <v>#NUM!</v>
      </c>
      <c r="DL97" s="39" t="e">
        <f t="shared" si="110"/>
        <v>#NUM!</v>
      </c>
      <c r="DM97" s="39" t="e">
        <f t="shared" si="111"/>
        <v>#NUM!</v>
      </c>
      <c r="DN97" s="39" t="e">
        <f t="shared" si="112"/>
        <v>#NUM!</v>
      </c>
      <c r="DO97" s="39" t="e">
        <f t="shared" si="113"/>
        <v>#NUM!</v>
      </c>
      <c r="DP97" s="39" t="e">
        <f t="shared" si="114"/>
        <v>#NUM!</v>
      </c>
    </row>
    <row r="98" spans="1:120" ht="18" x14ac:dyDescent="0.35">
      <c r="A98" s="5">
        <v>134</v>
      </c>
      <c r="B98" s="5" t="s">
        <v>268</v>
      </c>
      <c r="C98" s="5" t="s">
        <v>269</v>
      </c>
      <c r="D98" s="5" t="s">
        <v>248</v>
      </c>
      <c r="E98" s="5" t="s">
        <v>249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67"/>
      <c r="R98" s="23" t="e">
        <f t="shared" si="60"/>
        <v>#NUM!</v>
      </c>
      <c r="S98" s="23" t="e">
        <f t="shared" si="61"/>
        <v>#NUM!</v>
      </c>
      <c r="T98" s="23" t="e">
        <f t="shared" si="62"/>
        <v>#NUM!</v>
      </c>
      <c r="U98" s="23" t="e">
        <f t="shared" si="63"/>
        <v>#NUM!</v>
      </c>
      <c r="V98" s="23" t="e">
        <f t="shared" si="64"/>
        <v>#NUM!</v>
      </c>
      <c r="W98" s="23" t="e">
        <f t="shared" si="65"/>
        <v>#NUM!</v>
      </c>
      <c r="X98" s="23" t="e">
        <f t="shared" si="66"/>
        <v>#NUM!</v>
      </c>
      <c r="Y98" s="23" t="e">
        <f t="shared" si="67"/>
        <v>#NUM!</v>
      </c>
      <c r="Z98" s="23" t="e">
        <f t="shared" si="68"/>
        <v>#NUM!</v>
      </c>
      <c r="AA98" s="23" t="e">
        <f t="shared" si="69"/>
        <v>#NUM!</v>
      </c>
      <c r="AB98" s="23" t="e">
        <f t="shared" si="70"/>
        <v>#NUM!</v>
      </c>
      <c r="AC98" s="48">
        <v>1.7332553007410018E-2</v>
      </c>
      <c r="AD98" s="48">
        <v>0.10041646506032002</v>
      </c>
      <c r="AE98" s="48">
        <v>0</v>
      </c>
      <c r="AF98" s="48">
        <v>0</v>
      </c>
      <c r="AG98" s="48">
        <v>2.3695804253098335E-2</v>
      </c>
      <c r="AH98" s="27">
        <v>7.3845881041848194E-2</v>
      </c>
      <c r="AI98" s="27">
        <v>0</v>
      </c>
      <c r="AJ98" s="27">
        <v>0</v>
      </c>
      <c r="AK98" s="27">
        <v>0</v>
      </c>
      <c r="AL98" s="27">
        <v>0</v>
      </c>
      <c r="AM98" s="27">
        <v>0</v>
      </c>
      <c r="AN98" s="27"/>
      <c r="AO98" s="27">
        <f t="shared" si="71"/>
        <v>-1.7611374629428085</v>
      </c>
      <c r="AP98" s="27">
        <f t="shared" si="72"/>
        <v>-0.99819507106980077</v>
      </c>
      <c r="AQ98" s="27" t="e">
        <f t="shared" si="73"/>
        <v>#NUM!</v>
      </c>
      <c r="AR98" s="27" t="e">
        <f t="shared" si="74"/>
        <v>#NUM!</v>
      </c>
      <c r="AS98" s="27">
        <f t="shared" si="75"/>
        <v>-1.625328546438936</v>
      </c>
      <c r="AT98" s="27">
        <f t="shared" si="76"/>
        <v>-1.1316737236517522</v>
      </c>
      <c r="AU98" s="27" t="e">
        <f t="shared" si="77"/>
        <v>#NUM!</v>
      </c>
      <c r="AV98" s="27" t="e">
        <f t="shared" si="78"/>
        <v>#NUM!</v>
      </c>
      <c r="AW98" s="27" t="e">
        <f t="shared" si="79"/>
        <v>#NUM!</v>
      </c>
      <c r="AX98" s="27" t="e">
        <f t="shared" si="80"/>
        <v>#NUM!</v>
      </c>
      <c r="AY98" s="27" t="e">
        <f t="shared" si="81"/>
        <v>#NUM!</v>
      </c>
      <c r="AZ98" s="52">
        <v>0</v>
      </c>
      <c r="BA98" s="52">
        <v>0</v>
      </c>
      <c r="BB98" s="52">
        <v>0</v>
      </c>
      <c r="BC98" s="52">
        <v>0</v>
      </c>
      <c r="BD98" s="52">
        <v>0</v>
      </c>
      <c r="BE98" s="31">
        <v>0</v>
      </c>
      <c r="BF98" s="31">
        <v>0</v>
      </c>
      <c r="BG98" s="31">
        <v>0</v>
      </c>
      <c r="BH98" s="31">
        <v>0</v>
      </c>
      <c r="BI98" s="31">
        <v>0</v>
      </c>
      <c r="BJ98" s="31">
        <v>0</v>
      </c>
      <c r="BK98" s="31"/>
      <c r="BL98" s="31" t="e">
        <f t="shared" si="82"/>
        <v>#NUM!</v>
      </c>
      <c r="BM98" s="31" t="e">
        <f t="shared" si="83"/>
        <v>#NUM!</v>
      </c>
      <c r="BN98" s="31" t="e">
        <f t="shared" si="84"/>
        <v>#NUM!</v>
      </c>
      <c r="BO98" s="31" t="e">
        <f t="shared" si="85"/>
        <v>#NUM!</v>
      </c>
      <c r="BP98" s="31" t="e">
        <f t="shared" si="86"/>
        <v>#NUM!</v>
      </c>
      <c r="BQ98" s="31" t="e">
        <f t="shared" si="87"/>
        <v>#NUM!</v>
      </c>
      <c r="BR98" s="31" t="e">
        <f t="shared" si="88"/>
        <v>#NUM!</v>
      </c>
      <c r="BS98" s="31" t="e">
        <f t="shared" si="89"/>
        <v>#NUM!</v>
      </c>
      <c r="BT98" s="31" t="e">
        <f t="shared" si="90"/>
        <v>#NUM!</v>
      </c>
      <c r="BU98" s="31" t="e">
        <f t="shared" si="91"/>
        <v>#NUM!</v>
      </c>
      <c r="BV98" s="31" t="e">
        <f t="shared" si="92"/>
        <v>#NUM!</v>
      </c>
      <c r="BW98" s="56">
        <v>0</v>
      </c>
      <c r="BX98" s="56">
        <v>0</v>
      </c>
      <c r="BY98" s="56">
        <v>0</v>
      </c>
      <c r="BZ98" s="56">
        <v>0</v>
      </c>
      <c r="CA98" s="56" t="e">
        <v>#DIV/0!</v>
      </c>
      <c r="CB98" s="35">
        <v>0</v>
      </c>
      <c r="CC98" s="35">
        <v>0</v>
      </c>
      <c r="CD98" s="35" t="e">
        <v>#DIV/0!</v>
      </c>
      <c r="CE98" s="35">
        <v>0</v>
      </c>
      <c r="CF98" s="35">
        <v>0</v>
      </c>
      <c r="CG98" s="35">
        <v>0</v>
      </c>
      <c r="CH98" s="35"/>
      <c r="CI98" s="35" t="e">
        <f t="shared" si="93"/>
        <v>#NUM!</v>
      </c>
      <c r="CJ98" s="35" t="e">
        <f t="shared" si="94"/>
        <v>#NUM!</v>
      </c>
      <c r="CK98" s="35" t="e">
        <f t="shared" si="95"/>
        <v>#NUM!</v>
      </c>
      <c r="CL98" s="35" t="e">
        <f t="shared" si="96"/>
        <v>#NUM!</v>
      </c>
      <c r="CM98" s="35" t="e">
        <f t="shared" si="97"/>
        <v>#DIV/0!</v>
      </c>
      <c r="CN98" s="35" t="e">
        <f t="shared" si="98"/>
        <v>#NUM!</v>
      </c>
      <c r="CO98" s="35" t="e">
        <f t="shared" si="99"/>
        <v>#NUM!</v>
      </c>
      <c r="CP98" s="35" t="e">
        <f t="shared" si="100"/>
        <v>#DIV/0!</v>
      </c>
      <c r="CQ98" s="35" t="e">
        <f t="shared" si="101"/>
        <v>#NUM!</v>
      </c>
      <c r="CR98" s="35" t="e">
        <f t="shared" si="102"/>
        <v>#NUM!</v>
      </c>
      <c r="CS98" s="35" t="e">
        <f t="shared" si="103"/>
        <v>#NUM!</v>
      </c>
      <c r="CT98" s="60">
        <v>0</v>
      </c>
      <c r="CU98" s="60">
        <v>0</v>
      </c>
      <c r="CV98" s="60">
        <v>0</v>
      </c>
      <c r="CW98" s="60">
        <v>0</v>
      </c>
      <c r="CX98" s="60">
        <v>0</v>
      </c>
      <c r="CY98" s="39">
        <v>0</v>
      </c>
      <c r="CZ98" s="39">
        <v>0</v>
      </c>
      <c r="DA98" s="39">
        <v>0</v>
      </c>
      <c r="DB98" s="39">
        <v>0</v>
      </c>
      <c r="DC98" s="39">
        <v>0</v>
      </c>
      <c r="DD98" s="39"/>
      <c r="DF98" s="60" t="e">
        <f t="shared" si="104"/>
        <v>#NUM!</v>
      </c>
      <c r="DG98" s="60" t="e">
        <f t="shared" si="105"/>
        <v>#NUM!</v>
      </c>
      <c r="DH98" s="60" t="e">
        <f t="shared" si="106"/>
        <v>#NUM!</v>
      </c>
      <c r="DI98" s="60" t="e">
        <f t="shared" si="107"/>
        <v>#NUM!</v>
      </c>
      <c r="DJ98" s="60" t="e">
        <f t="shared" si="108"/>
        <v>#NUM!</v>
      </c>
      <c r="DK98" s="39" t="e">
        <f t="shared" si="109"/>
        <v>#NUM!</v>
      </c>
      <c r="DL98" s="39" t="e">
        <f t="shared" si="110"/>
        <v>#NUM!</v>
      </c>
      <c r="DM98" s="39" t="e">
        <f t="shared" si="111"/>
        <v>#NUM!</v>
      </c>
      <c r="DN98" s="39" t="e">
        <f t="shared" si="112"/>
        <v>#NUM!</v>
      </c>
      <c r="DO98" s="39" t="e">
        <f t="shared" si="113"/>
        <v>#NUM!</v>
      </c>
      <c r="DP98" s="39" t="e">
        <f t="shared" si="114"/>
        <v>#NUM!</v>
      </c>
    </row>
    <row r="99" spans="1:120" ht="18" x14ac:dyDescent="0.35">
      <c r="A99" s="5">
        <v>135</v>
      </c>
      <c r="B99" s="5" t="s">
        <v>270</v>
      </c>
      <c r="C99" s="5" t="s">
        <v>271</v>
      </c>
      <c r="D99" s="5" t="s">
        <v>194</v>
      </c>
      <c r="E99" s="5" t="s">
        <v>272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67"/>
      <c r="R99" s="23" t="e">
        <f t="shared" si="60"/>
        <v>#NUM!</v>
      </c>
      <c r="S99" s="23" t="e">
        <f t="shared" si="61"/>
        <v>#NUM!</v>
      </c>
      <c r="T99" s="23" t="e">
        <f t="shared" si="62"/>
        <v>#NUM!</v>
      </c>
      <c r="U99" s="23" t="e">
        <f t="shared" si="63"/>
        <v>#NUM!</v>
      </c>
      <c r="V99" s="23" t="e">
        <f t="shared" si="64"/>
        <v>#NUM!</v>
      </c>
      <c r="W99" s="23" t="e">
        <f t="shared" si="65"/>
        <v>#NUM!</v>
      </c>
      <c r="X99" s="23" t="e">
        <f t="shared" si="66"/>
        <v>#NUM!</v>
      </c>
      <c r="Y99" s="23" t="e">
        <f t="shared" si="67"/>
        <v>#NUM!</v>
      </c>
      <c r="Z99" s="23" t="e">
        <f t="shared" si="68"/>
        <v>#NUM!</v>
      </c>
      <c r="AA99" s="23" t="e">
        <f t="shared" si="69"/>
        <v>#NUM!</v>
      </c>
      <c r="AB99" s="23" t="e">
        <f t="shared" si="70"/>
        <v>#NUM!</v>
      </c>
      <c r="AC99" s="48">
        <v>0</v>
      </c>
      <c r="AD99" s="48">
        <v>0</v>
      </c>
      <c r="AE99" s="48">
        <v>0</v>
      </c>
      <c r="AF99" s="48">
        <v>0</v>
      </c>
      <c r="AG99" s="48">
        <v>0</v>
      </c>
      <c r="AH99" s="27">
        <v>0</v>
      </c>
      <c r="AI99" s="27">
        <v>0</v>
      </c>
      <c r="AJ99" s="27">
        <v>0</v>
      </c>
      <c r="AK99" s="27">
        <v>0</v>
      </c>
      <c r="AL99" s="27">
        <v>0</v>
      </c>
      <c r="AM99" s="27">
        <v>0</v>
      </c>
      <c r="AN99" s="27"/>
      <c r="AO99" s="27" t="e">
        <f t="shared" si="71"/>
        <v>#NUM!</v>
      </c>
      <c r="AP99" s="27" t="e">
        <f t="shared" si="72"/>
        <v>#NUM!</v>
      </c>
      <c r="AQ99" s="27" t="e">
        <f t="shared" si="73"/>
        <v>#NUM!</v>
      </c>
      <c r="AR99" s="27" t="e">
        <f t="shared" si="74"/>
        <v>#NUM!</v>
      </c>
      <c r="AS99" s="27" t="e">
        <f t="shared" si="75"/>
        <v>#NUM!</v>
      </c>
      <c r="AT99" s="27" t="e">
        <f t="shared" si="76"/>
        <v>#NUM!</v>
      </c>
      <c r="AU99" s="27" t="e">
        <f t="shared" si="77"/>
        <v>#NUM!</v>
      </c>
      <c r="AV99" s="27" t="e">
        <f t="shared" si="78"/>
        <v>#NUM!</v>
      </c>
      <c r="AW99" s="27" t="e">
        <f t="shared" si="79"/>
        <v>#NUM!</v>
      </c>
      <c r="AX99" s="27" t="e">
        <f t="shared" si="80"/>
        <v>#NUM!</v>
      </c>
      <c r="AY99" s="27" t="e">
        <f t="shared" si="81"/>
        <v>#NUM!</v>
      </c>
      <c r="AZ99" s="52">
        <v>0</v>
      </c>
      <c r="BA99" s="52">
        <v>0</v>
      </c>
      <c r="BB99" s="52">
        <v>0</v>
      </c>
      <c r="BC99" s="52">
        <v>0</v>
      </c>
      <c r="BD99" s="52">
        <v>0</v>
      </c>
      <c r="BE99" s="31">
        <v>0</v>
      </c>
      <c r="BF99" s="31">
        <v>0</v>
      </c>
      <c r="BG99" s="31">
        <v>0</v>
      </c>
      <c r="BH99" s="31">
        <v>0</v>
      </c>
      <c r="BI99" s="31">
        <v>0</v>
      </c>
      <c r="BJ99" s="31">
        <v>0</v>
      </c>
      <c r="BK99" s="31"/>
      <c r="BL99" s="31" t="e">
        <f t="shared" si="82"/>
        <v>#NUM!</v>
      </c>
      <c r="BM99" s="31" t="e">
        <f t="shared" si="83"/>
        <v>#NUM!</v>
      </c>
      <c r="BN99" s="31" t="e">
        <f t="shared" si="84"/>
        <v>#NUM!</v>
      </c>
      <c r="BO99" s="31" t="e">
        <f t="shared" si="85"/>
        <v>#NUM!</v>
      </c>
      <c r="BP99" s="31" t="e">
        <f t="shared" si="86"/>
        <v>#NUM!</v>
      </c>
      <c r="BQ99" s="31" t="e">
        <f t="shared" si="87"/>
        <v>#NUM!</v>
      </c>
      <c r="BR99" s="31" t="e">
        <f t="shared" si="88"/>
        <v>#NUM!</v>
      </c>
      <c r="BS99" s="31" t="e">
        <f t="shared" si="89"/>
        <v>#NUM!</v>
      </c>
      <c r="BT99" s="31" t="e">
        <f t="shared" si="90"/>
        <v>#NUM!</v>
      </c>
      <c r="BU99" s="31" t="e">
        <f t="shared" si="91"/>
        <v>#NUM!</v>
      </c>
      <c r="BV99" s="31" t="e">
        <f t="shared" si="92"/>
        <v>#NUM!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35">
        <v>0</v>
      </c>
      <c r="CC99" s="35">
        <v>0</v>
      </c>
      <c r="CD99" s="35">
        <v>0</v>
      </c>
      <c r="CE99" s="35">
        <v>0</v>
      </c>
      <c r="CF99" s="35">
        <v>0</v>
      </c>
      <c r="CG99" s="35">
        <v>0</v>
      </c>
      <c r="CH99" s="35"/>
      <c r="CI99" s="35" t="e">
        <f t="shared" si="93"/>
        <v>#NUM!</v>
      </c>
      <c r="CJ99" s="35" t="e">
        <f t="shared" si="94"/>
        <v>#NUM!</v>
      </c>
      <c r="CK99" s="35" t="e">
        <f t="shared" si="95"/>
        <v>#NUM!</v>
      </c>
      <c r="CL99" s="35" t="e">
        <f t="shared" si="96"/>
        <v>#NUM!</v>
      </c>
      <c r="CM99" s="35" t="e">
        <f t="shared" si="97"/>
        <v>#NUM!</v>
      </c>
      <c r="CN99" s="35" t="e">
        <f t="shared" si="98"/>
        <v>#NUM!</v>
      </c>
      <c r="CO99" s="35" t="e">
        <f t="shared" si="99"/>
        <v>#NUM!</v>
      </c>
      <c r="CP99" s="35" t="e">
        <f t="shared" si="100"/>
        <v>#NUM!</v>
      </c>
      <c r="CQ99" s="35" t="e">
        <f t="shared" si="101"/>
        <v>#NUM!</v>
      </c>
      <c r="CR99" s="35" t="e">
        <f t="shared" si="102"/>
        <v>#NUM!</v>
      </c>
      <c r="CS99" s="35" t="e">
        <f t="shared" si="103"/>
        <v>#NUM!</v>
      </c>
      <c r="CT99" s="60">
        <v>0</v>
      </c>
      <c r="CU99" s="60">
        <v>0</v>
      </c>
      <c r="CV99" s="60">
        <v>0</v>
      </c>
      <c r="CW99" s="60">
        <v>0</v>
      </c>
      <c r="CX99" s="60">
        <v>0</v>
      </c>
      <c r="CY99" s="39">
        <v>0</v>
      </c>
      <c r="CZ99" s="39">
        <v>0</v>
      </c>
      <c r="DA99" s="39">
        <v>0</v>
      </c>
      <c r="DB99" s="39">
        <v>0</v>
      </c>
      <c r="DC99" s="39">
        <v>0</v>
      </c>
      <c r="DD99" s="39"/>
      <c r="DF99" s="60" t="e">
        <f t="shared" si="104"/>
        <v>#NUM!</v>
      </c>
      <c r="DG99" s="60" t="e">
        <f t="shared" si="105"/>
        <v>#NUM!</v>
      </c>
      <c r="DH99" s="60" t="e">
        <f t="shared" si="106"/>
        <v>#NUM!</v>
      </c>
      <c r="DI99" s="60" t="e">
        <f t="shared" si="107"/>
        <v>#NUM!</v>
      </c>
      <c r="DJ99" s="60" t="e">
        <f t="shared" si="108"/>
        <v>#NUM!</v>
      </c>
      <c r="DK99" s="39" t="e">
        <f t="shared" si="109"/>
        <v>#NUM!</v>
      </c>
      <c r="DL99" s="39" t="e">
        <f t="shared" si="110"/>
        <v>#NUM!</v>
      </c>
      <c r="DM99" s="39" t="e">
        <f t="shared" si="111"/>
        <v>#NUM!</v>
      </c>
      <c r="DN99" s="39" t="e">
        <f t="shared" si="112"/>
        <v>#NUM!</v>
      </c>
      <c r="DO99" s="39" t="e">
        <f t="shared" si="113"/>
        <v>#NUM!</v>
      </c>
      <c r="DP99" s="39" t="e">
        <f t="shared" si="114"/>
        <v>#NUM!</v>
      </c>
    </row>
    <row r="100" spans="1:120" ht="18" x14ac:dyDescent="0.35">
      <c r="A100" s="5">
        <v>136</v>
      </c>
      <c r="B100" s="5" t="s">
        <v>273</v>
      </c>
      <c r="C100" s="5" t="s">
        <v>274</v>
      </c>
      <c r="D100" s="5" t="s">
        <v>194</v>
      </c>
      <c r="E100" s="5" t="s">
        <v>272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67"/>
      <c r="R100" s="23" t="e">
        <f t="shared" si="60"/>
        <v>#NUM!</v>
      </c>
      <c r="S100" s="23" t="e">
        <f t="shared" si="61"/>
        <v>#NUM!</v>
      </c>
      <c r="T100" s="23" t="e">
        <f t="shared" si="62"/>
        <v>#NUM!</v>
      </c>
      <c r="U100" s="23" t="e">
        <f t="shared" si="63"/>
        <v>#NUM!</v>
      </c>
      <c r="V100" s="23" t="e">
        <f t="shared" si="64"/>
        <v>#NUM!</v>
      </c>
      <c r="W100" s="23" t="e">
        <f t="shared" si="65"/>
        <v>#NUM!</v>
      </c>
      <c r="X100" s="23" t="e">
        <f t="shared" si="66"/>
        <v>#NUM!</v>
      </c>
      <c r="Y100" s="23" t="e">
        <f t="shared" si="67"/>
        <v>#NUM!</v>
      </c>
      <c r="Z100" s="23" t="e">
        <f t="shared" si="68"/>
        <v>#NUM!</v>
      </c>
      <c r="AA100" s="23" t="e">
        <f t="shared" si="69"/>
        <v>#NUM!</v>
      </c>
      <c r="AB100" s="23" t="e">
        <f t="shared" si="70"/>
        <v>#NUM!</v>
      </c>
      <c r="AC100" s="48">
        <v>0</v>
      </c>
      <c r="AD100" s="48">
        <v>0</v>
      </c>
      <c r="AE100" s="48">
        <v>0</v>
      </c>
      <c r="AF100" s="48">
        <v>0</v>
      </c>
      <c r="AG100" s="48">
        <v>0</v>
      </c>
      <c r="AH100" s="27">
        <v>0</v>
      </c>
      <c r="AI100" s="27">
        <v>0</v>
      </c>
      <c r="AJ100" s="27">
        <v>0</v>
      </c>
      <c r="AK100" s="27">
        <v>0</v>
      </c>
      <c r="AL100" s="27">
        <v>0</v>
      </c>
      <c r="AM100" s="27">
        <v>0</v>
      </c>
      <c r="AN100" s="27"/>
      <c r="AO100" s="27" t="e">
        <f t="shared" si="71"/>
        <v>#NUM!</v>
      </c>
      <c r="AP100" s="27" t="e">
        <f t="shared" si="72"/>
        <v>#NUM!</v>
      </c>
      <c r="AQ100" s="27" t="e">
        <f t="shared" si="73"/>
        <v>#NUM!</v>
      </c>
      <c r="AR100" s="27" t="e">
        <f t="shared" si="74"/>
        <v>#NUM!</v>
      </c>
      <c r="AS100" s="27" t="e">
        <f t="shared" si="75"/>
        <v>#NUM!</v>
      </c>
      <c r="AT100" s="27" t="e">
        <f t="shared" si="76"/>
        <v>#NUM!</v>
      </c>
      <c r="AU100" s="27" t="e">
        <f t="shared" si="77"/>
        <v>#NUM!</v>
      </c>
      <c r="AV100" s="27" t="e">
        <f t="shared" si="78"/>
        <v>#NUM!</v>
      </c>
      <c r="AW100" s="27" t="e">
        <f t="shared" si="79"/>
        <v>#NUM!</v>
      </c>
      <c r="AX100" s="27" t="e">
        <f t="shared" si="80"/>
        <v>#NUM!</v>
      </c>
      <c r="AY100" s="27" t="e">
        <f t="shared" si="81"/>
        <v>#NUM!</v>
      </c>
      <c r="AZ100" s="52">
        <v>0</v>
      </c>
      <c r="BA100" s="52">
        <v>0</v>
      </c>
      <c r="BB100" s="52">
        <v>0</v>
      </c>
      <c r="BC100" s="52">
        <v>0</v>
      </c>
      <c r="BD100" s="52">
        <v>0</v>
      </c>
      <c r="BE100" s="31">
        <v>0</v>
      </c>
      <c r="BF100" s="31">
        <v>0</v>
      </c>
      <c r="BG100" s="31">
        <v>0</v>
      </c>
      <c r="BH100" s="31">
        <v>0</v>
      </c>
      <c r="BI100" s="31">
        <v>0</v>
      </c>
      <c r="BJ100" s="31">
        <v>0</v>
      </c>
      <c r="BK100" s="31"/>
      <c r="BL100" s="31" t="e">
        <f t="shared" si="82"/>
        <v>#NUM!</v>
      </c>
      <c r="BM100" s="31" t="e">
        <f t="shared" si="83"/>
        <v>#NUM!</v>
      </c>
      <c r="BN100" s="31" t="e">
        <f t="shared" si="84"/>
        <v>#NUM!</v>
      </c>
      <c r="BO100" s="31" t="e">
        <f t="shared" si="85"/>
        <v>#NUM!</v>
      </c>
      <c r="BP100" s="31" t="e">
        <f t="shared" si="86"/>
        <v>#NUM!</v>
      </c>
      <c r="BQ100" s="31" t="e">
        <f t="shared" si="87"/>
        <v>#NUM!</v>
      </c>
      <c r="BR100" s="31" t="e">
        <f t="shared" si="88"/>
        <v>#NUM!</v>
      </c>
      <c r="BS100" s="31" t="e">
        <f t="shared" si="89"/>
        <v>#NUM!</v>
      </c>
      <c r="BT100" s="31" t="e">
        <f t="shared" si="90"/>
        <v>#NUM!</v>
      </c>
      <c r="BU100" s="31" t="e">
        <f t="shared" si="91"/>
        <v>#NUM!</v>
      </c>
      <c r="BV100" s="31" t="e">
        <f t="shared" si="92"/>
        <v>#NUM!</v>
      </c>
      <c r="BW100" s="56">
        <v>0</v>
      </c>
      <c r="BX100" s="56">
        <v>0</v>
      </c>
      <c r="BY100" s="56">
        <v>0</v>
      </c>
      <c r="BZ100" s="56">
        <v>0</v>
      </c>
      <c r="CA100" s="56">
        <v>0</v>
      </c>
      <c r="CB100" s="35">
        <v>0</v>
      </c>
      <c r="CC100" s="35">
        <v>0</v>
      </c>
      <c r="CD100" s="35">
        <v>0</v>
      </c>
      <c r="CE100" s="35">
        <v>0</v>
      </c>
      <c r="CF100" s="35">
        <v>0</v>
      </c>
      <c r="CG100" s="35">
        <v>0</v>
      </c>
      <c r="CH100" s="35"/>
      <c r="CI100" s="35" t="e">
        <f t="shared" si="93"/>
        <v>#NUM!</v>
      </c>
      <c r="CJ100" s="35" t="e">
        <f t="shared" si="94"/>
        <v>#NUM!</v>
      </c>
      <c r="CK100" s="35" t="e">
        <f t="shared" si="95"/>
        <v>#NUM!</v>
      </c>
      <c r="CL100" s="35" t="e">
        <f t="shared" si="96"/>
        <v>#NUM!</v>
      </c>
      <c r="CM100" s="35" t="e">
        <f t="shared" si="97"/>
        <v>#NUM!</v>
      </c>
      <c r="CN100" s="35" t="e">
        <f t="shared" si="98"/>
        <v>#NUM!</v>
      </c>
      <c r="CO100" s="35" t="e">
        <f t="shared" si="99"/>
        <v>#NUM!</v>
      </c>
      <c r="CP100" s="35" t="e">
        <f t="shared" si="100"/>
        <v>#NUM!</v>
      </c>
      <c r="CQ100" s="35" t="e">
        <f t="shared" si="101"/>
        <v>#NUM!</v>
      </c>
      <c r="CR100" s="35" t="e">
        <f t="shared" si="102"/>
        <v>#NUM!</v>
      </c>
      <c r="CS100" s="35" t="e">
        <f t="shared" si="103"/>
        <v>#NUM!</v>
      </c>
      <c r="CT100" s="60">
        <v>0</v>
      </c>
      <c r="CU100" s="60">
        <v>0</v>
      </c>
      <c r="CV100" s="60">
        <v>0</v>
      </c>
      <c r="CW100" s="60">
        <v>0</v>
      </c>
      <c r="CX100" s="60">
        <v>0</v>
      </c>
      <c r="CY100" s="39">
        <v>0</v>
      </c>
      <c r="CZ100" s="39">
        <v>0</v>
      </c>
      <c r="DA100" s="39">
        <v>0</v>
      </c>
      <c r="DB100" s="39">
        <v>0</v>
      </c>
      <c r="DC100" s="39">
        <v>0</v>
      </c>
      <c r="DD100" s="39"/>
      <c r="DF100" s="60" t="e">
        <f t="shared" si="104"/>
        <v>#NUM!</v>
      </c>
      <c r="DG100" s="60" t="e">
        <f t="shared" si="105"/>
        <v>#NUM!</v>
      </c>
      <c r="DH100" s="60" t="e">
        <f t="shared" si="106"/>
        <v>#NUM!</v>
      </c>
      <c r="DI100" s="60" t="e">
        <f t="shared" si="107"/>
        <v>#NUM!</v>
      </c>
      <c r="DJ100" s="60" t="e">
        <f t="shared" si="108"/>
        <v>#NUM!</v>
      </c>
      <c r="DK100" s="39" t="e">
        <f t="shared" si="109"/>
        <v>#NUM!</v>
      </c>
      <c r="DL100" s="39" t="e">
        <f t="shared" si="110"/>
        <v>#NUM!</v>
      </c>
      <c r="DM100" s="39" t="e">
        <f t="shared" si="111"/>
        <v>#NUM!</v>
      </c>
      <c r="DN100" s="39" t="e">
        <f t="shared" si="112"/>
        <v>#NUM!</v>
      </c>
      <c r="DO100" s="39" t="e">
        <f t="shared" si="113"/>
        <v>#NUM!</v>
      </c>
      <c r="DP100" s="39" t="e">
        <f t="shared" si="114"/>
        <v>#NUM!</v>
      </c>
    </row>
    <row r="101" spans="1:120" ht="18" x14ac:dyDescent="0.35">
      <c r="A101" s="5">
        <v>137</v>
      </c>
      <c r="B101" s="5" t="s">
        <v>275</v>
      </c>
      <c r="C101" s="5" t="s">
        <v>276</v>
      </c>
      <c r="D101" s="5" t="s">
        <v>277</v>
      </c>
      <c r="E101" s="5" t="s">
        <v>278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67"/>
      <c r="R101" s="23" t="e">
        <f t="shared" si="60"/>
        <v>#NUM!</v>
      </c>
      <c r="S101" s="23" t="e">
        <f t="shared" si="61"/>
        <v>#NUM!</v>
      </c>
      <c r="T101" s="23" t="e">
        <f t="shared" si="62"/>
        <v>#NUM!</v>
      </c>
      <c r="U101" s="23" t="e">
        <f t="shared" si="63"/>
        <v>#NUM!</v>
      </c>
      <c r="V101" s="23" t="e">
        <f t="shared" si="64"/>
        <v>#NUM!</v>
      </c>
      <c r="W101" s="23" t="e">
        <f t="shared" si="65"/>
        <v>#NUM!</v>
      </c>
      <c r="X101" s="23" t="e">
        <f t="shared" si="66"/>
        <v>#NUM!</v>
      </c>
      <c r="Y101" s="23" t="e">
        <f t="shared" si="67"/>
        <v>#NUM!</v>
      </c>
      <c r="Z101" s="23" t="e">
        <f t="shared" si="68"/>
        <v>#NUM!</v>
      </c>
      <c r="AA101" s="23" t="e">
        <f t="shared" si="69"/>
        <v>#NUM!</v>
      </c>
      <c r="AB101" s="23" t="e">
        <f t="shared" si="70"/>
        <v>#NUM!</v>
      </c>
      <c r="AC101" s="48">
        <v>0</v>
      </c>
      <c r="AD101" s="48">
        <v>0</v>
      </c>
      <c r="AE101" s="48">
        <v>0</v>
      </c>
      <c r="AF101" s="48">
        <v>0</v>
      </c>
      <c r="AG101" s="48">
        <v>0</v>
      </c>
      <c r="AH101" s="27">
        <v>0</v>
      </c>
      <c r="AI101" s="27">
        <v>0</v>
      </c>
      <c r="AJ101" s="27">
        <v>0</v>
      </c>
      <c r="AK101" s="27">
        <v>0</v>
      </c>
      <c r="AL101" s="27">
        <v>0</v>
      </c>
      <c r="AM101" s="27">
        <v>0</v>
      </c>
      <c r="AN101" s="27"/>
      <c r="AO101" s="27" t="e">
        <f t="shared" si="71"/>
        <v>#NUM!</v>
      </c>
      <c r="AP101" s="27" t="e">
        <f t="shared" si="72"/>
        <v>#NUM!</v>
      </c>
      <c r="AQ101" s="27" t="e">
        <f t="shared" si="73"/>
        <v>#NUM!</v>
      </c>
      <c r="AR101" s="27" t="e">
        <f t="shared" si="74"/>
        <v>#NUM!</v>
      </c>
      <c r="AS101" s="27" t="e">
        <f t="shared" si="75"/>
        <v>#NUM!</v>
      </c>
      <c r="AT101" s="27" t="e">
        <f t="shared" si="76"/>
        <v>#NUM!</v>
      </c>
      <c r="AU101" s="27" t="e">
        <f t="shared" si="77"/>
        <v>#NUM!</v>
      </c>
      <c r="AV101" s="27" t="e">
        <f t="shared" si="78"/>
        <v>#NUM!</v>
      </c>
      <c r="AW101" s="27" t="e">
        <f t="shared" si="79"/>
        <v>#NUM!</v>
      </c>
      <c r="AX101" s="27" t="e">
        <f t="shared" si="80"/>
        <v>#NUM!</v>
      </c>
      <c r="AY101" s="27" t="e">
        <f t="shared" si="81"/>
        <v>#NUM!</v>
      </c>
      <c r="AZ101" s="52">
        <v>0</v>
      </c>
      <c r="BA101" s="52">
        <v>0</v>
      </c>
      <c r="BB101" s="52">
        <v>0</v>
      </c>
      <c r="BC101" s="52">
        <v>0</v>
      </c>
      <c r="BD101" s="52">
        <v>0</v>
      </c>
      <c r="BE101" s="31">
        <v>0</v>
      </c>
      <c r="BF101" s="31">
        <v>0</v>
      </c>
      <c r="BG101" s="31">
        <v>0</v>
      </c>
      <c r="BH101" s="31">
        <v>0</v>
      </c>
      <c r="BI101" s="31">
        <v>0</v>
      </c>
      <c r="BJ101" s="31">
        <v>0</v>
      </c>
      <c r="BK101" s="31"/>
      <c r="BL101" s="31" t="e">
        <f t="shared" si="82"/>
        <v>#NUM!</v>
      </c>
      <c r="BM101" s="31" t="e">
        <f t="shared" si="83"/>
        <v>#NUM!</v>
      </c>
      <c r="BN101" s="31" t="e">
        <f t="shared" si="84"/>
        <v>#NUM!</v>
      </c>
      <c r="BO101" s="31" t="e">
        <f t="shared" si="85"/>
        <v>#NUM!</v>
      </c>
      <c r="BP101" s="31" t="e">
        <f t="shared" si="86"/>
        <v>#NUM!</v>
      </c>
      <c r="BQ101" s="31" t="e">
        <f t="shared" si="87"/>
        <v>#NUM!</v>
      </c>
      <c r="BR101" s="31" t="e">
        <f t="shared" si="88"/>
        <v>#NUM!</v>
      </c>
      <c r="BS101" s="31" t="e">
        <f t="shared" si="89"/>
        <v>#NUM!</v>
      </c>
      <c r="BT101" s="31" t="e">
        <f t="shared" si="90"/>
        <v>#NUM!</v>
      </c>
      <c r="BU101" s="31" t="e">
        <f t="shared" si="91"/>
        <v>#NUM!</v>
      </c>
      <c r="BV101" s="31" t="e">
        <f t="shared" si="92"/>
        <v>#NUM!</v>
      </c>
      <c r="BW101" s="56">
        <v>0</v>
      </c>
      <c r="BX101" s="56">
        <v>0</v>
      </c>
      <c r="BY101" s="56">
        <v>0</v>
      </c>
      <c r="BZ101" s="56">
        <v>0</v>
      </c>
      <c r="CA101" s="56">
        <v>0</v>
      </c>
      <c r="CB101" s="35">
        <v>0</v>
      </c>
      <c r="CC101" s="35">
        <v>0</v>
      </c>
      <c r="CD101" s="35">
        <v>0</v>
      </c>
      <c r="CE101" s="35">
        <v>0</v>
      </c>
      <c r="CF101" s="35">
        <v>0</v>
      </c>
      <c r="CG101" s="35">
        <v>0</v>
      </c>
      <c r="CH101" s="35"/>
      <c r="CI101" s="35" t="e">
        <f t="shared" si="93"/>
        <v>#NUM!</v>
      </c>
      <c r="CJ101" s="35" t="e">
        <f t="shared" si="94"/>
        <v>#NUM!</v>
      </c>
      <c r="CK101" s="35" t="e">
        <f t="shared" si="95"/>
        <v>#NUM!</v>
      </c>
      <c r="CL101" s="35" t="e">
        <f t="shared" si="96"/>
        <v>#NUM!</v>
      </c>
      <c r="CM101" s="35" t="e">
        <f t="shared" si="97"/>
        <v>#NUM!</v>
      </c>
      <c r="CN101" s="35" t="e">
        <f t="shared" si="98"/>
        <v>#NUM!</v>
      </c>
      <c r="CO101" s="35" t="e">
        <f t="shared" si="99"/>
        <v>#NUM!</v>
      </c>
      <c r="CP101" s="35" t="e">
        <f t="shared" si="100"/>
        <v>#NUM!</v>
      </c>
      <c r="CQ101" s="35" t="e">
        <f t="shared" si="101"/>
        <v>#NUM!</v>
      </c>
      <c r="CR101" s="35" t="e">
        <f t="shared" si="102"/>
        <v>#NUM!</v>
      </c>
      <c r="CS101" s="35" t="e">
        <f t="shared" si="103"/>
        <v>#NUM!</v>
      </c>
      <c r="CT101" s="60">
        <v>0</v>
      </c>
      <c r="CU101" s="60">
        <v>0</v>
      </c>
      <c r="CV101" s="60">
        <v>0</v>
      </c>
      <c r="CW101" s="60">
        <v>0</v>
      </c>
      <c r="CX101" s="60">
        <v>0</v>
      </c>
      <c r="CY101" s="39">
        <v>0</v>
      </c>
      <c r="CZ101" s="39">
        <v>0</v>
      </c>
      <c r="DA101" s="39">
        <v>0</v>
      </c>
      <c r="DB101" s="39">
        <v>0</v>
      </c>
      <c r="DC101" s="39">
        <v>0</v>
      </c>
      <c r="DD101" s="39"/>
      <c r="DF101" s="60" t="e">
        <f t="shared" si="104"/>
        <v>#NUM!</v>
      </c>
      <c r="DG101" s="60" t="e">
        <f t="shared" si="105"/>
        <v>#NUM!</v>
      </c>
      <c r="DH101" s="60" t="e">
        <f t="shared" si="106"/>
        <v>#NUM!</v>
      </c>
      <c r="DI101" s="60" t="e">
        <f t="shared" si="107"/>
        <v>#NUM!</v>
      </c>
      <c r="DJ101" s="60" t="e">
        <f t="shared" si="108"/>
        <v>#NUM!</v>
      </c>
      <c r="DK101" s="39" t="e">
        <f t="shared" si="109"/>
        <v>#NUM!</v>
      </c>
      <c r="DL101" s="39" t="e">
        <f t="shared" si="110"/>
        <v>#NUM!</v>
      </c>
      <c r="DM101" s="39" t="e">
        <f t="shared" si="111"/>
        <v>#NUM!</v>
      </c>
      <c r="DN101" s="39" t="e">
        <f t="shared" si="112"/>
        <v>#NUM!</v>
      </c>
      <c r="DO101" s="39" t="e">
        <f t="shared" si="113"/>
        <v>#NUM!</v>
      </c>
      <c r="DP101" s="39" t="e">
        <f t="shared" si="114"/>
        <v>#NUM!</v>
      </c>
    </row>
    <row r="102" spans="1:120" ht="18" x14ac:dyDescent="0.35">
      <c r="A102" s="5">
        <v>138</v>
      </c>
      <c r="B102" s="5" t="s">
        <v>279</v>
      </c>
      <c r="C102" s="5" t="s">
        <v>280</v>
      </c>
      <c r="D102" s="5" t="s">
        <v>281</v>
      </c>
      <c r="E102" s="5" t="s">
        <v>278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67"/>
      <c r="R102" s="23" t="e">
        <f t="shared" si="60"/>
        <v>#NUM!</v>
      </c>
      <c r="S102" s="23" t="e">
        <f t="shared" si="61"/>
        <v>#NUM!</v>
      </c>
      <c r="T102" s="23" t="e">
        <f t="shared" si="62"/>
        <v>#NUM!</v>
      </c>
      <c r="U102" s="23" t="e">
        <f t="shared" si="63"/>
        <v>#NUM!</v>
      </c>
      <c r="V102" s="23" t="e">
        <f t="shared" si="64"/>
        <v>#NUM!</v>
      </c>
      <c r="W102" s="23" t="e">
        <f t="shared" si="65"/>
        <v>#NUM!</v>
      </c>
      <c r="X102" s="23" t="e">
        <f t="shared" si="66"/>
        <v>#NUM!</v>
      </c>
      <c r="Y102" s="23" t="e">
        <f t="shared" si="67"/>
        <v>#NUM!</v>
      </c>
      <c r="Z102" s="23" t="e">
        <f t="shared" si="68"/>
        <v>#NUM!</v>
      </c>
      <c r="AA102" s="23" t="e">
        <f t="shared" si="69"/>
        <v>#NUM!</v>
      </c>
      <c r="AB102" s="23" t="e">
        <f t="shared" si="70"/>
        <v>#NUM!</v>
      </c>
      <c r="AC102" s="48">
        <v>0</v>
      </c>
      <c r="AD102" s="48">
        <v>0</v>
      </c>
      <c r="AE102" s="48">
        <v>0</v>
      </c>
      <c r="AF102" s="48">
        <v>0</v>
      </c>
      <c r="AG102" s="48">
        <v>0</v>
      </c>
      <c r="AH102" s="27">
        <v>0</v>
      </c>
      <c r="AI102" s="27">
        <v>0</v>
      </c>
      <c r="AJ102" s="27">
        <v>0</v>
      </c>
      <c r="AK102" s="27">
        <v>0</v>
      </c>
      <c r="AL102" s="27">
        <v>0</v>
      </c>
      <c r="AM102" s="27">
        <v>0</v>
      </c>
      <c r="AN102" s="27"/>
      <c r="AO102" s="27" t="e">
        <f t="shared" si="71"/>
        <v>#NUM!</v>
      </c>
      <c r="AP102" s="27" t="e">
        <f t="shared" si="72"/>
        <v>#NUM!</v>
      </c>
      <c r="AQ102" s="27" t="e">
        <f t="shared" si="73"/>
        <v>#NUM!</v>
      </c>
      <c r="AR102" s="27" t="e">
        <f t="shared" si="74"/>
        <v>#NUM!</v>
      </c>
      <c r="AS102" s="27" t="e">
        <f t="shared" si="75"/>
        <v>#NUM!</v>
      </c>
      <c r="AT102" s="27" t="e">
        <f t="shared" si="76"/>
        <v>#NUM!</v>
      </c>
      <c r="AU102" s="27" t="e">
        <f t="shared" si="77"/>
        <v>#NUM!</v>
      </c>
      <c r="AV102" s="27" t="e">
        <f t="shared" si="78"/>
        <v>#NUM!</v>
      </c>
      <c r="AW102" s="27" t="e">
        <f t="shared" si="79"/>
        <v>#NUM!</v>
      </c>
      <c r="AX102" s="27" t="e">
        <f t="shared" si="80"/>
        <v>#NUM!</v>
      </c>
      <c r="AY102" s="27" t="e">
        <f t="shared" si="81"/>
        <v>#NUM!</v>
      </c>
      <c r="AZ102" s="52">
        <v>0</v>
      </c>
      <c r="BA102" s="52">
        <v>0</v>
      </c>
      <c r="BB102" s="52">
        <v>0</v>
      </c>
      <c r="BC102" s="52">
        <v>0</v>
      </c>
      <c r="BD102" s="52">
        <v>0</v>
      </c>
      <c r="BE102" s="31">
        <v>0</v>
      </c>
      <c r="BF102" s="31">
        <v>0</v>
      </c>
      <c r="BG102" s="31">
        <v>0</v>
      </c>
      <c r="BH102" s="31">
        <v>0</v>
      </c>
      <c r="BI102" s="31">
        <v>0</v>
      </c>
      <c r="BJ102" s="31">
        <v>0</v>
      </c>
      <c r="BK102" s="31"/>
      <c r="BL102" s="31" t="e">
        <f t="shared" si="82"/>
        <v>#NUM!</v>
      </c>
      <c r="BM102" s="31" t="e">
        <f t="shared" si="83"/>
        <v>#NUM!</v>
      </c>
      <c r="BN102" s="31" t="e">
        <f t="shared" si="84"/>
        <v>#NUM!</v>
      </c>
      <c r="BO102" s="31" t="e">
        <f t="shared" si="85"/>
        <v>#NUM!</v>
      </c>
      <c r="BP102" s="31" t="e">
        <f t="shared" si="86"/>
        <v>#NUM!</v>
      </c>
      <c r="BQ102" s="31" t="e">
        <f t="shared" si="87"/>
        <v>#NUM!</v>
      </c>
      <c r="BR102" s="31" t="e">
        <f t="shared" si="88"/>
        <v>#NUM!</v>
      </c>
      <c r="BS102" s="31" t="e">
        <f t="shared" si="89"/>
        <v>#NUM!</v>
      </c>
      <c r="BT102" s="31" t="e">
        <f t="shared" si="90"/>
        <v>#NUM!</v>
      </c>
      <c r="BU102" s="31" t="e">
        <f t="shared" si="91"/>
        <v>#NUM!</v>
      </c>
      <c r="BV102" s="31" t="e">
        <f t="shared" si="92"/>
        <v>#NUM!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35">
        <v>0</v>
      </c>
      <c r="CC102" s="35">
        <v>0</v>
      </c>
      <c r="CD102" s="35">
        <v>0</v>
      </c>
      <c r="CE102" s="35">
        <v>0</v>
      </c>
      <c r="CF102" s="35">
        <v>0</v>
      </c>
      <c r="CG102" s="35">
        <v>0</v>
      </c>
      <c r="CH102" s="35"/>
      <c r="CI102" s="35" t="e">
        <f t="shared" si="93"/>
        <v>#NUM!</v>
      </c>
      <c r="CJ102" s="35" t="e">
        <f t="shared" si="94"/>
        <v>#NUM!</v>
      </c>
      <c r="CK102" s="35" t="e">
        <f t="shared" si="95"/>
        <v>#NUM!</v>
      </c>
      <c r="CL102" s="35" t="e">
        <f t="shared" si="96"/>
        <v>#NUM!</v>
      </c>
      <c r="CM102" s="35" t="e">
        <f t="shared" si="97"/>
        <v>#NUM!</v>
      </c>
      <c r="CN102" s="35" t="e">
        <f t="shared" si="98"/>
        <v>#NUM!</v>
      </c>
      <c r="CO102" s="35" t="e">
        <f t="shared" si="99"/>
        <v>#NUM!</v>
      </c>
      <c r="CP102" s="35" t="e">
        <f t="shared" si="100"/>
        <v>#NUM!</v>
      </c>
      <c r="CQ102" s="35" t="e">
        <f t="shared" si="101"/>
        <v>#NUM!</v>
      </c>
      <c r="CR102" s="35" t="e">
        <f t="shared" si="102"/>
        <v>#NUM!</v>
      </c>
      <c r="CS102" s="35" t="e">
        <f t="shared" si="103"/>
        <v>#NUM!</v>
      </c>
      <c r="CT102" s="60">
        <v>0</v>
      </c>
      <c r="CU102" s="60">
        <v>0</v>
      </c>
      <c r="CV102" s="60">
        <v>0</v>
      </c>
      <c r="CW102" s="60">
        <v>0</v>
      </c>
      <c r="CX102" s="60">
        <v>0</v>
      </c>
      <c r="CY102" s="39">
        <v>0</v>
      </c>
      <c r="CZ102" s="39">
        <v>0</v>
      </c>
      <c r="DA102" s="39">
        <v>0</v>
      </c>
      <c r="DB102" s="39">
        <v>0</v>
      </c>
      <c r="DC102" s="39">
        <v>0</v>
      </c>
      <c r="DD102" s="39"/>
      <c r="DF102" s="60" t="e">
        <f t="shared" si="104"/>
        <v>#NUM!</v>
      </c>
      <c r="DG102" s="60" t="e">
        <f t="shared" si="105"/>
        <v>#NUM!</v>
      </c>
      <c r="DH102" s="60" t="e">
        <f t="shared" si="106"/>
        <v>#NUM!</v>
      </c>
      <c r="DI102" s="60" t="e">
        <f t="shared" si="107"/>
        <v>#NUM!</v>
      </c>
      <c r="DJ102" s="60" t="e">
        <f t="shared" si="108"/>
        <v>#NUM!</v>
      </c>
      <c r="DK102" s="39" t="e">
        <f t="shared" si="109"/>
        <v>#NUM!</v>
      </c>
      <c r="DL102" s="39" t="e">
        <f t="shared" si="110"/>
        <v>#NUM!</v>
      </c>
      <c r="DM102" s="39" t="e">
        <f t="shared" si="111"/>
        <v>#NUM!</v>
      </c>
      <c r="DN102" s="39" t="e">
        <f t="shared" si="112"/>
        <v>#NUM!</v>
      </c>
      <c r="DO102" s="39" t="e">
        <f t="shared" si="113"/>
        <v>#NUM!</v>
      </c>
      <c r="DP102" s="39" t="e">
        <f t="shared" si="114"/>
        <v>#NUM!</v>
      </c>
    </row>
    <row r="103" spans="1:120" ht="18" x14ac:dyDescent="0.35">
      <c r="A103" s="5">
        <v>139</v>
      </c>
      <c r="B103" s="5" t="s">
        <v>282</v>
      </c>
      <c r="C103" s="5" t="s">
        <v>283</v>
      </c>
      <c r="D103" s="5" t="s">
        <v>194</v>
      </c>
      <c r="E103" s="5" t="s">
        <v>278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67"/>
      <c r="R103" s="23" t="e">
        <f t="shared" si="60"/>
        <v>#NUM!</v>
      </c>
      <c r="S103" s="23" t="e">
        <f t="shared" si="61"/>
        <v>#NUM!</v>
      </c>
      <c r="T103" s="23" t="e">
        <f t="shared" si="62"/>
        <v>#NUM!</v>
      </c>
      <c r="U103" s="23" t="e">
        <f t="shared" si="63"/>
        <v>#NUM!</v>
      </c>
      <c r="V103" s="23" t="e">
        <f t="shared" si="64"/>
        <v>#NUM!</v>
      </c>
      <c r="W103" s="23" t="e">
        <f t="shared" si="65"/>
        <v>#NUM!</v>
      </c>
      <c r="X103" s="23" t="e">
        <f t="shared" si="66"/>
        <v>#NUM!</v>
      </c>
      <c r="Y103" s="23" t="e">
        <f t="shared" si="67"/>
        <v>#NUM!</v>
      </c>
      <c r="Z103" s="23" t="e">
        <f t="shared" si="68"/>
        <v>#NUM!</v>
      </c>
      <c r="AA103" s="23" t="e">
        <f t="shared" si="69"/>
        <v>#NUM!</v>
      </c>
      <c r="AB103" s="23" t="e">
        <f t="shared" si="70"/>
        <v>#NUM!</v>
      </c>
      <c r="AC103" s="48">
        <v>0</v>
      </c>
      <c r="AD103" s="48">
        <v>0</v>
      </c>
      <c r="AE103" s="48">
        <v>0</v>
      </c>
      <c r="AF103" s="48">
        <v>0</v>
      </c>
      <c r="AG103" s="48">
        <v>0</v>
      </c>
      <c r="AH103" s="27">
        <v>0</v>
      </c>
      <c r="AI103" s="27">
        <v>0</v>
      </c>
      <c r="AJ103" s="27">
        <v>0</v>
      </c>
      <c r="AK103" s="27">
        <v>0</v>
      </c>
      <c r="AL103" s="27">
        <v>0</v>
      </c>
      <c r="AM103" s="27">
        <v>0</v>
      </c>
      <c r="AN103" s="27"/>
      <c r="AO103" s="27" t="e">
        <f t="shared" si="71"/>
        <v>#NUM!</v>
      </c>
      <c r="AP103" s="27" t="e">
        <f t="shared" si="72"/>
        <v>#NUM!</v>
      </c>
      <c r="AQ103" s="27" t="e">
        <f t="shared" si="73"/>
        <v>#NUM!</v>
      </c>
      <c r="AR103" s="27" t="e">
        <f t="shared" si="74"/>
        <v>#NUM!</v>
      </c>
      <c r="AS103" s="27" t="e">
        <f t="shared" si="75"/>
        <v>#NUM!</v>
      </c>
      <c r="AT103" s="27" t="e">
        <f t="shared" si="76"/>
        <v>#NUM!</v>
      </c>
      <c r="AU103" s="27" t="e">
        <f t="shared" si="77"/>
        <v>#NUM!</v>
      </c>
      <c r="AV103" s="27" t="e">
        <f t="shared" si="78"/>
        <v>#NUM!</v>
      </c>
      <c r="AW103" s="27" t="e">
        <f t="shared" si="79"/>
        <v>#NUM!</v>
      </c>
      <c r="AX103" s="27" t="e">
        <f t="shared" si="80"/>
        <v>#NUM!</v>
      </c>
      <c r="AY103" s="27" t="e">
        <f t="shared" si="81"/>
        <v>#NUM!</v>
      </c>
      <c r="AZ103" s="52">
        <v>0</v>
      </c>
      <c r="BA103" s="52">
        <v>0</v>
      </c>
      <c r="BB103" s="52">
        <v>0</v>
      </c>
      <c r="BC103" s="52">
        <v>0</v>
      </c>
      <c r="BD103" s="52">
        <v>0</v>
      </c>
      <c r="BE103" s="31">
        <v>0</v>
      </c>
      <c r="BF103" s="31">
        <v>0</v>
      </c>
      <c r="BG103" s="31">
        <v>0</v>
      </c>
      <c r="BH103" s="31">
        <v>0</v>
      </c>
      <c r="BI103" s="31">
        <v>0</v>
      </c>
      <c r="BJ103" s="31">
        <v>0</v>
      </c>
      <c r="BK103" s="31"/>
      <c r="BL103" s="31" t="e">
        <f t="shared" si="82"/>
        <v>#NUM!</v>
      </c>
      <c r="BM103" s="31" t="e">
        <f t="shared" si="83"/>
        <v>#NUM!</v>
      </c>
      <c r="BN103" s="31" t="e">
        <f t="shared" si="84"/>
        <v>#NUM!</v>
      </c>
      <c r="BO103" s="31" t="e">
        <f t="shared" si="85"/>
        <v>#NUM!</v>
      </c>
      <c r="BP103" s="31" t="e">
        <f t="shared" si="86"/>
        <v>#NUM!</v>
      </c>
      <c r="BQ103" s="31" t="e">
        <f t="shared" si="87"/>
        <v>#NUM!</v>
      </c>
      <c r="BR103" s="31" t="e">
        <f t="shared" si="88"/>
        <v>#NUM!</v>
      </c>
      <c r="BS103" s="31" t="e">
        <f t="shared" si="89"/>
        <v>#NUM!</v>
      </c>
      <c r="BT103" s="31" t="e">
        <f t="shared" si="90"/>
        <v>#NUM!</v>
      </c>
      <c r="BU103" s="31" t="e">
        <f t="shared" si="91"/>
        <v>#NUM!</v>
      </c>
      <c r="BV103" s="31" t="e">
        <f t="shared" si="92"/>
        <v>#NUM!</v>
      </c>
      <c r="BW103" s="56">
        <v>0</v>
      </c>
      <c r="BX103" s="56">
        <v>0</v>
      </c>
      <c r="BY103" s="56">
        <v>0</v>
      </c>
      <c r="BZ103" s="56">
        <v>0</v>
      </c>
      <c r="CA103" s="56">
        <v>0</v>
      </c>
      <c r="CB103" s="35">
        <v>0</v>
      </c>
      <c r="CC103" s="35">
        <v>0</v>
      </c>
      <c r="CD103" s="35">
        <v>0</v>
      </c>
      <c r="CE103" s="35">
        <v>0</v>
      </c>
      <c r="CF103" s="35">
        <v>0</v>
      </c>
      <c r="CG103" s="35">
        <v>0</v>
      </c>
      <c r="CH103" s="35"/>
      <c r="CI103" s="35" t="e">
        <f t="shared" si="93"/>
        <v>#NUM!</v>
      </c>
      <c r="CJ103" s="35" t="e">
        <f t="shared" si="94"/>
        <v>#NUM!</v>
      </c>
      <c r="CK103" s="35" t="e">
        <f t="shared" si="95"/>
        <v>#NUM!</v>
      </c>
      <c r="CL103" s="35" t="e">
        <f t="shared" si="96"/>
        <v>#NUM!</v>
      </c>
      <c r="CM103" s="35" t="e">
        <f t="shared" si="97"/>
        <v>#NUM!</v>
      </c>
      <c r="CN103" s="35" t="e">
        <f t="shared" si="98"/>
        <v>#NUM!</v>
      </c>
      <c r="CO103" s="35" t="e">
        <f t="shared" si="99"/>
        <v>#NUM!</v>
      </c>
      <c r="CP103" s="35" t="e">
        <f t="shared" si="100"/>
        <v>#NUM!</v>
      </c>
      <c r="CQ103" s="35" t="e">
        <f t="shared" si="101"/>
        <v>#NUM!</v>
      </c>
      <c r="CR103" s="35" t="e">
        <f t="shared" si="102"/>
        <v>#NUM!</v>
      </c>
      <c r="CS103" s="35" t="e">
        <f t="shared" si="103"/>
        <v>#NUM!</v>
      </c>
      <c r="CT103" s="60">
        <v>0</v>
      </c>
      <c r="CU103" s="60">
        <v>0</v>
      </c>
      <c r="CV103" s="60">
        <v>0</v>
      </c>
      <c r="CW103" s="60">
        <v>0</v>
      </c>
      <c r="CX103" s="60">
        <v>0</v>
      </c>
      <c r="CY103" s="39">
        <v>0</v>
      </c>
      <c r="CZ103" s="39">
        <v>0</v>
      </c>
      <c r="DA103" s="39">
        <v>0</v>
      </c>
      <c r="DB103" s="39">
        <v>0</v>
      </c>
      <c r="DC103" s="39">
        <v>0</v>
      </c>
      <c r="DD103" s="39"/>
      <c r="DF103" s="60" t="e">
        <f t="shared" si="104"/>
        <v>#NUM!</v>
      </c>
      <c r="DG103" s="60" t="e">
        <f t="shared" si="105"/>
        <v>#NUM!</v>
      </c>
      <c r="DH103" s="60" t="e">
        <f t="shared" si="106"/>
        <v>#NUM!</v>
      </c>
      <c r="DI103" s="60" t="e">
        <f t="shared" si="107"/>
        <v>#NUM!</v>
      </c>
      <c r="DJ103" s="60" t="e">
        <f t="shared" si="108"/>
        <v>#NUM!</v>
      </c>
      <c r="DK103" s="39" t="e">
        <f t="shared" si="109"/>
        <v>#NUM!</v>
      </c>
      <c r="DL103" s="39" t="e">
        <f t="shared" si="110"/>
        <v>#NUM!</v>
      </c>
      <c r="DM103" s="39" t="e">
        <f t="shared" si="111"/>
        <v>#NUM!</v>
      </c>
      <c r="DN103" s="39" t="e">
        <f t="shared" si="112"/>
        <v>#NUM!</v>
      </c>
      <c r="DO103" s="39" t="e">
        <f t="shared" si="113"/>
        <v>#NUM!</v>
      </c>
      <c r="DP103" s="39" t="e">
        <f t="shared" si="114"/>
        <v>#NUM!</v>
      </c>
    </row>
    <row r="104" spans="1:120" ht="18" x14ac:dyDescent="0.35">
      <c r="A104" s="5">
        <v>140</v>
      </c>
      <c r="B104" s="5" t="s">
        <v>284</v>
      </c>
      <c r="C104" s="5" t="s">
        <v>285</v>
      </c>
      <c r="D104" s="5" t="s">
        <v>194</v>
      </c>
      <c r="E104" s="5" t="s">
        <v>278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67"/>
      <c r="R104" s="23" t="e">
        <f t="shared" si="60"/>
        <v>#NUM!</v>
      </c>
      <c r="S104" s="23" t="e">
        <f t="shared" si="61"/>
        <v>#NUM!</v>
      </c>
      <c r="T104" s="23" t="e">
        <f t="shared" si="62"/>
        <v>#NUM!</v>
      </c>
      <c r="U104" s="23" t="e">
        <f t="shared" si="63"/>
        <v>#NUM!</v>
      </c>
      <c r="V104" s="23" t="e">
        <f t="shared" si="64"/>
        <v>#NUM!</v>
      </c>
      <c r="W104" s="23" t="e">
        <f t="shared" si="65"/>
        <v>#NUM!</v>
      </c>
      <c r="X104" s="23" t="e">
        <f t="shared" si="66"/>
        <v>#NUM!</v>
      </c>
      <c r="Y104" s="23" t="e">
        <f t="shared" si="67"/>
        <v>#NUM!</v>
      </c>
      <c r="Z104" s="23" t="e">
        <f t="shared" si="68"/>
        <v>#NUM!</v>
      </c>
      <c r="AA104" s="23" t="e">
        <f t="shared" si="69"/>
        <v>#NUM!</v>
      </c>
      <c r="AB104" s="23" t="e">
        <f t="shared" si="70"/>
        <v>#NUM!</v>
      </c>
      <c r="AC104" s="48">
        <v>0</v>
      </c>
      <c r="AD104" s="48">
        <v>0</v>
      </c>
      <c r="AE104" s="48">
        <v>0</v>
      </c>
      <c r="AF104" s="48">
        <v>0</v>
      </c>
      <c r="AG104" s="48">
        <v>0</v>
      </c>
      <c r="AH104" s="27">
        <v>0</v>
      </c>
      <c r="AI104" s="27">
        <v>0</v>
      </c>
      <c r="AJ104" s="27">
        <v>0</v>
      </c>
      <c r="AK104" s="27">
        <v>0</v>
      </c>
      <c r="AL104" s="27">
        <v>0</v>
      </c>
      <c r="AM104" s="27">
        <v>0</v>
      </c>
      <c r="AN104" s="27"/>
      <c r="AO104" s="27" t="e">
        <f t="shared" si="71"/>
        <v>#NUM!</v>
      </c>
      <c r="AP104" s="27" t="e">
        <f t="shared" si="72"/>
        <v>#NUM!</v>
      </c>
      <c r="AQ104" s="27" t="e">
        <f t="shared" si="73"/>
        <v>#NUM!</v>
      </c>
      <c r="AR104" s="27" t="e">
        <f t="shared" si="74"/>
        <v>#NUM!</v>
      </c>
      <c r="AS104" s="27" t="e">
        <f t="shared" si="75"/>
        <v>#NUM!</v>
      </c>
      <c r="AT104" s="27" t="e">
        <f t="shared" si="76"/>
        <v>#NUM!</v>
      </c>
      <c r="AU104" s="27" t="e">
        <f t="shared" si="77"/>
        <v>#NUM!</v>
      </c>
      <c r="AV104" s="27" t="e">
        <f t="shared" si="78"/>
        <v>#NUM!</v>
      </c>
      <c r="AW104" s="27" t="e">
        <f t="shared" si="79"/>
        <v>#NUM!</v>
      </c>
      <c r="AX104" s="27" t="e">
        <f t="shared" si="80"/>
        <v>#NUM!</v>
      </c>
      <c r="AY104" s="27" t="e">
        <f t="shared" si="81"/>
        <v>#NUM!</v>
      </c>
      <c r="AZ104" s="52">
        <v>0</v>
      </c>
      <c r="BA104" s="52">
        <v>0</v>
      </c>
      <c r="BB104" s="52">
        <v>0</v>
      </c>
      <c r="BC104" s="52">
        <v>0</v>
      </c>
      <c r="BD104" s="52">
        <v>0</v>
      </c>
      <c r="BE104" s="31">
        <v>0</v>
      </c>
      <c r="BF104" s="31">
        <v>0</v>
      </c>
      <c r="BG104" s="31">
        <v>0</v>
      </c>
      <c r="BH104" s="31">
        <v>0</v>
      </c>
      <c r="BI104" s="31">
        <v>0</v>
      </c>
      <c r="BJ104" s="31">
        <v>0</v>
      </c>
      <c r="BK104" s="31"/>
      <c r="BL104" s="31" t="e">
        <f t="shared" si="82"/>
        <v>#NUM!</v>
      </c>
      <c r="BM104" s="31" t="e">
        <f t="shared" si="83"/>
        <v>#NUM!</v>
      </c>
      <c r="BN104" s="31" t="e">
        <f t="shared" si="84"/>
        <v>#NUM!</v>
      </c>
      <c r="BO104" s="31" t="e">
        <f t="shared" si="85"/>
        <v>#NUM!</v>
      </c>
      <c r="BP104" s="31" t="e">
        <f t="shared" si="86"/>
        <v>#NUM!</v>
      </c>
      <c r="BQ104" s="31" t="e">
        <f t="shared" si="87"/>
        <v>#NUM!</v>
      </c>
      <c r="BR104" s="31" t="e">
        <f t="shared" si="88"/>
        <v>#NUM!</v>
      </c>
      <c r="BS104" s="31" t="e">
        <f t="shared" si="89"/>
        <v>#NUM!</v>
      </c>
      <c r="BT104" s="31" t="e">
        <f t="shared" si="90"/>
        <v>#NUM!</v>
      </c>
      <c r="BU104" s="31" t="e">
        <f t="shared" si="91"/>
        <v>#NUM!</v>
      </c>
      <c r="BV104" s="31" t="e">
        <f t="shared" si="92"/>
        <v>#NUM!</v>
      </c>
      <c r="BW104" s="56">
        <v>0</v>
      </c>
      <c r="BX104" s="56">
        <v>0</v>
      </c>
      <c r="BY104" s="56">
        <v>0</v>
      </c>
      <c r="BZ104" s="56">
        <v>0</v>
      </c>
      <c r="CA104" s="56">
        <v>0</v>
      </c>
      <c r="CB104" s="35">
        <v>0</v>
      </c>
      <c r="CC104" s="35">
        <v>0</v>
      </c>
      <c r="CD104" s="35">
        <v>0</v>
      </c>
      <c r="CE104" s="35">
        <v>0</v>
      </c>
      <c r="CF104" s="35">
        <v>0</v>
      </c>
      <c r="CG104" s="35">
        <v>0</v>
      </c>
      <c r="CH104" s="35"/>
      <c r="CI104" s="35" t="e">
        <f t="shared" si="93"/>
        <v>#NUM!</v>
      </c>
      <c r="CJ104" s="35" t="e">
        <f t="shared" si="94"/>
        <v>#NUM!</v>
      </c>
      <c r="CK104" s="35" t="e">
        <f t="shared" si="95"/>
        <v>#NUM!</v>
      </c>
      <c r="CL104" s="35" t="e">
        <f t="shared" si="96"/>
        <v>#NUM!</v>
      </c>
      <c r="CM104" s="35" t="e">
        <f t="shared" si="97"/>
        <v>#NUM!</v>
      </c>
      <c r="CN104" s="35" t="e">
        <f t="shared" si="98"/>
        <v>#NUM!</v>
      </c>
      <c r="CO104" s="35" t="e">
        <f t="shared" si="99"/>
        <v>#NUM!</v>
      </c>
      <c r="CP104" s="35" t="e">
        <f t="shared" si="100"/>
        <v>#NUM!</v>
      </c>
      <c r="CQ104" s="35" t="e">
        <f t="shared" si="101"/>
        <v>#NUM!</v>
      </c>
      <c r="CR104" s="35" t="e">
        <f t="shared" si="102"/>
        <v>#NUM!</v>
      </c>
      <c r="CS104" s="35" t="e">
        <f t="shared" si="103"/>
        <v>#NUM!</v>
      </c>
      <c r="CT104" s="60">
        <v>0</v>
      </c>
      <c r="CU104" s="60">
        <v>0</v>
      </c>
      <c r="CV104" s="60">
        <v>0</v>
      </c>
      <c r="CW104" s="60">
        <v>0</v>
      </c>
      <c r="CX104" s="60">
        <v>0</v>
      </c>
      <c r="CY104" s="39">
        <v>0</v>
      </c>
      <c r="CZ104" s="39">
        <v>0</v>
      </c>
      <c r="DA104" s="39">
        <v>0</v>
      </c>
      <c r="DB104" s="39">
        <v>0</v>
      </c>
      <c r="DC104" s="39">
        <v>0</v>
      </c>
      <c r="DD104" s="39"/>
      <c r="DF104" s="60" t="e">
        <f t="shared" si="104"/>
        <v>#NUM!</v>
      </c>
      <c r="DG104" s="60" t="e">
        <f t="shared" si="105"/>
        <v>#NUM!</v>
      </c>
      <c r="DH104" s="60" t="e">
        <f t="shared" si="106"/>
        <v>#NUM!</v>
      </c>
      <c r="DI104" s="60" t="e">
        <f t="shared" si="107"/>
        <v>#NUM!</v>
      </c>
      <c r="DJ104" s="60" t="e">
        <f t="shared" si="108"/>
        <v>#NUM!</v>
      </c>
      <c r="DK104" s="39" t="e">
        <f t="shared" si="109"/>
        <v>#NUM!</v>
      </c>
      <c r="DL104" s="39" t="e">
        <f t="shared" si="110"/>
        <v>#NUM!</v>
      </c>
      <c r="DM104" s="39" t="e">
        <f t="shared" si="111"/>
        <v>#NUM!</v>
      </c>
      <c r="DN104" s="39" t="e">
        <f t="shared" si="112"/>
        <v>#NUM!</v>
      </c>
      <c r="DO104" s="39" t="e">
        <f t="shared" si="113"/>
        <v>#NUM!</v>
      </c>
      <c r="DP104" s="39" t="e">
        <f t="shared" si="114"/>
        <v>#NUM!</v>
      </c>
    </row>
    <row r="105" spans="1:120" ht="18" x14ac:dyDescent="0.35">
      <c r="A105" s="5">
        <v>141</v>
      </c>
      <c r="B105" s="5" t="s">
        <v>286</v>
      </c>
      <c r="C105" s="5" t="s">
        <v>287</v>
      </c>
      <c r="D105" s="5" t="s">
        <v>194</v>
      </c>
      <c r="E105" s="5" t="s">
        <v>278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67"/>
      <c r="R105" s="23" t="e">
        <f t="shared" si="60"/>
        <v>#NUM!</v>
      </c>
      <c r="S105" s="23" t="e">
        <f t="shared" si="61"/>
        <v>#NUM!</v>
      </c>
      <c r="T105" s="23" t="e">
        <f t="shared" si="62"/>
        <v>#NUM!</v>
      </c>
      <c r="U105" s="23" t="e">
        <f t="shared" si="63"/>
        <v>#NUM!</v>
      </c>
      <c r="V105" s="23" t="e">
        <f t="shared" si="64"/>
        <v>#NUM!</v>
      </c>
      <c r="W105" s="23" t="e">
        <f t="shared" si="65"/>
        <v>#NUM!</v>
      </c>
      <c r="X105" s="23" t="e">
        <f t="shared" si="66"/>
        <v>#NUM!</v>
      </c>
      <c r="Y105" s="23" t="e">
        <f t="shared" si="67"/>
        <v>#NUM!</v>
      </c>
      <c r="Z105" s="23" t="e">
        <f t="shared" si="68"/>
        <v>#NUM!</v>
      </c>
      <c r="AA105" s="23" t="e">
        <f t="shared" si="69"/>
        <v>#NUM!</v>
      </c>
      <c r="AB105" s="23" t="e">
        <f t="shared" si="70"/>
        <v>#NUM!</v>
      </c>
      <c r="AC105" s="48">
        <v>0</v>
      </c>
      <c r="AD105" s="48">
        <v>0</v>
      </c>
      <c r="AE105" s="48">
        <v>0</v>
      </c>
      <c r="AF105" s="48">
        <v>0</v>
      </c>
      <c r="AG105" s="48">
        <v>0</v>
      </c>
      <c r="AH105" s="27">
        <v>0</v>
      </c>
      <c r="AI105" s="27">
        <v>0</v>
      </c>
      <c r="AJ105" s="27">
        <v>0</v>
      </c>
      <c r="AK105" s="27">
        <v>0</v>
      </c>
      <c r="AL105" s="27">
        <v>0</v>
      </c>
      <c r="AM105" s="27">
        <v>0</v>
      </c>
      <c r="AN105" s="27"/>
      <c r="AO105" s="27" t="e">
        <f t="shared" si="71"/>
        <v>#NUM!</v>
      </c>
      <c r="AP105" s="27" t="e">
        <f t="shared" si="72"/>
        <v>#NUM!</v>
      </c>
      <c r="AQ105" s="27" t="e">
        <f t="shared" si="73"/>
        <v>#NUM!</v>
      </c>
      <c r="AR105" s="27" t="e">
        <f t="shared" si="74"/>
        <v>#NUM!</v>
      </c>
      <c r="AS105" s="27" t="e">
        <f t="shared" si="75"/>
        <v>#NUM!</v>
      </c>
      <c r="AT105" s="27" t="e">
        <f t="shared" si="76"/>
        <v>#NUM!</v>
      </c>
      <c r="AU105" s="27" t="e">
        <f t="shared" si="77"/>
        <v>#NUM!</v>
      </c>
      <c r="AV105" s="27" t="e">
        <f t="shared" si="78"/>
        <v>#NUM!</v>
      </c>
      <c r="AW105" s="27" t="e">
        <f t="shared" si="79"/>
        <v>#NUM!</v>
      </c>
      <c r="AX105" s="27" t="e">
        <f t="shared" si="80"/>
        <v>#NUM!</v>
      </c>
      <c r="AY105" s="27" t="e">
        <f t="shared" si="81"/>
        <v>#NUM!</v>
      </c>
      <c r="AZ105" s="52">
        <v>0</v>
      </c>
      <c r="BA105" s="52">
        <v>0</v>
      </c>
      <c r="BB105" s="52">
        <v>0</v>
      </c>
      <c r="BC105" s="52">
        <v>0</v>
      </c>
      <c r="BD105" s="52">
        <v>0</v>
      </c>
      <c r="BE105" s="31">
        <v>0</v>
      </c>
      <c r="BF105" s="31">
        <v>0</v>
      </c>
      <c r="BG105" s="31">
        <v>0</v>
      </c>
      <c r="BH105" s="31">
        <v>0</v>
      </c>
      <c r="BI105" s="31">
        <v>0</v>
      </c>
      <c r="BJ105" s="31">
        <v>0</v>
      </c>
      <c r="BK105" s="31"/>
      <c r="BL105" s="31" t="e">
        <f t="shared" si="82"/>
        <v>#NUM!</v>
      </c>
      <c r="BM105" s="31" t="e">
        <f t="shared" si="83"/>
        <v>#NUM!</v>
      </c>
      <c r="BN105" s="31" t="e">
        <f t="shared" si="84"/>
        <v>#NUM!</v>
      </c>
      <c r="BO105" s="31" t="e">
        <f t="shared" si="85"/>
        <v>#NUM!</v>
      </c>
      <c r="BP105" s="31" t="e">
        <f t="shared" si="86"/>
        <v>#NUM!</v>
      </c>
      <c r="BQ105" s="31" t="e">
        <f t="shared" si="87"/>
        <v>#NUM!</v>
      </c>
      <c r="BR105" s="31" t="e">
        <f t="shared" si="88"/>
        <v>#NUM!</v>
      </c>
      <c r="BS105" s="31" t="e">
        <f t="shared" si="89"/>
        <v>#NUM!</v>
      </c>
      <c r="BT105" s="31" t="e">
        <f t="shared" si="90"/>
        <v>#NUM!</v>
      </c>
      <c r="BU105" s="31" t="e">
        <f t="shared" si="91"/>
        <v>#NUM!</v>
      </c>
      <c r="BV105" s="31" t="e">
        <f t="shared" si="92"/>
        <v>#NUM!</v>
      </c>
      <c r="BW105" s="56">
        <v>0</v>
      </c>
      <c r="BX105" s="56">
        <v>0</v>
      </c>
      <c r="BY105" s="56">
        <v>0</v>
      </c>
      <c r="BZ105" s="56">
        <v>0</v>
      </c>
      <c r="CA105" s="56">
        <v>0</v>
      </c>
      <c r="CB105" s="35">
        <v>0</v>
      </c>
      <c r="CC105" s="35">
        <v>0</v>
      </c>
      <c r="CD105" s="35">
        <v>0</v>
      </c>
      <c r="CE105" s="35">
        <v>0</v>
      </c>
      <c r="CF105" s="35">
        <v>0</v>
      </c>
      <c r="CG105" s="35">
        <v>0</v>
      </c>
      <c r="CH105" s="35"/>
      <c r="CI105" s="35" t="e">
        <f t="shared" si="93"/>
        <v>#NUM!</v>
      </c>
      <c r="CJ105" s="35" t="e">
        <f t="shared" si="94"/>
        <v>#NUM!</v>
      </c>
      <c r="CK105" s="35" t="e">
        <f t="shared" si="95"/>
        <v>#NUM!</v>
      </c>
      <c r="CL105" s="35" t="e">
        <f t="shared" si="96"/>
        <v>#NUM!</v>
      </c>
      <c r="CM105" s="35" t="e">
        <f t="shared" si="97"/>
        <v>#NUM!</v>
      </c>
      <c r="CN105" s="35" t="e">
        <f t="shared" si="98"/>
        <v>#NUM!</v>
      </c>
      <c r="CO105" s="35" t="e">
        <f t="shared" si="99"/>
        <v>#NUM!</v>
      </c>
      <c r="CP105" s="35" t="e">
        <f t="shared" si="100"/>
        <v>#NUM!</v>
      </c>
      <c r="CQ105" s="35" t="e">
        <f t="shared" si="101"/>
        <v>#NUM!</v>
      </c>
      <c r="CR105" s="35" t="e">
        <f t="shared" si="102"/>
        <v>#NUM!</v>
      </c>
      <c r="CS105" s="35" t="e">
        <f t="shared" si="103"/>
        <v>#NUM!</v>
      </c>
      <c r="CT105" s="60">
        <v>0</v>
      </c>
      <c r="CU105" s="60">
        <v>0</v>
      </c>
      <c r="CV105" s="60">
        <v>0</v>
      </c>
      <c r="CW105" s="60">
        <v>0</v>
      </c>
      <c r="CX105" s="60">
        <v>0</v>
      </c>
      <c r="CY105" s="39">
        <v>0</v>
      </c>
      <c r="CZ105" s="39">
        <v>0</v>
      </c>
      <c r="DA105" s="39">
        <v>0</v>
      </c>
      <c r="DB105" s="39">
        <v>0</v>
      </c>
      <c r="DC105" s="39">
        <v>0</v>
      </c>
      <c r="DD105" s="39"/>
      <c r="DF105" s="60" t="e">
        <f t="shared" si="104"/>
        <v>#NUM!</v>
      </c>
      <c r="DG105" s="60" t="e">
        <f t="shared" si="105"/>
        <v>#NUM!</v>
      </c>
      <c r="DH105" s="60" t="e">
        <f t="shared" si="106"/>
        <v>#NUM!</v>
      </c>
      <c r="DI105" s="60" t="e">
        <f t="shared" si="107"/>
        <v>#NUM!</v>
      </c>
      <c r="DJ105" s="60" t="e">
        <f t="shared" si="108"/>
        <v>#NUM!</v>
      </c>
      <c r="DK105" s="39" t="e">
        <f t="shared" si="109"/>
        <v>#NUM!</v>
      </c>
      <c r="DL105" s="39" t="e">
        <f t="shared" si="110"/>
        <v>#NUM!</v>
      </c>
      <c r="DM105" s="39" t="e">
        <f t="shared" si="111"/>
        <v>#NUM!</v>
      </c>
      <c r="DN105" s="39" t="e">
        <f t="shared" si="112"/>
        <v>#NUM!</v>
      </c>
      <c r="DO105" s="39" t="e">
        <f t="shared" si="113"/>
        <v>#NUM!</v>
      </c>
      <c r="DP105" s="39" t="e">
        <f t="shared" si="114"/>
        <v>#NUM!</v>
      </c>
    </row>
    <row r="106" spans="1:120" ht="18" x14ac:dyDescent="0.35">
      <c r="A106" s="5">
        <v>144</v>
      </c>
      <c r="B106" s="5" t="s">
        <v>289</v>
      </c>
      <c r="C106" s="5" t="s">
        <v>290</v>
      </c>
      <c r="D106" s="5" t="s">
        <v>194</v>
      </c>
      <c r="E106" s="5" t="s">
        <v>278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67"/>
      <c r="R106" s="23" t="e">
        <f t="shared" si="60"/>
        <v>#NUM!</v>
      </c>
      <c r="S106" s="23" t="e">
        <f t="shared" si="61"/>
        <v>#NUM!</v>
      </c>
      <c r="T106" s="23" t="e">
        <f t="shared" si="62"/>
        <v>#NUM!</v>
      </c>
      <c r="U106" s="23" t="e">
        <f t="shared" si="63"/>
        <v>#NUM!</v>
      </c>
      <c r="V106" s="23" t="e">
        <f t="shared" si="64"/>
        <v>#NUM!</v>
      </c>
      <c r="W106" s="23" t="e">
        <f t="shared" si="65"/>
        <v>#NUM!</v>
      </c>
      <c r="X106" s="23" t="e">
        <f t="shared" si="66"/>
        <v>#NUM!</v>
      </c>
      <c r="Y106" s="23" t="e">
        <f t="shared" si="67"/>
        <v>#NUM!</v>
      </c>
      <c r="Z106" s="23" t="e">
        <f t="shared" si="68"/>
        <v>#NUM!</v>
      </c>
      <c r="AA106" s="23" t="e">
        <f t="shared" si="69"/>
        <v>#NUM!</v>
      </c>
      <c r="AB106" s="23" t="e">
        <f t="shared" si="70"/>
        <v>#NUM!</v>
      </c>
      <c r="AC106" s="48">
        <v>0</v>
      </c>
      <c r="AD106" s="48">
        <v>0</v>
      </c>
      <c r="AE106" s="48">
        <v>0</v>
      </c>
      <c r="AF106" s="48">
        <v>4.1121147123184119E-2</v>
      </c>
      <c r="AG106" s="48">
        <v>0</v>
      </c>
      <c r="AH106" s="27">
        <v>0</v>
      </c>
      <c r="AI106" s="27">
        <v>0</v>
      </c>
      <c r="AJ106" s="27">
        <v>0</v>
      </c>
      <c r="AK106" s="27">
        <v>0</v>
      </c>
      <c r="AL106" s="27">
        <v>0</v>
      </c>
      <c r="AM106" s="27">
        <v>0</v>
      </c>
      <c r="AN106" s="27"/>
      <c r="AO106" s="27" t="e">
        <f t="shared" si="71"/>
        <v>#NUM!</v>
      </c>
      <c r="AP106" s="27" t="e">
        <f t="shared" si="72"/>
        <v>#NUM!</v>
      </c>
      <c r="AQ106" s="27" t="e">
        <f t="shared" si="73"/>
        <v>#NUM!</v>
      </c>
      <c r="AR106" s="27">
        <f t="shared" si="74"/>
        <v>-1.3859347786839851</v>
      </c>
      <c r="AS106" s="27" t="e">
        <f t="shared" si="75"/>
        <v>#NUM!</v>
      </c>
      <c r="AT106" s="27" t="e">
        <f t="shared" si="76"/>
        <v>#NUM!</v>
      </c>
      <c r="AU106" s="27" t="e">
        <f t="shared" si="77"/>
        <v>#NUM!</v>
      </c>
      <c r="AV106" s="27" t="e">
        <f t="shared" si="78"/>
        <v>#NUM!</v>
      </c>
      <c r="AW106" s="27" t="e">
        <f t="shared" si="79"/>
        <v>#NUM!</v>
      </c>
      <c r="AX106" s="27" t="e">
        <f t="shared" si="80"/>
        <v>#NUM!</v>
      </c>
      <c r="AY106" s="27" t="e">
        <f t="shared" si="81"/>
        <v>#NUM!</v>
      </c>
      <c r="AZ106" s="52">
        <v>0</v>
      </c>
      <c r="BA106" s="52">
        <v>0</v>
      </c>
      <c r="BB106" s="52">
        <v>0</v>
      </c>
      <c r="BC106" s="52">
        <v>0</v>
      </c>
      <c r="BD106" s="52">
        <v>0</v>
      </c>
      <c r="BE106" s="31">
        <v>0</v>
      </c>
      <c r="BF106" s="31">
        <v>0</v>
      </c>
      <c r="BG106" s="31">
        <v>0</v>
      </c>
      <c r="BH106" s="31">
        <v>0</v>
      </c>
      <c r="BI106" s="31">
        <v>0</v>
      </c>
      <c r="BJ106" s="31">
        <v>0</v>
      </c>
      <c r="BK106" s="31"/>
      <c r="BL106" s="31" t="e">
        <f t="shared" si="82"/>
        <v>#NUM!</v>
      </c>
      <c r="BM106" s="31" t="e">
        <f t="shared" si="83"/>
        <v>#NUM!</v>
      </c>
      <c r="BN106" s="31" t="e">
        <f t="shared" si="84"/>
        <v>#NUM!</v>
      </c>
      <c r="BO106" s="31" t="e">
        <f t="shared" si="85"/>
        <v>#NUM!</v>
      </c>
      <c r="BP106" s="31" t="e">
        <f t="shared" si="86"/>
        <v>#NUM!</v>
      </c>
      <c r="BQ106" s="31" t="e">
        <f t="shared" si="87"/>
        <v>#NUM!</v>
      </c>
      <c r="BR106" s="31" t="e">
        <f t="shared" si="88"/>
        <v>#NUM!</v>
      </c>
      <c r="BS106" s="31" t="e">
        <f t="shared" si="89"/>
        <v>#NUM!</v>
      </c>
      <c r="BT106" s="31" t="e">
        <f t="shared" si="90"/>
        <v>#NUM!</v>
      </c>
      <c r="BU106" s="31" t="e">
        <f t="shared" si="91"/>
        <v>#NUM!</v>
      </c>
      <c r="BV106" s="31" t="e">
        <f t="shared" si="92"/>
        <v>#NUM!</v>
      </c>
      <c r="BW106" s="56">
        <v>0</v>
      </c>
      <c r="BX106" s="56">
        <v>0</v>
      </c>
      <c r="BY106" s="56">
        <v>0</v>
      </c>
      <c r="BZ106" s="56">
        <v>0</v>
      </c>
      <c r="CA106" s="56">
        <v>0</v>
      </c>
      <c r="CB106" s="35">
        <v>0</v>
      </c>
      <c r="CC106" s="35">
        <v>0</v>
      </c>
      <c r="CD106" s="35">
        <v>0</v>
      </c>
      <c r="CE106" s="35">
        <v>0</v>
      </c>
      <c r="CF106" s="35">
        <v>0</v>
      </c>
      <c r="CG106" s="35">
        <v>0</v>
      </c>
      <c r="CH106" s="35"/>
      <c r="CI106" s="35" t="e">
        <f t="shared" si="93"/>
        <v>#NUM!</v>
      </c>
      <c r="CJ106" s="35" t="e">
        <f t="shared" si="94"/>
        <v>#NUM!</v>
      </c>
      <c r="CK106" s="35" t="e">
        <f t="shared" si="95"/>
        <v>#NUM!</v>
      </c>
      <c r="CL106" s="35" t="e">
        <f t="shared" si="96"/>
        <v>#NUM!</v>
      </c>
      <c r="CM106" s="35" t="e">
        <f t="shared" si="97"/>
        <v>#NUM!</v>
      </c>
      <c r="CN106" s="35" t="e">
        <f t="shared" si="98"/>
        <v>#NUM!</v>
      </c>
      <c r="CO106" s="35" t="e">
        <f t="shared" si="99"/>
        <v>#NUM!</v>
      </c>
      <c r="CP106" s="35" t="e">
        <f t="shared" si="100"/>
        <v>#NUM!</v>
      </c>
      <c r="CQ106" s="35" t="e">
        <f t="shared" si="101"/>
        <v>#NUM!</v>
      </c>
      <c r="CR106" s="35" t="e">
        <f t="shared" si="102"/>
        <v>#NUM!</v>
      </c>
      <c r="CS106" s="35" t="e">
        <f t="shared" si="103"/>
        <v>#NUM!</v>
      </c>
      <c r="CT106" s="60">
        <v>0</v>
      </c>
      <c r="CU106" s="60">
        <v>0</v>
      </c>
      <c r="CV106" s="60">
        <v>0</v>
      </c>
      <c r="CW106" s="60">
        <v>0</v>
      </c>
      <c r="CX106" s="60">
        <v>0</v>
      </c>
      <c r="CY106" s="39">
        <v>0</v>
      </c>
      <c r="CZ106" s="39">
        <v>0</v>
      </c>
      <c r="DA106" s="39">
        <v>0</v>
      </c>
      <c r="DB106" s="39">
        <v>0</v>
      </c>
      <c r="DC106" s="39">
        <v>0</v>
      </c>
      <c r="DD106" s="39"/>
      <c r="DF106" s="60" t="e">
        <f t="shared" si="104"/>
        <v>#NUM!</v>
      </c>
      <c r="DG106" s="60" t="e">
        <f t="shared" si="105"/>
        <v>#NUM!</v>
      </c>
      <c r="DH106" s="60" t="e">
        <f t="shared" si="106"/>
        <v>#NUM!</v>
      </c>
      <c r="DI106" s="60" t="e">
        <f t="shared" si="107"/>
        <v>#NUM!</v>
      </c>
      <c r="DJ106" s="60" t="e">
        <f t="shared" si="108"/>
        <v>#NUM!</v>
      </c>
      <c r="DK106" s="39" t="e">
        <f t="shared" si="109"/>
        <v>#NUM!</v>
      </c>
      <c r="DL106" s="39" t="e">
        <f t="shared" si="110"/>
        <v>#NUM!</v>
      </c>
      <c r="DM106" s="39" t="e">
        <f t="shared" si="111"/>
        <v>#NUM!</v>
      </c>
      <c r="DN106" s="39" t="e">
        <f t="shared" si="112"/>
        <v>#NUM!</v>
      </c>
      <c r="DO106" s="39" t="e">
        <f t="shared" si="113"/>
        <v>#NUM!</v>
      </c>
      <c r="DP106" s="39" t="e">
        <f t="shared" si="114"/>
        <v>#NUM!</v>
      </c>
    </row>
    <row r="107" spans="1:120" ht="18" x14ac:dyDescent="0.35">
      <c r="A107" s="5">
        <v>146</v>
      </c>
      <c r="B107" s="5" t="s">
        <v>291</v>
      </c>
      <c r="C107" s="5" t="s">
        <v>292</v>
      </c>
      <c r="D107" s="5" t="s">
        <v>194</v>
      </c>
      <c r="E107" s="5" t="s">
        <v>278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67"/>
      <c r="R107" s="23" t="e">
        <f t="shared" si="60"/>
        <v>#NUM!</v>
      </c>
      <c r="S107" s="23" t="e">
        <f t="shared" si="61"/>
        <v>#NUM!</v>
      </c>
      <c r="T107" s="23" t="e">
        <f t="shared" si="62"/>
        <v>#NUM!</v>
      </c>
      <c r="U107" s="23" t="e">
        <f t="shared" si="63"/>
        <v>#NUM!</v>
      </c>
      <c r="V107" s="23" t="e">
        <f t="shared" si="64"/>
        <v>#NUM!</v>
      </c>
      <c r="W107" s="23" t="e">
        <f t="shared" si="65"/>
        <v>#NUM!</v>
      </c>
      <c r="X107" s="23" t="e">
        <f t="shared" si="66"/>
        <v>#NUM!</v>
      </c>
      <c r="Y107" s="23" t="e">
        <f t="shared" si="67"/>
        <v>#NUM!</v>
      </c>
      <c r="Z107" s="23" t="e">
        <f t="shared" si="68"/>
        <v>#NUM!</v>
      </c>
      <c r="AA107" s="23" t="e">
        <f t="shared" si="69"/>
        <v>#NUM!</v>
      </c>
      <c r="AB107" s="23" t="e">
        <f t="shared" si="70"/>
        <v>#NUM!</v>
      </c>
      <c r="AC107" s="48">
        <v>0</v>
      </c>
      <c r="AD107" s="48">
        <v>0</v>
      </c>
      <c r="AE107" s="48">
        <v>0</v>
      </c>
      <c r="AF107" s="48">
        <v>0</v>
      </c>
      <c r="AG107" s="48">
        <v>0</v>
      </c>
      <c r="AH107" s="27">
        <v>0</v>
      </c>
      <c r="AI107" s="27">
        <v>0</v>
      </c>
      <c r="AJ107" s="27">
        <v>0</v>
      </c>
      <c r="AK107" s="27">
        <v>0</v>
      </c>
      <c r="AL107" s="27">
        <v>0</v>
      </c>
      <c r="AM107" s="27">
        <v>0</v>
      </c>
      <c r="AN107" s="27"/>
      <c r="AO107" s="27" t="e">
        <f t="shared" si="71"/>
        <v>#NUM!</v>
      </c>
      <c r="AP107" s="27" t="e">
        <f t="shared" si="72"/>
        <v>#NUM!</v>
      </c>
      <c r="AQ107" s="27" t="e">
        <f t="shared" si="73"/>
        <v>#NUM!</v>
      </c>
      <c r="AR107" s="27" t="e">
        <f t="shared" si="74"/>
        <v>#NUM!</v>
      </c>
      <c r="AS107" s="27" t="e">
        <f t="shared" si="75"/>
        <v>#NUM!</v>
      </c>
      <c r="AT107" s="27" t="e">
        <f t="shared" si="76"/>
        <v>#NUM!</v>
      </c>
      <c r="AU107" s="27" t="e">
        <f t="shared" si="77"/>
        <v>#NUM!</v>
      </c>
      <c r="AV107" s="27" t="e">
        <f t="shared" si="78"/>
        <v>#NUM!</v>
      </c>
      <c r="AW107" s="27" t="e">
        <f t="shared" si="79"/>
        <v>#NUM!</v>
      </c>
      <c r="AX107" s="27" t="e">
        <f t="shared" si="80"/>
        <v>#NUM!</v>
      </c>
      <c r="AY107" s="27" t="e">
        <f t="shared" si="81"/>
        <v>#NUM!</v>
      </c>
      <c r="AZ107" s="52">
        <v>0</v>
      </c>
      <c r="BA107" s="52">
        <v>0</v>
      </c>
      <c r="BB107" s="52">
        <v>0</v>
      </c>
      <c r="BC107" s="52">
        <v>0</v>
      </c>
      <c r="BD107" s="52">
        <v>0</v>
      </c>
      <c r="BE107" s="31">
        <v>0</v>
      </c>
      <c r="BF107" s="31">
        <v>0</v>
      </c>
      <c r="BG107" s="31">
        <v>0</v>
      </c>
      <c r="BH107" s="31">
        <v>0</v>
      </c>
      <c r="BI107" s="31">
        <v>0</v>
      </c>
      <c r="BJ107" s="31">
        <v>0</v>
      </c>
      <c r="BK107" s="31"/>
      <c r="BL107" s="31" t="e">
        <f t="shared" si="82"/>
        <v>#NUM!</v>
      </c>
      <c r="BM107" s="31" t="e">
        <f t="shared" si="83"/>
        <v>#NUM!</v>
      </c>
      <c r="BN107" s="31" t="e">
        <f t="shared" si="84"/>
        <v>#NUM!</v>
      </c>
      <c r="BO107" s="31" t="e">
        <f t="shared" si="85"/>
        <v>#NUM!</v>
      </c>
      <c r="BP107" s="31" t="e">
        <f t="shared" si="86"/>
        <v>#NUM!</v>
      </c>
      <c r="BQ107" s="31" t="e">
        <f t="shared" si="87"/>
        <v>#NUM!</v>
      </c>
      <c r="BR107" s="31" t="e">
        <f t="shared" si="88"/>
        <v>#NUM!</v>
      </c>
      <c r="BS107" s="31" t="e">
        <f t="shared" si="89"/>
        <v>#NUM!</v>
      </c>
      <c r="BT107" s="31" t="e">
        <f t="shared" si="90"/>
        <v>#NUM!</v>
      </c>
      <c r="BU107" s="31" t="e">
        <f t="shared" si="91"/>
        <v>#NUM!</v>
      </c>
      <c r="BV107" s="31" t="e">
        <f t="shared" si="92"/>
        <v>#NUM!</v>
      </c>
      <c r="BW107" s="56">
        <v>0</v>
      </c>
      <c r="BX107" s="56">
        <v>0</v>
      </c>
      <c r="BY107" s="56">
        <v>0</v>
      </c>
      <c r="BZ107" s="56">
        <v>0</v>
      </c>
      <c r="CA107" s="56">
        <v>0</v>
      </c>
      <c r="CB107" s="35">
        <v>0</v>
      </c>
      <c r="CC107" s="35">
        <v>0</v>
      </c>
      <c r="CD107" s="35">
        <v>0</v>
      </c>
      <c r="CE107" s="35">
        <v>0</v>
      </c>
      <c r="CF107" s="35">
        <v>0</v>
      </c>
      <c r="CG107" s="35">
        <v>0</v>
      </c>
      <c r="CH107" s="35"/>
      <c r="CI107" s="35" t="e">
        <f t="shared" si="93"/>
        <v>#NUM!</v>
      </c>
      <c r="CJ107" s="35" t="e">
        <f t="shared" si="94"/>
        <v>#NUM!</v>
      </c>
      <c r="CK107" s="35" t="e">
        <f t="shared" si="95"/>
        <v>#NUM!</v>
      </c>
      <c r="CL107" s="35" t="e">
        <f t="shared" si="96"/>
        <v>#NUM!</v>
      </c>
      <c r="CM107" s="35" t="e">
        <f t="shared" si="97"/>
        <v>#NUM!</v>
      </c>
      <c r="CN107" s="35" t="e">
        <f t="shared" si="98"/>
        <v>#NUM!</v>
      </c>
      <c r="CO107" s="35" t="e">
        <f t="shared" si="99"/>
        <v>#NUM!</v>
      </c>
      <c r="CP107" s="35" t="e">
        <f t="shared" si="100"/>
        <v>#NUM!</v>
      </c>
      <c r="CQ107" s="35" t="e">
        <f t="shared" si="101"/>
        <v>#NUM!</v>
      </c>
      <c r="CR107" s="35" t="e">
        <f t="shared" si="102"/>
        <v>#NUM!</v>
      </c>
      <c r="CS107" s="35" t="e">
        <f t="shared" si="103"/>
        <v>#NUM!</v>
      </c>
      <c r="CT107" s="60">
        <v>0</v>
      </c>
      <c r="CU107" s="60">
        <v>0</v>
      </c>
      <c r="CV107" s="60">
        <v>0</v>
      </c>
      <c r="CW107" s="60">
        <v>0</v>
      </c>
      <c r="CX107" s="60">
        <v>0</v>
      </c>
      <c r="CY107" s="39">
        <v>0</v>
      </c>
      <c r="CZ107" s="39">
        <v>0</v>
      </c>
      <c r="DA107" s="39">
        <v>0</v>
      </c>
      <c r="DB107" s="39">
        <v>0</v>
      </c>
      <c r="DC107" s="39">
        <v>0</v>
      </c>
      <c r="DD107" s="39"/>
      <c r="DF107" s="60" t="e">
        <f t="shared" si="104"/>
        <v>#NUM!</v>
      </c>
      <c r="DG107" s="60" t="e">
        <f t="shared" si="105"/>
        <v>#NUM!</v>
      </c>
      <c r="DH107" s="60" t="e">
        <f t="shared" si="106"/>
        <v>#NUM!</v>
      </c>
      <c r="DI107" s="60" t="e">
        <f t="shared" si="107"/>
        <v>#NUM!</v>
      </c>
      <c r="DJ107" s="60" t="e">
        <f t="shared" si="108"/>
        <v>#NUM!</v>
      </c>
      <c r="DK107" s="39" t="e">
        <f t="shared" si="109"/>
        <v>#NUM!</v>
      </c>
      <c r="DL107" s="39" t="e">
        <f t="shared" si="110"/>
        <v>#NUM!</v>
      </c>
      <c r="DM107" s="39" t="e">
        <f t="shared" si="111"/>
        <v>#NUM!</v>
      </c>
      <c r="DN107" s="39" t="e">
        <f t="shared" si="112"/>
        <v>#NUM!</v>
      </c>
      <c r="DO107" s="39" t="e">
        <f t="shared" si="113"/>
        <v>#NUM!</v>
      </c>
      <c r="DP107" s="39" t="e">
        <f t="shared" si="114"/>
        <v>#NUM!</v>
      </c>
    </row>
    <row r="108" spans="1:120" ht="18" x14ac:dyDescent="0.35">
      <c r="A108" s="5">
        <v>147</v>
      </c>
      <c r="B108" s="5" t="s">
        <v>293</v>
      </c>
      <c r="C108" s="5" t="s">
        <v>294</v>
      </c>
      <c r="D108" s="5" t="s">
        <v>194</v>
      </c>
      <c r="E108" s="5" t="s">
        <v>272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67"/>
      <c r="R108" s="23" t="e">
        <f t="shared" si="60"/>
        <v>#NUM!</v>
      </c>
      <c r="S108" s="23" t="e">
        <f t="shared" si="61"/>
        <v>#NUM!</v>
      </c>
      <c r="T108" s="23" t="e">
        <f t="shared" si="62"/>
        <v>#NUM!</v>
      </c>
      <c r="U108" s="23" t="e">
        <f t="shared" si="63"/>
        <v>#NUM!</v>
      </c>
      <c r="V108" s="23" t="e">
        <f t="shared" si="64"/>
        <v>#NUM!</v>
      </c>
      <c r="W108" s="23" t="e">
        <f t="shared" si="65"/>
        <v>#NUM!</v>
      </c>
      <c r="X108" s="23" t="e">
        <f t="shared" si="66"/>
        <v>#NUM!</v>
      </c>
      <c r="Y108" s="23" t="e">
        <f t="shared" si="67"/>
        <v>#NUM!</v>
      </c>
      <c r="Z108" s="23" t="e">
        <f t="shared" si="68"/>
        <v>#NUM!</v>
      </c>
      <c r="AA108" s="23" t="e">
        <f t="shared" si="69"/>
        <v>#NUM!</v>
      </c>
      <c r="AB108" s="23" t="e">
        <f t="shared" si="70"/>
        <v>#NUM!</v>
      </c>
      <c r="AC108" s="48">
        <v>0</v>
      </c>
      <c r="AD108" s="48">
        <v>0</v>
      </c>
      <c r="AE108" s="48">
        <v>0</v>
      </c>
      <c r="AF108" s="48">
        <v>0</v>
      </c>
      <c r="AG108" s="48">
        <v>0</v>
      </c>
      <c r="AH108" s="27">
        <v>0</v>
      </c>
      <c r="AI108" s="27">
        <v>0</v>
      </c>
      <c r="AJ108" s="27">
        <v>0</v>
      </c>
      <c r="AK108" s="27">
        <v>0</v>
      </c>
      <c r="AL108" s="27">
        <v>0</v>
      </c>
      <c r="AM108" s="27">
        <v>0</v>
      </c>
      <c r="AN108" s="27"/>
      <c r="AO108" s="27" t="e">
        <f t="shared" si="71"/>
        <v>#NUM!</v>
      </c>
      <c r="AP108" s="27" t="e">
        <f t="shared" si="72"/>
        <v>#NUM!</v>
      </c>
      <c r="AQ108" s="27" t="e">
        <f t="shared" si="73"/>
        <v>#NUM!</v>
      </c>
      <c r="AR108" s="27" t="e">
        <f t="shared" si="74"/>
        <v>#NUM!</v>
      </c>
      <c r="AS108" s="27" t="e">
        <f t="shared" si="75"/>
        <v>#NUM!</v>
      </c>
      <c r="AT108" s="27" t="e">
        <f t="shared" si="76"/>
        <v>#NUM!</v>
      </c>
      <c r="AU108" s="27" t="e">
        <f t="shared" si="77"/>
        <v>#NUM!</v>
      </c>
      <c r="AV108" s="27" t="e">
        <f t="shared" si="78"/>
        <v>#NUM!</v>
      </c>
      <c r="AW108" s="27" t="e">
        <f t="shared" si="79"/>
        <v>#NUM!</v>
      </c>
      <c r="AX108" s="27" t="e">
        <f t="shared" si="80"/>
        <v>#NUM!</v>
      </c>
      <c r="AY108" s="27" t="e">
        <f t="shared" si="81"/>
        <v>#NUM!</v>
      </c>
      <c r="AZ108" s="52">
        <v>0</v>
      </c>
      <c r="BA108" s="52">
        <v>0</v>
      </c>
      <c r="BB108" s="52">
        <v>0</v>
      </c>
      <c r="BC108" s="52">
        <v>0</v>
      </c>
      <c r="BD108" s="52">
        <v>0</v>
      </c>
      <c r="BE108" s="31">
        <v>0</v>
      </c>
      <c r="BF108" s="31">
        <v>0</v>
      </c>
      <c r="BG108" s="31">
        <v>0</v>
      </c>
      <c r="BH108" s="31">
        <v>0</v>
      </c>
      <c r="BI108" s="31">
        <v>0</v>
      </c>
      <c r="BJ108" s="31">
        <v>0</v>
      </c>
      <c r="BK108" s="31"/>
      <c r="BL108" s="31" t="e">
        <f t="shared" si="82"/>
        <v>#NUM!</v>
      </c>
      <c r="BM108" s="31" t="e">
        <f t="shared" si="83"/>
        <v>#NUM!</v>
      </c>
      <c r="BN108" s="31" t="e">
        <f t="shared" si="84"/>
        <v>#NUM!</v>
      </c>
      <c r="BO108" s="31" t="e">
        <f t="shared" si="85"/>
        <v>#NUM!</v>
      </c>
      <c r="BP108" s="31" t="e">
        <f t="shared" si="86"/>
        <v>#NUM!</v>
      </c>
      <c r="BQ108" s="31" t="e">
        <f t="shared" si="87"/>
        <v>#NUM!</v>
      </c>
      <c r="BR108" s="31" t="e">
        <f t="shared" si="88"/>
        <v>#NUM!</v>
      </c>
      <c r="BS108" s="31" t="e">
        <f t="shared" si="89"/>
        <v>#NUM!</v>
      </c>
      <c r="BT108" s="31" t="e">
        <f t="shared" si="90"/>
        <v>#NUM!</v>
      </c>
      <c r="BU108" s="31" t="e">
        <f t="shared" si="91"/>
        <v>#NUM!</v>
      </c>
      <c r="BV108" s="31" t="e">
        <f t="shared" si="92"/>
        <v>#NUM!</v>
      </c>
      <c r="BW108" s="56">
        <v>0</v>
      </c>
      <c r="BX108" s="56">
        <v>0</v>
      </c>
      <c r="BY108" s="56">
        <v>0</v>
      </c>
      <c r="BZ108" s="56">
        <v>0</v>
      </c>
      <c r="CA108" s="56">
        <v>0</v>
      </c>
      <c r="CB108" s="35">
        <v>0</v>
      </c>
      <c r="CC108" s="35">
        <v>0</v>
      </c>
      <c r="CD108" s="35">
        <v>0</v>
      </c>
      <c r="CE108" s="35">
        <v>0</v>
      </c>
      <c r="CF108" s="35">
        <v>0</v>
      </c>
      <c r="CG108" s="35">
        <v>0</v>
      </c>
      <c r="CH108" s="35"/>
      <c r="CI108" s="35" t="e">
        <f t="shared" si="93"/>
        <v>#NUM!</v>
      </c>
      <c r="CJ108" s="35" t="e">
        <f t="shared" si="94"/>
        <v>#NUM!</v>
      </c>
      <c r="CK108" s="35" t="e">
        <f t="shared" si="95"/>
        <v>#NUM!</v>
      </c>
      <c r="CL108" s="35" t="e">
        <f t="shared" si="96"/>
        <v>#NUM!</v>
      </c>
      <c r="CM108" s="35" t="e">
        <f t="shared" si="97"/>
        <v>#NUM!</v>
      </c>
      <c r="CN108" s="35" t="e">
        <f t="shared" si="98"/>
        <v>#NUM!</v>
      </c>
      <c r="CO108" s="35" t="e">
        <f t="shared" si="99"/>
        <v>#NUM!</v>
      </c>
      <c r="CP108" s="35" t="e">
        <f t="shared" si="100"/>
        <v>#NUM!</v>
      </c>
      <c r="CQ108" s="35" t="e">
        <f t="shared" si="101"/>
        <v>#NUM!</v>
      </c>
      <c r="CR108" s="35" t="e">
        <f t="shared" si="102"/>
        <v>#NUM!</v>
      </c>
      <c r="CS108" s="35" t="e">
        <f t="shared" si="103"/>
        <v>#NUM!</v>
      </c>
      <c r="CT108" s="60">
        <v>0</v>
      </c>
      <c r="CU108" s="60">
        <v>0</v>
      </c>
      <c r="CV108" s="60">
        <v>0</v>
      </c>
      <c r="CW108" s="60">
        <v>0</v>
      </c>
      <c r="CX108" s="60">
        <v>0</v>
      </c>
      <c r="CY108" s="39">
        <v>0</v>
      </c>
      <c r="CZ108" s="39">
        <v>0</v>
      </c>
      <c r="DA108" s="39">
        <v>0</v>
      </c>
      <c r="DB108" s="39">
        <v>0</v>
      </c>
      <c r="DC108" s="39">
        <v>0</v>
      </c>
      <c r="DD108" s="39"/>
      <c r="DF108" s="60" t="e">
        <f t="shared" si="104"/>
        <v>#NUM!</v>
      </c>
      <c r="DG108" s="60" t="e">
        <f t="shared" si="105"/>
        <v>#NUM!</v>
      </c>
      <c r="DH108" s="60" t="e">
        <f t="shared" si="106"/>
        <v>#NUM!</v>
      </c>
      <c r="DI108" s="60" t="e">
        <f t="shared" si="107"/>
        <v>#NUM!</v>
      </c>
      <c r="DJ108" s="60" t="e">
        <f t="shared" si="108"/>
        <v>#NUM!</v>
      </c>
      <c r="DK108" s="39" t="e">
        <f t="shared" si="109"/>
        <v>#NUM!</v>
      </c>
      <c r="DL108" s="39" t="e">
        <f t="shared" si="110"/>
        <v>#NUM!</v>
      </c>
      <c r="DM108" s="39" t="e">
        <f t="shared" si="111"/>
        <v>#NUM!</v>
      </c>
      <c r="DN108" s="39" t="e">
        <f t="shared" si="112"/>
        <v>#NUM!</v>
      </c>
      <c r="DO108" s="39" t="e">
        <f t="shared" si="113"/>
        <v>#NUM!</v>
      </c>
      <c r="DP108" s="39" t="e">
        <f t="shared" si="114"/>
        <v>#NUM!</v>
      </c>
    </row>
    <row r="109" spans="1:120" x14ac:dyDescent="0.25">
      <c r="A109" s="5">
        <v>149</v>
      </c>
      <c r="B109" s="5" t="s">
        <v>296</v>
      </c>
      <c r="C109" s="5" t="s">
        <v>297</v>
      </c>
      <c r="D109" s="5" t="s">
        <v>298</v>
      </c>
      <c r="E109" s="5" t="s">
        <v>187</v>
      </c>
      <c r="F109" s="44">
        <v>1.0685286929351537E-2</v>
      </c>
      <c r="G109" s="44">
        <v>3.0795595752135193E-2</v>
      </c>
      <c r="H109" s="44">
        <v>1.7299496178778299E-2</v>
      </c>
      <c r="I109" s="44">
        <v>6.3828030578805955E-2</v>
      </c>
      <c r="J109" s="44">
        <v>1.6485064261224886E-2</v>
      </c>
      <c r="K109" s="23">
        <v>1.096821093367043E-2</v>
      </c>
      <c r="L109" s="23">
        <v>2.9218427963273591E-2</v>
      </c>
      <c r="M109" s="23">
        <v>7.7612768350571069E-3</v>
      </c>
      <c r="N109" s="23">
        <v>0</v>
      </c>
      <c r="O109" s="23">
        <v>0</v>
      </c>
      <c r="P109" s="23">
        <v>0</v>
      </c>
      <c r="Q109" s="67"/>
      <c r="R109" s="23">
        <f t="shared" si="60"/>
        <v>-1.9712138113416555</v>
      </c>
      <c r="S109" s="23">
        <f t="shared" si="61"/>
        <v>-1.5115113899058505</v>
      </c>
      <c r="T109" s="23">
        <f t="shared" si="62"/>
        <v>-1.7619665448459227</v>
      </c>
      <c r="U109" s="23">
        <f t="shared" si="63"/>
        <v>-1.1949885555694475</v>
      </c>
      <c r="V109" s="23">
        <f t="shared" si="64"/>
        <v>-1.7829093555732412</v>
      </c>
      <c r="W109" s="23">
        <f t="shared" si="65"/>
        <v>-1.9598642060624312</v>
      </c>
      <c r="X109" s="23">
        <f t="shared" si="66"/>
        <v>-1.5343431540841879</v>
      </c>
      <c r="Y109" s="23">
        <f t="shared" si="67"/>
        <v>-2.1100668255454353</v>
      </c>
      <c r="Z109" s="23" t="e">
        <f t="shared" si="68"/>
        <v>#NUM!</v>
      </c>
      <c r="AA109" s="23" t="e">
        <f t="shared" si="69"/>
        <v>#NUM!</v>
      </c>
      <c r="AB109" s="23" t="e">
        <f t="shared" si="70"/>
        <v>#NUM!</v>
      </c>
      <c r="AC109" s="48">
        <v>0.10012636709269292</v>
      </c>
      <c r="AD109" s="48">
        <v>0.28372920518911798</v>
      </c>
      <c r="AE109" s="48">
        <v>5.033139170641561E-2</v>
      </c>
      <c r="AF109" s="48">
        <v>0.15339714175073649</v>
      </c>
      <c r="AG109" s="48">
        <v>4.0291943348852527E-2</v>
      </c>
      <c r="AH109" s="27">
        <v>4.5179812991115106E-2</v>
      </c>
      <c r="AI109" s="27">
        <v>1.7958002162516327E-2</v>
      </c>
      <c r="AJ109" s="27">
        <v>0</v>
      </c>
      <c r="AK109" s="27">
        <v>0</v>
      </c>
      <c r="AL109" s="27">
        <v>0</v>
      </c>
      <c r="AM109" s="27">
        <v>1.6215006116380201E-2</v>
      </c>
      <c r="AN109" s="27"/>
      <c r="AO109" s="27">
        <f t="shared" si="71"/>
        <v>-0.99945154115230483</v>
      </c>
      <c r="AP109" s="27">
        <f t="shared" si="72"/>
        <v>-0.54709595853030479</v>
      </c>
      <c r="AQ109" s="27">
        <f t="shared" si="73"/>
        <v>-1.2981610608196217</v>
      </c>
      <c r="AR109" s="27">
        <f t="shared" si="74"/>
        <v>-0.81418273252163853</v>
      </c>
      <c r="AS109" s="27">
        <f t="shared" si="75"/>
        <v>-1.3947817853460649</v>
      </c>
      <c r="AT109" s="27">
        <f t="shared" si="76"/>
        <v>-1.3450555710494509</v>
      </c>
      <c r="AU109" s="27">
        <f t="shared" si="77"/>
        <v>-1.7457419804780889</v>
      </c>
      <c r="AV109" s="27" t="e">
        <f t="shared" si="78"/>
        <v>#NUM!</v>
      </c>
      <c r="AW109" s="27" t="e">
        <f t="shared" si="79"/>
        <v>#NUM!</v>
      </c>
      <c r="AX109" s="27" t="e">
        <f t="shared" si="80"/>
        <v>#NUM!</v>
      </c>
      <c r="AY109" s="27">
        <f t="shared" si="81"/>
        <v>-1.7900828831729592</v>
      </c>
      <c r="AZ109" s="52">
        <v>0</v>
      </c>
      <c r="BA109" s="52">
        <v>0</v>
      </c>
      <c r="BB109" s="52">
        <v>0</v>
      </c>
      <c r="BC109" s="52">
        <v>4.2921867956688321E-2</v>
      </c>
      <c r="BD109" s="52">
        <v>0</v>
      </c>
      <c r="BE109" s="31">
        <v>3.6755999641789494E-2</v>
      </c>
      <c r="BF109" s="31">
        <v>0</v>
      </c>
      <c r="BG109" s="31">
        <v>0</v>
      </c>
      <c r="BH109" s="31">
        <v>0</v>
      </c>
      <c r="BI109" s="31">
        <v>0</v>
      </c>
      <c r="BJ109" s="31">
        <v>0</v>
      </c>
      <c r="BK109" s="31"/>
      <c r="BL109" s="31" t="e">
        <f t="shared" si="82"/>
        <v>#NUM!</v>
      </c>
      <c r="BM109" s="31" t="e">
        <f t="shared" si="83"/>
        <v>#NUM!</v>
      </c>
      <c r="BN109" s="31" t="e">
        <f t="shared" si="84"/>
        <v>#NUM!</v>
      </c>
      <c r="BO109" s="31">
        <f t="shared" si="85"/>
        <v>-1.3673213858293556</v>
      </c>
      <c r="BP109" s="31" t="e">
        <f t="shared" si="86"/>
        <v>#NUM!</v>
      </c>
      <c r="BQ109" s="31">
        <f t="shared" si="87"/>
        <v>-1.4346717613782773</v>
      </c>
      <c r="BR109" s="31" t="e">
        <f t="shared" si="88"/>
        <v>#NUM!</v>
      </c>
      <c r="BS109" s="31" t="e">
        <f t="shared" si="89"/>
        <v>#NUM!</v>
      </c>
      <c r="BT109" s="31" t="e">
        <f t="shared" si="90"/>
        <v>#NUM!</v>
      </c>
      <c r="BU109" s="31" t="e">
        <f t="shared" si="91"/>
        <v>#NUM!</v>
      </c>
      <c r="BV109" s="31" t="e">
        <f t="shared" si="92"/>
        <v>#NUM!</v>
      </c>
      <c r="BW109" s="56">
        <v>0</v>
      </c>
      <c r="BX109" s="56">
        <v>0</v>
      </c>
      <c r="BY109" s="56">
        <v>0</v>
      </c>
      <c r="BZ109" s="56">
        <v>0</v>
      </c>
      <c r="CA109" s="56">
        <v>0</v>
      </c>
      <c r="CB109" s="35">
        <v>0</v>
      </c>
      <c r="CC109" s="35">
        <v>0</v>
      </c>
      <c r="CD109" s="35">
        <v>0</v>
      </c>
      <c r="CE109" s="35">
        <v>0</v>
      </c>
      <c r="CF109" s="35">
        <v>0</v>
      </c>
      <c r="CG109" s="35">
        <v>0</v>
      </c>
      <c r="CH109" s="35"/>
      <c r="CI109" s="35" t="e">
        <f t="shared" si="93"/>
        <v>#NUM!</v>
      </c>
      <c r="CJ109" s="35" t="e">
        <f t="shared" si="94"/>
        <v>#NUM!</v>
      </c>
      <c r="CK109" s="35" t="e">
        <f t="shared" si="95"/>
        <v>#NUM!</v>
      </c>
      <c r="CL109" s="35" t="e">
        <f t="shared" si="96"/>
        <v>#NUM!</v>
      </c>
      <c r="CM109" s="35" t="e">
        <f t="shared" si="97"/>
        <v>#NUM!</v>
      </c>
      <c r="CN109" s="35" t="e">
        <f t="shared" si="98"/>
        <v>#NUM!</v>
      </c>
      <c r="CO109" s="35" t="e">
        <f t="shared" si="99"/>
        <v>#NUM!</v>
      </c>
      <c r="CP109" s="35" t="e">
        <f t="shared" si="100"/>
        <v>#NUM!</v>
      </c>
      <c r="CQ109" s="35" t="e">
        <f t="shared" si="101"/>
        <v>#NUM!</v>
      </c>
      <c r="CR109" s="35" t="e">
        <f t="shared" si="102"/>
        <v>#NUM!</v>
      </c>
      <c r="CS109" s="35" t="e">
        <f t="shared" si="103"/>
        <v>#NUM!</v>
      </c>
      <c r="CT109" s="60">
        <v>0</v>
      </c>
      <c r="CU109" s="60">
        <v>0</v>
      </c>
      <c r="CV109" s="60">
        <v>0</v>
      </c>
      <c r="CW109" s="60">
        <v>0</v>
      </c>
      <c r="CX109" s="60">
        <v>0</v>
      </c>
      <c r="CY109" s="39">
        <v>0</v>
      </c>
      <c r="CZ109" s="39">
        <v>0</v>
      </c>
      <c r="DA109" s="39">
        <v>0</v>
      </c>
      <c r="DB109" s="39">
        <v>0</v>
      </c>
      <c r="DC109" s="39">
        <v>0</v>
      </c>
      <c r="DD109" s="39"/>
      <c r="DF109" s="60" t="e">
        <f t="shared" si="104"/>
        <v>#NUM!</v>
      </c>
      <c r="DG109" s="60" t="e">
        <f t="shared" si="105"/>
        <v>#NUM!</v>
      </c>
      <c r="DH109" s="60" t="e">
        <f t="shared" si="106"/>
        <v>#NUM!</v>
      </c>
      <c r="DI109" s="60" t="e">
        <f t="shared" si="107"/>
        <v>#NUM!</v>
      </c>
      <c r="DJ109" s="60" t="e">
        <f t="shared" si="108"/>
        <v>#NUM!</v>
      </c>
      <c r="DK109" s="39" t="e">
        <f t="shared" si="109"/>
        <v>#NUM!</v>
      </c>
      <c r="DL109" s="39" t="e">
        <f t="shared" si="110"/>
        <v>#NUM!</v>
      </c>
      <c r="DM109" s="39" t="e">
        <f t="shared" si="111"/>
        <v>#NUM!</v>
      </c>
      <c r="DN109" s="39" t="e">
        <f t="shared" si="112"/>
        <v>#NUM!</v>
      </c>
      <c r="DO109" s="39" t="e">
        <f t="shared" si="113"/>
        <v>#NUM!</v>
      </c>
      <c r="DP109" s="39" t="e">
        <f t="shared" si="114"/>
        <v>#NUM!</v>
      </c>
    </row>
    <row r="110" spans="1:120" ht="18" x14ac:dyDescent="0.35">
      <c r="A110" s="5">
        <v>150</v>
      </c>
      <c r="B110" s="5" t="s">
        <v>299</v>
      </c>
      <c r="C110" s="5" t="s">
        <v>300</v>
      </c>
      <c r="D110" s="5" t="s">
        <v>194</v>
      </c>
      <c r="E110" s="5" t="s">
        <v>272</v>
      </c>
      <c r="F110" s="44">
        <v>1.4650360412973353E-2</v>
      </c>
      <c r="G110" s="44">
        <v>4.9488157438330301E-2</v>
      </c>
      <c r="H110" s="44">
        <v>1.0786876539503642E-2</v>
      </c>
      <c r="I110" s="44">
        <v>4.2939008916703152E-2</v>
      </c>
      <c r="J110" s="44">
        <v>1.9080171944325645E-2</v>
      </c>
      <c r="K110" s="23">
        <v>4.973629132370593E-3</v>
      </c>
      <c r="L110" s="23">
        <v>1.6510113984303677E-2</v>
      </c>
      <c r="M110" s="23">
        <v>3.2160761847581818E-3</v>
      </c>
      <c r="N110" s="23">
        <v>3.3721243804855942E-3</v>
      </c>
      <c r="O110" s="23">
        <v>1.7683130291856724E-3</v>
      </c>
      <c r="P110" s="23">
        <v>6.1885398443374522E-3</v>
      </c>
      <c r="Q110" s="67"/>
      <c r="R110" s="23">
        <f t="shared" si="60"/>
        <v>-1.8341516911160027</v>
      </c>
      <c r="S110" s="23">
        <f t="shared" si="61"/>
        <v>-1.305498715703139</v>
      </c>
      <c r="T110" s="23">
        <f t="shared" si="62"/>
        <v>-1.9671042919282251</v>
      </c>
      <c r="U110" s="23">
        <f t="shared" si="63"/>
        <v>-1.3671479838162632</v>
      </c>
      <c r="V110" s="23">
        <f t="shared" si="64"/>
        <v>-1.7194177158931736</v>
      </c>
      <c r="W110" s="23">
        <f t="shared" si="65"/>
        <v>-2.3033266018103324</v>
      </c>
      <c r="X110" s="23">
        <f t="shared" si="66"/>
        <v>-1.7822499283978224</v>
      </c>
      <c r="Y110" s="23">
        <f t="shared" si="67"/>
        <v>-2.4926736719173084</v>
      </c>
      <c r="Z110" s="23">
        <f t="shared" si="68"/>
        <v>-2.4720964148413884</v>
      </c>
      <c r="AA110" s="23">
        <f t="shared" si="69"/>
        <v>-2.752440853115619</v>
      </c>
      <c r="AB110" s="23">
        <f t="shared" si="70"/>
        <v>-2.2084118085488491</v>
      </c>
      <c r="AC110" s="48">
        <v>1.0882220338116094E-2</v>
      </c>
      <c r="AD110" s="48">
        <v>3.7870673445167223E-2</v>
      </c>
      <c r="AE110" s="48">
        <v>2.5743774607701355E-2</v>
      </c>
      <c r="AF110" s="48">
        <v>7.7495911295027725E-2</v>
      </c>
      <c r="AG110" s="48">
        <v>9.8469653180581537E-3</v>
      </c>
      <c r="AH110" s="27">
        <v>2.0023757649650094E-2</v>
      </c>
      <c r="AI110" s="27">
        <v>4.4491523804534435E-3</v>
      </c>
      <c r="AJ110" s="27">
        <v>2.865996299102622E-3</v>
      </c>
      <c r="AK110" s="27">
        <v>9.7454895855234448E-4</v>
      </c>
      <c r="AL110" s="27">
        <v>1.4690580359045617E-3</v>
      </c>
      <c r="AM110" s="27">
        <v>5.6468615036116918E-3</v>
      </c>
      <c r="AN110" s="27"/>
      <c r="AO110" s="27">
        <f t="shared" si="71"/>
        <v>-1.9632824849492094</v>
      </c>
      <c r="AP110" s="27">
        <f t="shared" si="72"/>
        <v>-1.421696971855158</v>
      </c>
      <c r="AQ110" s="27">
        <f t="shared" si="73"/>
        <v>-1.5893277755702504</v>
      </c>
      <c r="AR110" s="27">
        <f t="shared" si="74"/>
        <v>-1.1107212103820772</v>
      </c>
      <c r="AS110" s="27">
        <f t="shared" si="75"/>
        <v>-2.0066975917040137</v>
      </c>
      <c r="AT110" s="27">
        <f t="shared" si="76"/>
        <v>-1.6984544196951081</v>
      </c>
      <c r="AU110" s="27">
        <f t="shared" si="77"/>
        <v>-2.3517227197055872</v>
      </c>
      <c r="AV110" s="27">
        <f t="shared" si="78"/>
        <v>-2.5427243747482859</v>
      </c>
      <c r="AW110" s="27">
        <f t="shared" si="79"/>
        <v>-3.0111963382856781</v>
      </c>
      <c r="AX110" s="27">
        <f t="shared" si="80"/>
        <v>-2.8329610468406252</v>
      </c>
      <c r="AY110" s="27">
        <f t="shared" si="81"/>
        <v>-2.2481928637514872</v>
      </c>
      <c r="AZ110" s="52">
        <v>2.3036109216641593E-3</v>
      </c>
      <c r="BA110" s="52">
        <v>1.8460818003567189E-2</v>
      </c>
      <c r="BB110" s="52">
        <v>4.3972139218666721E-3</v>
      </c>
      <c r="BC110" s="52">
        <v>2.2819082310721984E-2</v>
      </c>
      <c r="BD110" s="52">
        <v>1.213184798379764E-2</v>
      </c>
      <c r="BE110" s="31">
        <v>9.0272117546469875E-3</v>
      </c>
      <c r="BF110" s="31">
        <v>4.7741567079414285E-3</v>
      </c>
      <c r="BG110" s="31">
        <v>5.514943998084082E-3</v>
      </c>
      <c r="BH110" s="31">
        <v>3.8482865601463835E-3</v>
      </c>
      <c r="BI110" s="31">
        <v>2.771883719994127E-3</v>
      </c>
      <c r="BJ110" s="31">
        <v>1.3711960163394462E-2</v>
      </c>
      <c r="BK110" s="31"/>
      <c r="BL110" s="31">
        <f t="shared" si="82"/>
        <v>-2.6375908711009637</v>
      </c>
      <c r="BM110" s="31">
        <f t="shared" si="83"/>
        <v>-1.7337490591841813</v>
      </c>
      <c r="BN110" s="31">
        <f t="shared" si="84"/>
        <v>-2.3568224056956613</v>
      </c>
      <c r="BO110" s="31">
        <f t="shared" si="85"/>
        <v>-1.6417018250976203</v>
      </c>
      <c r="BP110" s="31">
        <f t="shared" si="86"/>
        <v>-1.9160730401855968</v>
      </c>
      <c r="BQ110" s="31">
        <f t="shared" si="87"/>
        <v>-2.0444463700143811</v>
      </c>
      <c r="BR110" s="31">
        <f t="shared" si="88"/>
        <v>-2.3211033297202874</v>
      </c>
      <c r="BS110" s="31">
        <f t="shared" si="89"/>
        <v>-2.2584588932775613</v>
      </c>
      <c r="BT110" s="31">
        <f t="shared" si="90"/>
        <v>-2.414732595975027</v>
      </c>
      <c r="BU110" s="31">
        <f t="shared" si="91"/>
        <v>-2.5572249922507502</v>
      </c>
      <c r="BV110" s="31">
        <f t="shared" si="92"/>
        <v>-1.8629004571509744</v>
      </c>
      <c r="BW110" s="56">
        <v>0</v>
      </c>
      <c r="BX110" s="56">
        <v>0</v>
      </c>
      <c r="BY110" s="56">
        <v>0</v>
      </c>
      <c r="BZ110" s="56">
        <v>0</v>
      </c>
      <c r="CA110" s="56">
        <v>0</v>
      </c>
      <c r="CB110" s="35">
        <v>0</v>
      </c>
      <c r="CC110" s="35">
        <v>0</v>
      </c>
      <c r="CD110" s="35">
        <v>0</v>
      </c>
      <c r="CE110" s="35">
        <v>0</v>
      </c>
      <c r="CF110" s="35">
        <v>0</v>
      </c>
      <c r="CG110" s="35">
        <v>2.3181564771459526E-3</v>
      </c>
      <c r="CH110" s="35"/>
      <c r="CI110" s="35" t="e">
        <f t="shared" si="93"/>
        <v>#NUM!</v>
      </c>
      <c r="CJ110" s="35" t="e">
        <f t="shared" si="94"/>
        <v>#NUM!</v>
      </c>
      <c r="CK110" s="35" t="e">
        <f t="shared" si="95"/>
        <v>#NUM!</v>
      </c>
      <c r="CL110" s="35" t="e">
        <f t="shared" si="96"/>
        <v>#NUM!</v>
      </c>
      <c r="CM110" s="35" t="e">
        <f t="shared" si="97"/>
        <v>#NUM!</v>
      </c>
      <c r="CN110" s="35" t="e">
        <f t="shared" si="98"/>
        <v>#NUM!</v>
      </c>
      <c r="CO110" s="35" t="e">
        <f t="shared" si="99"/>
        <v>#NUM!</v>
      </c>
      <c r="CP110" s="35" t="e">
        <f t="shared" si="100"/>
        <v>#NUM!</v>
      </c>
      <c r="CQ110" s="35" t="e">
        <f t="shared" si="101"/>
        <v>#NUM!</v>
      </c>
      <c r="CR110" s="35" t="e">
        <f t="shared" si="102"/>
        <v>#NUM!</v>
      </c>
      <c r="CS110" s="35">
        <f t="shared" si="103"/>
        <v>-2.6348572522087461</v>
      </c>
      <c r="CT110" s="60">
        <v>0</v>
      </c>
      <c r="CU110" s="60">
        <v>4.5799283324735197E-3</v>
      </c>
      <c r="CV110" s="60">
        <v>3.3779462531037768E-3</v>
      </c>
      <c r="CW110" s="60">
        <v>4.3504550201243133E-3</v>
      </c>
      <c r="CX110" s="60">
        <v>0</v>
      </c>
      <c r="CY110" s="39">
        <v>0</v>
      </c>
      <c r="CZ110" s="39">
        <v>0</v>
      </c>
      <c r="DA110" s="39">
        <v>0</v>
      </c>
      <c r="DB110" s="39">
        <v>0</v>
      </c>
      <c r="DC110" s="39">
        <v>0</v>
      </c>
      <c r="DD110" s="39"/>
      <c r="DF110" s="60" t="e">
        <f t="shared" si="104"/>
        <v>#NUM!</v>
      </c>
      <c r="DG110" s="60">
        <f t="shared" si="105"/>
        <v>-2.339141317859625</v>
      </c>
      <c r="DH110" s="60">
        <f t="shared" si="106"/>
        <v>-2.4713472648201158</v>
      </c>
      <c r="DI110" s="60">
        <f t="shared" si="107"/>
        <v>-2.361465317207549</v>
      </c>
      <c r="DJ110" s="60" t="e">
        <f t="shared" si="108"/>
        <v>#NUM!</v>
      </c>
      <c r="DK110" s="39" t="e">
        <f t="shared" si="109"/>
        <v>#NUM!</v>
      </c>
      <c r="DL110" s="39" t="e">
        <f t="shared" si="110"/>
        <v>#NUM!</v>
      </c>
      <c r="DM110" s="39" t="e">
        <f t="shared" si="111"/>
        <v>#NUM!</v>
      </c>
      <c r="DN110" s="39" t="e">
        <f t="shared" si="112"/>
        <v>#NUM!</v>
      </c>
      <c r="DO110" s="39" t="e">
        <f t="shared" si="113"/>
        <v>#NUM!</v>
      </c>
      <c r="DP110" s="39" t="e">
        <f t="shared" si="114"/>
        <v>#NUM!</v>
      </c>
    </row>
    <row r="111" spans="1:120" ht="18" x14ac:dyDescent="0.35">
      <c r="A111" s="5">
        <v>151</v>
      </c>
      <c r="B111" s="5" t="s">
        <v>301</v>
      </c>
      <c r="C111" s="5" t="s">
        <v>302</v>
      </c>
      <c r="D111" s="5" t="s">
        <v>194</v>
      </c>
      <c r="E111" s="5" t="s">
        <v>272</v>
      </c>
      <c r="F111" s="44">
        <v>6.1669839894295808E-3</v>
      </c>
      <c r="G111" s="44">
        <v>3.0634697762660479E-2</v>
      </c>
      <c r="H111" s="44">
        <v>3.9708809613992037E-3</v>
      </c>
      <c r="I111" s="44">
        <v>1.9280862319933822E-2</v>
      </c>
      <c r="J111" s="44">
        <v>0</v>
      </c>
      <c r="K111" s="23">
        <v>0</v>
      </c>
      <c r="L111" s="23">
        <v>2.5762472043443607E-3</v>
      </c>
      <c r="M111" s="23">
        <v>0</v>
      </c>
      <c r="N111" s="23">
        <v>0</v>
      </c>
      <c r="O111" s="23">
        <v>0</v>
      </c>
      <c r="P111" s="23">
        <v>0</v>
      </c>
      <c r="Q111" s="67"/>
      <c r="R111" s="23">
        <f t="shared" si="60"/>
        <v>-2.2099271790767618</v>
      </c>
      <c r="S111" s="23">
        <f t="shared" si="61"/>
        <v>-1.5137863999951993</v>
      </c>
      <c r="T111" s="23">
        <f t="shared" si="62"/>
        <v>-2.4011131319696974</v>
      </c>
      <c r="U111" s="23">
        <f t="shared" si="63"/>
        <v>-1.7148735465527858</v>
      </c>
      <c r="V111" s="23" t="e">
        <f t="shared" si="64"/>
        <v>#NUM!</v>
      </c>
      <c r="W111" s="23" t="e">
        <f t="shared" si="65"/>
        <v>#NUM!</v>
      </c>
      <c r="X111" s="23">
        <f t="shared" si="66"/>
        <v>-2.589012466494041</v>
      </c>
      <c r="Y111" s="23" t="e">
        <f t="shared" si="67"/>
        <v>#NUM!</v>
      </c>
      <c r="Z111" s="23" t="e">
        <f t="shared" si="68"/>
        <v>#NUM!</v>
      </c>
      <c r="AA111" s="23" t="e">
        <f t="shared" si="69"/>
        <v>#NUM!</v>
      </c>
      <c r="AB111" s="23" t="e">
        <f t="shared" si="70"/>
        <v>#NUM!</v>
      </c>
      <c r="AC111" s="48">
        <v>0</v>
      </c>
      <c r="AD111" s="48">
        <v>0</v>
      </c>
      <c r="AE111" s="48">
        <v>3.6990894856976158E-3</v>
      </c>
      <c r="AF111" s="48">
        <v>1.9921564492336622E-2</v>
      </c>
      <c r="AG111" s="48">
        <v>0</v>
      </c>
      <c r="AH111" s="27">
        <v>6.2183954651649801E-3</v>
      </c>
      <c r="AI111" s="27">
        <v>0</v>
      </c>
      <c r="AJ111" s="27">
        <v>0</v>
      </c>
      <c r="AK111" s="27">
        <v>0</v>
      </c>
      <c r="AL111" s="27">
        <v>0</v>
      </c>
      <c r="AM111" s="27">
        <v>1.8632432039815441E-4</v>
      </c>
      <c r="AN111" s="27"/>
      <c r="AO111" s="27" t="e">
        <f t="shared" si="71"/>
        <v>#NUM!</v>
      </c>
      <c r="AP111" s="27" t="e">
        <f t="shared" si="72"/>
        <v>#NUM!</v>
      </c>
      <c r="AQ111" s="27">
        <f t="shared" si="73"/>
        <v>-2.4319051624195058</v>
      </c>
      <c r="AR111" s="27">
        <f t="shared" si="74"/>
        <v>-1.7006765582964278</v>
      </c>
      <c r="AS111" s="27" t="e">
        <f t="shared" si="75"/>
        <v>#NUM!</v>
      </c>
      <c r="AT111" s="27">
        <f t="shared" si="76"/>
        <v>-2.2063216620166024</v>
      </c>
      <c r="AU111" s="27" t="e">
        <f t="shared" si="77"/>
        <v>#NUM!</v>
      </c>
      <c r="AV111" s="27" t="e">
        <f t="shared" si="78"/>
        <v>#NUM!</v>
      </c>
      <c r="AW111" s="27" t="e">
        <f t="shared" si="79"/>
        <v>#NUM!</v>
      </c>
      <c r="AX111" s="27" t="e">
        <f t="shared" si="80"/>
        <v>#NUM!</v>
      </c>
      <c r="AY111" s="27">
        <f t="shared" si="81"/>
        <v>-3.7297304541463885</v>
      </c>
      <c r="AZ111" s="52">
        <v>0</v>
      </c>
      <c r="BA111" s="52">
        <v>0</v>
      </c>
      <c r="BB111" s="52">
        <v>0</v>
      </c>
      <c r="BC111" s="52">
        <v>7.1301215174007383E-3</v>
      </c>
      <c r="BD111" s="52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1"/>
      <c r="BL111" s="31" t="e">
        <f t="shared" si="82"/>
        <v>#NUM!</v>
      </c>
      <c r="BM111" s="31" t="e">
        <f t="shared" si="83"/>
        <v>#NUM!</v>
      </c>
      <c r="BN111" s="31" t="e">
        <f t="shared" si="84"/>
        <v>#NUM!</v>
      </c>
      <c r="BO111" s="31">
        <f t="shared" si="85"/>
        <v>-2.1469030684809702</v>
      </c>
      <c r="BP111" s="31" t="e">
        <f t="shared" si="86"/>
        <v>#NUM!</v>
      </c>
      <c r="BQ111" s="31" t="e">
        <f t="shared" si="87"/>
        <v>#NUM!</v>
      </c>
      <c r="BR111" s="31" t="e">
        <f t="shared" si="88"/>
        <v>#NUM!</v>
      </c>
      <c r="BS111" s="31" t="e">
        <f t="shared" si="89"/>
        <v>#NUM!</v>
      </c>
      <c r="BT111" s="31" t="e">
        <f t="shared" si="90"/>
        <v>#NUM!</v>
      </c>
      <c r="BU111" s="31" t="e">
        <f t="shared" si="91"/>
        <v>#NUM!</v>
      </c>
      <c r="BV111" s="31" t="e">
        <f t="shared" si="92"/>
        <v>#NUM!</v>
      </c>
      <c r="BW111" s="56">
        <v>0</v>
      </c>
      <c r="BX111" s="56">
        <v>0</v>
      </c>
      <c r="BY111" s="56">
        <v>0</v>
      </c>
      <c r="BZ111" s="56">
        <v>0</v>
      </c>
      <c r="CA111" s="56">
        <v>0</v>
      </c>
      <c r="CB111" s="35">
        <v>0</v>
      </c>
      <c r="CC111" s="35">
        <v>0</v>
      </c>
      <c r="CD111" s="35">
        <v>0</v>
      </c>
      <c r="CE111" s="35">
        <v>0</v>
      </c>
      <c r="CF111" s="35">
        <v>0</v>
      </c>
      <c r="CG111" s="35">
        <v>0</v>
      </c>
      <c r="CH111" s="35"/>
      <c r="CI111" s="35" t="e">
        <f t="shared" si="93"/>
        <v>#NUM!</v>
      </c>
      <c r="CJ111" s="35" t="e">
        <f t="shared" si="94"/>
        <v>#NUM!</v>
      </c>
      <c r="CK111" s="35" t="e">
        <f t="shared" si="95"/>
        <v>#NUM!</v>
      </c>
      <c r="CL111" s="35" t="e">
        <f t="shared" si="96"/>
        <v>#NUM!</v>
      </c>
      <c r="CM111" s="35" t="e">
        <f t="shared" si="97"/>
        <v>#NUM!</v>
      </c>
      <c r="CN111" s="35" t="e">
        <f t="shared" si="98"/>
        <v>#NUM!</v>
      </c>
      <c r="CO111" s="35" t="e">
        <f t="shared" si="99"/>
        <v>#NUM!</v>
      </c>
      <c r="CP111" s="35" t="e">
        <f t="shared" si="100"/>
        <v>#NUM!</v>
      </c>
      <c r="CQ111" s="35" t="e">
        <f t="shared" si="101"/>
        <v>#NUM!</v>
      </c>
      <c r="CR111" s="35" t="e">
        <f t="shared" si="102"/>
        <v>#NUM!</v>
      </c>
      <c r="CS111" s="35" t="e">
        <f t="shared" si="103"/>
        <v>#NUM!</v>
      </c>
      <c r="CT111" s="60">
        <v>0</v>
      </c>
      <c r="CU111" s="60">
        <v>0</v>
      </c>
      <c r="CV111" s="60">
        <v>0</v>
      </c>
      <c r="CW111" s="60">
        <v>0</v>
      </c>
      <c r="CX111" s="60">
        <v>0</v>
      </c>
      <c r="CY111" s="39">
        <v>0</v>
      </c>
      <c r="CZ111" s="39">
        <v>0</v>
      </c>
      <c r="DA111" s="39">
        <v>0</v>
      </c>
      <c r="DB111" s="39">
        <v>0</v>
      </c>
      <c r="DC111" s="39">
        <v>0</v>
      </c>
      <c r="DD111" s="39"/>
      <c r="DF111" s="60" t="e">
        <f t="shared" si="104"/>
        <v>#NUM!</v>
      </c>
      <c r="DG111" s="60" t="e">
        <f t="shared" si="105"/>
        <v>#NUM!</v>
      </c>
      <c r="DH111" s="60" t="e">
        <f t="shared" si="106"/>
        <v>#NUM!</v>
      </c>
      <c r="DI111" s="60" t="e">
        <f t="shared" si="107"/>
        <v>#NUM!</v>
      </c>
      <c r="DJ111" s="60" t="e">
        <f t="shared" si="108"/>
        <v>#NUM!</v>
      </c>
      <c r="DK111" s="39" t="e">
        <f t="shared" si="109"/>
        <v>#NUM!</v>
      </c>
      <c r="DL111" s="39" t="e">
        <f t="shared" si="110"/>
        <v>#NUM!</v>
      </c>
      <c r="DM111" s="39" t="e">
        <f t="shared" si="111"/>
        <v>#NUM!</v>
      </c>
      <c r="DN111" s="39" t="e">
        <f t="shared" si="112"/>
        <v>#NUM!</v>
      </c>
      <c r="DO111" s="39" t="e">
        <f t="shared" si="113"/>
        <v>#NUM!</v>
      </c>
      <c r="DP111" s="39" t="e">
        <f t="shared" si="114"/>
        <v>#NUM!</v>
      </c>
    </row>
    <row r="112" spans="1:120" ht="18" x14ac:dyDescent="0.35">
      <c r="A112" s="5">
        <v>152</v>
      </c>
      <c r="B112" s="5" t="s">
        <v>303</v>
      </c>
      <c r="C112" s="5" t="s">
        <v>304</v>
      </c>
      <c r="D112" s="5" t="s">
        <v>194</v>
      </c>
      <c r="E112" s="5" t="s">
        <v>272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67"/>
      <c r="R112" s="23" t="e">
        <f t="shared" si="60"/>
        <v>#NUM!</v>
      </c>
      <c r="S112" s="23" t="e">
        <f t="shared" si="61"/>
        <v>#NUM!</v>
      </c>
      <c r="T112" s="23" t="e">
        <f t="shared" si="62"/>
        <v>#NUM!</v>
      </c>
      <c r="U112" s="23" t="e">
        <f t="shared" si="63"/>
        <v>#NUM!</v>
      </c>
      <c r="V112" s="23" t="e">
        <f t="shared" si="64"/>
        <v>#NUM!</v>
      </c>
      <c r="W112" s="23" t="e">
        <f t="shared" si="65"/>
        <v>#NUM!</v>
      </c>
      <c r="X112" s="23" t="e">
        <f t="shared" si="66"/>
        <v>#NUM!</v>
      </c>
      <c r="Y112" s="23" t="e">
        <f t="shared" si="67"/>
        <v>#NUM!</v>
      </c>
      <c r="Z112" s="23" t="e">
        <f t="shared" si="68"/>
        <v>#NUM!</v>
      </c>
      <c r="AA112" s="23" t="e">
        <f t="shared" si="69"/>
        <v>#NUM!</v>
      </c>
      <c r="AB112" s="23" t="e">
        <f t="shared" si="70"/>
        <v>#NUM!</v>
      </c>
      <c r="AC112" s="48">
        <v>0</v>
      </c>
      <c r="AD112" s="48">
        <v>0</v>
      </c>
      <c r="AE112" s="48">
        <v>0</v>
      </c>
      <c r="AF112" s="48">
        <v>0</v>
      </c>
      <c r="AG112" s="48">
        <v>0</v>
      </c>
      <c r="AH112" s="27">
        <v>0</v>
      </c>
      <c r="AI112" s="27">
        <v>0</v>
      </c>
      <c r="AJ112" s="27">
        <v>0</v>
      </c>
      <c r="AK112" s="27">
        <v>0</v>
      </c>
      <c r="AL112" s="27">
        <v>0</v>
      </c>
      <c r="AM112" s="27">
        <v>0</v>
      </c>
      <c r="AN112" s="27"/>
      <c r="AO112" s="27" t="e">
        <f t="shared" si="71"/>
        <v>#NUM!</v>
      </c>
      <c r="AP112" s="27" t="e">
        <f t="shared" si="72"/>
        <v>#NUM!</v>
      </c>
      <c r="AQ112" s="27" t="e">
        <f t="shared" si="73"/>
        <v>#NUM!</v>
      </c>
      <c r="AR112" s="27" t="e">
        <f t="shared" si="74"/>
        <v>#NUM!</v>
      </c>
      <c r="AS112" s="27" t="e">
        <f t="shared" si="75"/>
        <v>#NUM!</v>
      </c>
      <c r="AT112" s="27" t="e">
        <f t="shared" si="76"/>
        <v>#NUM!</v>
      </c>
      <c r="AU112" s="27" t="e">
        <f t="shared" si="77"/>
        <v>#NUM!</v>
      </c>
      <c r="AV112" s="27" t="e">
        <f t="shared" si="78"/>
        <v>#NUM!</v>
      </c>
      <c r="AW112" s="27" t="e">
        <f t="shared" si="79"/>
        <v>#NUM!</v>
      </c>
      <c r="AX112" s="27" t="e">
        <f t="shared" si="80"/>
        <v>#NUM!</v>
      </c>
      <c r="AY112" s="27" t="e">
        <f t="shared" si="81"/>
        <v>#NUM!</v>
      </c>
      <c r="AZ112" s="52">
        <v>0</v>
      </c>
      <c r="BA112" s="52">
        <v>0</v>
      </c>
      <c r="BB112" s="52">
        <v>0</v>
      </c>
      <c r="BC112" s="52">
        <v>0</v>
      </c>
      <c r="BD112" s="52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31"/>
      <c r="BL112" s="31" t="e">
        <f t="shared" si="82"/>
        <v>#NUM!</v>
      </c>
      <c r="BM112" s="31" t="e">
        <f t="shared" si="83"/>
        <v>#NUM!</v>
      </c>
      <c r="BN112" s="31" t="e">
        <f t="shared" si="84"/>
        <v>#NUM!</v>
      </c>
      <c r="BO112" s="31" t="e">
        <f t="shared" si="85"/>
        <v>#NUM!</v>
      </c>
      <c r="BP112" s="31" t="e">
        <f t="shared" si="86"/>
        <v>#NUM!</v>
      </c>
      <c r="BQ112" s="31" t="e">
        <f t="shared" si="87"/>
        <v>#NUM!</v>
      </c>
      <c r="BR112" s="31" t="e">
        <f t="shared" si="88"/>
        <v>#NUM!</v>
      </c>
      <c r="BS112" s="31" t="e">
        <f t="shared" si="89"/>
        <v>#NUM!</v>
      </c>
      <c r="BT112" s="31" t="e">
        <f t="shared" si="90"/>
        <v>#NUM!</v>
      </c>
      <c r="BU112" s="31" t="e">
        <f t="shared" si="91"/>
        <v>#NUM!</v>
      </c>
      <c r="BV112" s="31" t="e">
        <f t="shared" si="92"/>
        <v>#NUM!</v>
      </c>
      <c r="BW112" s="56">
        <v>0</v>
      </c>
      <c r="BX112" s="56">
        <v>0</v>
      </c>
      <c r="BY112" s="56">
        <v>0</v>
      </c>
      <c r="BZ112" s="56">
        <v>0</v>
      </c>
      <c r="CA112" s="56">
        <v>0</v>
      </c>
      <c r="CB112" s="35">
        <v>0</v>
      </c>
      <c r="CC112" s="35">
        <v>0</v>
      </c>
      <c r="CD112" s="35">
        <v>0</v>
      </c>
      <c r="CE112" s="35">
        <v>0</v>
      </c>
      <c r="CF112" s="35">
        <v>0</v>
      </c>
      <c r="CG112" s="35">
        <v>0</v>
      </c>
      <c r="CH112" s="35"/>
      <c r="CI112" s="35" t="e">
        <f t="shared" si="93"/>
        <v>#NUM!</v>
      </c>
      <c r="CJ112" s="35" t="e">
        <f t="shared" si="94"/>
        <v>#NUM!</v>
      </c>
      <c r="CK112" s="35" t="e">
        <f t="shared" si="95"/>
        <v>#NUM!</v>
      </c>
      <c r="CL112" s="35" t="e">
        <f t="shared" si="96"/>
        <v>#NUM!</v>
      </c>
      <c r="CM112" s="35" t="e">
        <f t="shared" si="97"/>
        <v>#NUM!</v>
      </c>
      <c r="CN112" s="35" t="e">
        <f t="shared" si="98"/>
        <v>#NUM!</v>
      </c>
      <c r="CO112" s="35" t="e">
        <f t="shared" si="99"/>
        <v>#NUM!</v>
      </c>
      <c r="CP112" s="35" t="e">
        <f t="shared" si="100"/>
        <v>#NUM!</v>
      </c>
      <c r="CQ112" s="35" t="e">
        <f t="shared" si="101"/>
        <v>#NUM!</v>
      </c>
      <c r="CR112" s="35" t="e">
        <f t="shared" si="102"/>
        <v>#NUM!</v>
      </c>
      <c r="CS112" s="35" t="e">
        <f t="shared" si="103"/>
        <v>#NUM!</v>
      </c>
      <c r="CT112" s="60">
        <v>0</v>
      </c>
      <c r="CU112" s="60">
        <v>0</v>
      </c>
      <c r="CV112" s="60">
        <v>0</v>
      </c>
      <c r="CW112" s="60">
        <v>0</v>
      </c>
      <c r="CX112" s="60">
        <v>0</v>
      </c>
      <c r="CY112" s="39">
        <v>0</v>
      </c>
      <c r="CZ112" s="39">
        <v>0</v>
      </c>
      <c r="DA112" s="39">
        <v>0</v>
      </c>
      <c r="DB112" s="39">
        <v>0</v>
      </c>
      <c r="DC112" s="39">
        <v>0</v>
      </c>
      <c r="DD112" s="39"/>
      <c r="DF112" s="60" t="e">
        <f t="shared" si="104"/>
        <v>#NUM!</v>
      </c>
      <c r="DG112" s="60" t="e">
        <f t="shared" si="105"/>
        <v>#NUM!</v>
      </c>
      <c r="DH112" s="60" t="e">
        <f t="shared" si="106"/>
        <v>#NUM!</v>
      </c>
      <c r="DI112" s="60" t="e">
        <f t="shared" si="107"/>
        <v>#NUM!</v>
      </c>
      <c r="DJ112" s="60" t="e">
        <f t="shared" si="108"/>
        <v>#NUM!</v>
      </c>
      <c r="DK112" s="39" t="e">
        <f t="shared" si="109"/>
        <v>#NUM!</v>
      </c>
      <c r="DL112" s="39" t="e">
        <f t="shared" si="110"/>
        <v>#NUM!</v>
      </c>
      <c r="DM112" s="39" t="e">
        <f t="shared" si="111"/>
        <v>#NUM!</v>
      </c>
      <c r="DN112" s="39" t="e">
        <f t="shared" si="112"/>
        <v>#NUM!</v>
      </c>
      <c r="DO112" s="39" t="e">
        <f t="shared" si="113"/>
        <v>#NUM!</v>
      </c>
      <c r="DP112" s="39" t="e">
        <f t="shared" si="114"/>
        <v>#NUM!</v>
      </c>
    </row>
    <row r="113" spans="1:120" x14ac:dyDescent="0.25">
      <c r="A113" s="5">
        <v>182</v>
      </c>
      <c r="B113" s="5" t="s">
        <v>305</v>
      </c>
      <c r="C113" s="5" t="s">
        <v>306</v>
      </c>
      <c r="D113" s="5" t="s">
        <v>117</v>
      </c>
      <c r="E113" s="5" t="s">
        <v>118</v>
      </c>
      <c r="F113" s="44">
        <v>10.238543766007499</v>
      </c>
      <c r="G113" s="44">
        <v>8.2368073453231467</v>
      </c>
      <c r="H113" s="44">
        <v>4.2006942943459862</v>
      </c>
      <c r="I113" s="44">
        <v>7.4424632359707488</v>
      </c>
      <c r="J113" s="44">
        <v>11.101079430935497</v>
      </c>
      <c r="K113" s="23">
        <v>14.261944216822833</v>
      </c>
      <c r="L113" s="23">
        <v>15.944876836682123</v>
      </c>
      <c r="M113" s="23">
        <v>10.798816169940212</v>
      </c>
      <c r="N113" s="23">
        <v>10.190316971727981</v>
      </c>
      <c r="O113" s="23">
        <v>8.3599089497443799</v>
      </c>
      <c r="P113" s="23">
        <v>11.752551107138002</v>
      </c>
      <c r="Q113" s="67"/>
      <c r="R113" s="23">
        <f t="shared" si="60"/>
        <v>1.0102381910772216</v>
      </c>
      <c r="S113" s="23">
        <f t="shared" si="61"/>
        <v>0.91575890817847005</v>
      </c>
      <c r="T113" s="23">
        <f t="shared" si="62"/>
        <v>0.62332107689396854</v>
      </c>
      <c r="U113" s="23">
        <f t="shared" si="63"/>
        <v>0.8717166980108052</v>
      </c>
      <c r="V113" s="23">
        <f t="shared" si="64"/>
        <v>1.0453652101475883</v>
      </c>
      <c r="W113" s="23">
        <f t="shared" si="65"/>
        <v>1.1541787334459002</v>
      </c>
      <c r="X113" s="23">
        <f t="shared" si="66"/>
        <v>1.2026211689627404</v>
      </c>
      <c r="Y113" s="23">
        <f t="shared" si="67"/>
        <v>1.0333761481682016</v>
      </c>
      <c r="Z113" s="23">
        <f t="shared" si="68"/>
        <v>1.0081876930281539</v>
      </c>
      <c r="AA113" s="23">
        <f t="shared" si="69"/>
        <v>0.92220154743436011</v>
      </c>
      <c r="AB113" s="23">
        <f t="shared" si="70"/>
        <v>1.0701321484371684</v>
      </c>
      <c r="AC113" s="48">
        <v>20.086917325554523</v>
      </c>
      <c r="AD113" s="48">
        <v>66.484791521383144</v>
      </c>
      <c r="AE113" s="48">
        <v>11.493987894772145</v>
      </c>
      <c r="AF113" s="48">
        <v>11.637641642238249</v>
      </c>
      <c r="AG113" s="48">
        <v>9.372674944785361</v>
      </c>
      <c r="AH113" s="27">
        <v>13.418688803028878</v>
      </c>
      <c r="AI113" s="27">
        <v>8.2552497597645385</v>
      </c>
      <c r="AJ113" s="27">
        <v>11.699235059514985</v>
      </c>
      <c r="AK113" s="27">
        <v>12.541706783188252</v>
      </c>
      <c r="AL113" s="27">
        <v>7.7598100468770657</v>
      </c>
      <c r="AM113" s="27">
        <v>13.373746592694234</v>
      </c>
      <c r="AN113" s="27"/>
      <c r="AO113" s="27">
        <f t="shared" si="71"/>
        <v>1.3029132920879356</v>
      </c>
      <c r="AP113" s="27">
        <f t="shared" si="72"/>
        <v>1.822722311262051</v>
      </c>
      <c r="AQ113" s="27">
        <f t="shared" si="73"/>
        <v>1.0604707354080469</v>
      </c>
      <c r="AR113" s="27">
        <f t="shared" si="74"/>
        <v>1.0658649798384325</v>
      </c>
      <c r="AS113" s="27">
        <f t="shared" si="75"/>
        <v>0.97186355545217351</v>
      </c>
      <c r="AT113" s="27">
        <f t="shared" si="76"/>
        <v>1.1277100811511691</v>
      </c>
      <c r="AU113" s="27">
        <f t="shared" si="77"/>
        <v>0.91673021722893644</v>
      </c>
      <c r="AV113" s="27">
        <f t="shared" si="78"/>
        <v>1.068157466849414</v>
      </c>
      <c r="AW113" s="27">
        <f t="shared" si="79"/>
        <v>1.0983566430401983</v>
      </c>
      <c r="AX113" s="27">
        <f>LOG(AL113)</f>
        <v>0.88985109025267151</v>
      </c>
      <c r="AY113" s="27">
        <f>LOG(AM113)</f>
        <v>1.1262530898794927</v>
      </c>
      <c r="AZ113" s="52">
        <v>13.644828325623202</v>
      </c>
      <c r="BA113" s="52">
        <v>29.969994459700757</v>
      </c>
      <c r="BB113" s="52">
        <v>15.130835012665457</v>
      </c>
      <c r="BC113" s="52">
        <v>21.594917240670316</v>
      </c>
      <c r="BD113" s="52">
        <v>22.778212448922023</v>
      </c>
      <c r="BE113" s="31">
        <v>12.350182823372563</v>
      </c>
      <c r="BF113" s="31">
        <v>21.336252508057985</v>
      </c>
      <c r="BG113" s="31">
        <v>19.416845546340067</v>
      </c>
      <c r="BH113" s="31">
        <v>12.831180769845663</v>
      </c>
      <c r="BI113" s="31">
        <v>15.567483409379699</v>
      </c>
      <c r="BJ113" s="31">
        <v>33.938321915235782</v>
      </c>
      <c r="BK113" s="31"/>
      <c r="BL113" s="31">
        <f t="shared" si="82"/>
        <v>1.1349680759015877</v>
      </c>
      <c r="BM113" s="31">
        <f t="shared" si="83"/>
        <v>1.4766866626613067</v>
      </c>
      <c r="BN113" s="31">
        <f t="shared" si="84"/>
        <v>1.179862895728828</v>
      </c>
      <c r="BO113" s="31">
        <f t="shared" si="85"/>
        <v>1.3343515440172715</v>
      </c>
      <c r="BP113" s="31">
        <f t="shared" si="86"/>
        <v>1.3575196392325455</v>
      </c>
      <c r="BQ113" s="31">
        <f t="shared" si="87"/>
        <v>1.0916733866316506</v>
      </c>
      <c r="BR113" s="31">
        <f t="shared" si="88"/>
        <v>1.3291181424553153</v>
      </c>
      <c r="BS113" s="31">
        <f t="shared" si="89"/>
        <v>1.2881786759791101</v>
      </c>
      <c r="BT113" s="31">
        <f t="shared" si="90"/>
        <v>1.1082666235014087</v>
      </c>
      <c r="BU113" s="31">
        <f t="shared" si="91"/>
        <v>1.1922184115562007</v>
      </c>
      <c r="BV113" s="31">
        <f t="shared" si="92"/>
        <v>1.530690364765088</v>
      </c>
      <c r="BW113" s="56">
        <v>7.1691521831316063</v>
      </c>
      <c r="BX113" s="56">
        <v>5.4751314256672901</v>
      </c>
      <c r="BY113" s="56">
        <v>9.2716906579614449</v>
      </c>
      <c r="BZ113" s="56">
        <v>6.3377075708081296</v>
      </c>
      <c r="CA113" s="56">
        <v>6.7992045510581738</v>
      </c>
      <c r="CB113" s="35">
        <v>77.725067612128342</v>
      </c>
      <c r="CC113" s="35">
        <v>5.5802857034474851</v>
      </c>
      <c r="CD113" s="35">
        <v>10.867286673234007</v>
      </c>
      <c r="CE113" s="35">
        <v>7.3491693955739068</v>
      </c>
      <c r="CF113" s="35">
        <v>8.9261118948900933</v>
      </c>
      <c r="CG113" s="35">
        <v>7.1359323077312764</v>
      </c>
      <c r="CH113" s="35"/>
      <c r="CI113" s="35">
        <f t="shared" si="93"/>
        <v>0.85546779946719154</v>
      </c>
      <c r="CJ113" s="35">
        <f t="shared" si="94"/>
        <v>0.73839454849060937</v>
      </c>
      <c r="CK113" s="35">
        <f t="shared" si="95"/>
        <v>0.96715893333285818</v>
      </c>
      <c r="CL113" s="35">
        <f t="shared" si="96"/>
        <v>0.80193219646452085</v>
      </c>
      <c r="CM113" s="35">
        <f t="shared" si="97"/>
        <v>0.83245810692782951</v>
      </c>
      <c r="CN113" s="35">
        <f t="shared" si="98"/>
        <v>1.8905611085030902</v>
      </c>
      <c r="CO113" s="35">
        <f t="shared" si="99"/>
        <v>0.74665643482544541</v>
      </c>
      <c r="CP113" s="35">
        <f t="shared" si="100"/>
        <v>1.0361211236687966</v>
      </c>
      <c r="CQ113" s="35">
        <f t="shared" si="101"/>
        <v>0.8662382578185025</v>
      </c>
      <c r="CR113" s="35">
        <f t="shared" si="102"/>
        <v>0.95066232671566142</v>
      </c>
      <c r="CS113" s="35">
        <f t="shared" si="103"/>
        <v>0.85345072162055935</v>
      </c>
      <c r="CT113" s="60">
        <v>6.4004300244661829</v>
      </c>
      <c r="CU113" s="60">
        <v>8.3312643871434968</v>
      </c>
      <c r="CV113" s="60">
        <v>4.0152683347847926</v>
      </c>
      <c r="CW113" s="60">
        <v>6.7266380550658402</v>
      </c>
      <c r="CX113" s="60">
        <v>6.2244212356473545</v>
      </c>
      <c r="CY113" s="39">
        <v>9.0311026537707093</v>
      </c>
      <c r="CZ113" s="39">
        <v>7.5360565937678858</v>
      </c>
      <c r="DA113" s="39">
        <v>8.4564106320377466</v>
      </c>
      <c r="DB113" s="39">
        <v>6.0001866363410432</v>
      </c>
      <c r="DC113" s="39">
        <v>5.7498357282478931</v>
      </c>
      <c r="DD113" s="39"/>
      <c r="DF113" s="60">
        <f t="shared" si="104"/>
        <v>0.80620915382432379</v>
      </c>
      <c r="DG113" s="60">
        <f t="shared" si="105"/>
        <v>0.92071091673562522</v>
      </c>
      <c r="DH113" s="60">
        <f t="shared" si="106"/>
        <v>0.60371457387927552</v>
      </c>
      <c r="DI113" s="60">
        <f t="shared" si="107"/>
        <v>0.82779805992353095</v>
      </c>
      <c r="DJ113" s="60">
        <f t="shared" si="108"/>
        <v>0.79409897571152888</v>
      </c>
      <c r="DK113" s="39">
        <f t="shared" si="109"/>
        <v>0.95574077879774</v>
      </c>
      <c r="DL113" s="39">
        <f t="shared" si="110"/>
        <v>0.87714415123238121</v>
      </c>
      <c r="DM113" s="39">
        <f t="shared" si="111"/>
        <v>0.92718606357304012</v>
      </c>
      <c r="DN113" s="39">
        <f t="shared" si="112"/>
        <v>0.77816475936237883</v>
      </c>
      <c r="DO113" s="39">
        <f t="shared" si="113"/>
        <v>0.75965543715318151</v>
      </c>
      <c r="DP113" s="39" t="e">
        <f t="shared" si="114"/>
        <v>#NUM!</v>
      </c>
    </row>
    <row r="114" spans="1:120" ht="18" x14ac:dyDescent="0.35">
      <c r="A114" s="5">
        <v>184</v>
      </c>
      <c r="B114" s="5" t="s">
        <v>307</v>
      </c>
      <c r="C114" s="5" t="s">
        <v>308</v>
      </c>
      <c r="D114" s="5" t="s">
        <v>8</v>
      </c>
      <c r="E114" s="5" t="s">
        <v>9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67"/>
      <c r="R114" s="23" t="e">
        <f t="shared" si="60"/>
        <v>#NUM!</v>
      </c>
      <c r="S114" s="23" t="e">
        <f t="shared" si="61"/>
        <v>#NUM!</v>
      </c>
      <c r="T114" s="23" t="e">
        <f t="shared" si="62"/>
        <v>#NUM!</v>
      </c>
      <c r="U114" s="23" t="e">
        <f t="shared" si="63"/>
        <v>#NUM!</v>
      </c>
      <c r="V114" s="23" t="e">
        <f t="shared" si="64"/>
        <v>#NUM!</v>
      </c>
      <c r="W114" s="23" t="e">
        <f t="shared" si="65"/>
        <v>#NUM!</v>
      </c>
      <c r="X114" s="23" t="e">
        <f t="shared" si="66"/>
        <v>#NUM!</v>
      </c>
      <c r="Y114" s="23" t="e">
        <f t="shared" si="67"/>
        <v>#NUM!</v>
      </c>
      <c r="Z114" s="23" t="e">
        <f t="shared" si="68"/>
        <v>#NUM!</v>
      </c>
      <c r="AA114" s="23" t="e">
        <f t="shared" si="69"/>
        <v>#NUM!</v>
      </c>
      <c r="AB114" s="23" t="e">
        <f t="shared" si="70"/>
        <v>#NUM!</v>
      </c>
      <c r="AC114" s="48">
        <v>0</v>
      </c>
      <c r="AD114" s="48">
        <v>0</v>
      </c>
      <c r="AE114" s="48">
        <v>0</v>
      </c>
      <c r="AF114" s="48">
        <v>0</v>
      </c>
      <c r="AG114" s="48">
        <v>0</v>
      </c>
      <c r="AH114" s="27">
        <v>0</v>
      </c>
      <c r="AI114" s="27">
        <v>0</v>
      </c>
      <c r="AJ114" s="27">
        <v>0</v>
      </c>
      <c r="AK114" s="27">
        <v>0</v>
      </c>
      <c r="AL114" s="27">
        <v>0</v>
      </c>
      <c r="AM114" s="27">
        <v>0</v>
      </c>
      <c r="AN114" s="27"/>
      <c r="AO114" s="27" t="e">
        <f t="shared" si="71"/>
        <v>#NUM!</v>
      </c>
      <c r="AP114" s="27" t="e">
        <f t="shared" si="72"/>
        <v>#NUM!</v>
      </c>
      <c r="AQ114" s="27" t="e">
        <f t="shared" si="73"/>
        <v>#NUM!</v>
      </c>
      <c r="AR114" s="27" t="e">
        <f t="shared" si="74"/>
        <v>#NUM!</v>
      </c>
      <c r="AS114" s="27" t="e">
        <f t="shared" si="75"/>
        <v>#NUM!</v>
      </c>
      <c r="AT114" s="27" t="e">
        <f t="shared" si="76"/>
        <v>#NUM!</v>
      </c>
      <c r="AU114" s="27" t="e">
        <f t="shared" si="77"/>
        <v>#NUM!</v>
      </c>
      <c r="AV114" s="27" t="e">
        <f t="shared" si="78"/>
        <v>#NUM!</v>
      </c>
      <c r="AW114" s="27" t="e">
        <f t="shared" si="79"/>
        <v>#NUM!</v>
      </c>
      <c r="AX114" s="27" t="e">
        <f t="shared" si="80"/>
        <v>#NUM!</v>
      </c>
      <c r="AY114" s="27" t="e">
        <f>LOG(AM114)</f>
        <v>#NUM!</v>
      </c>
      <c r="AZ114" s="52">
        <v>0</v>
      </c>
      <c r="BA114" s="52">
        <v>0</v>
      </c>
      <c r="BB114" s="52">
        <v>0</v>
      </c>
      <c r="BC114" s="52">
        <v>0</v>
      </c>
      <c r="BD114" s="52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0</v>
      </c>
      <c r="BJ114" s="31">
        <v>0</v>
      </c>
      <c r="BK114" s="31"/>
      <c r="BL114" s="31" t="e">
        <f t="shared" si="82"/>
        <v>#NUM!</v>
      </c>
      <c r="BM114" s="31" t="e">
        <f t="shared" si="83"/>
        <v>#NUM!</v>
      </c>
      <c r="BN114" s="31" t="e">
        <f t="shared" si="84"/>
        <v>#NUM!</v>
      </c>
      <c r="BO114" s="31" t="e">
        <f t="shared" si="85"/>
        <v>#NUM!</v>
      </c>
      <c r="BP114" s="31" t="e">
        <f t="shared" si="86"/>
        <v>#NUM!</v>
      </c>
      <c r="BQ114" s="31" t="e">
        <f t="shared" si="87"/>
        <v>#NUM!</v>
      </c>
      <c r="BR114" s="31" t="e">
        <f t="shared" si="88"/>
        <v>#NUM!</v>
      </c>
      <c r="BS114" s="31" t="e">
        <f t="shared" si="89"/>
        <v>#NUM!</v>
      </c>
      <c r="BT114" s="31" t="e">
        <f t="shared" si="90"/>
        <v>#NUM!</v>
      </c>
      <c r="BU114" s="31" t="e">
        <f t="shared" si="91"/>
        <v>#NUM!</v>
      </c>
      <c r="BV114" s="31" t="e">
        <f t="shared" si="92"/>
        <v>#NUM!</v>
      </c>
      <c r="BW114" s="56">
        <v>0</v>
      </c>
      <c r="BX114" s="56">
        <v>0</v>
      </c>
      <c r="BY114" s="56">
        <v>0</v>
      </c>
      <c r="BZ114" s="56">
        <v>0</v>
      </c>
      <c r="CA114" s="56">
        <v>0</v>
      </c>
      <c r="CB114" s="35">
        <v>0</v>
      </c>
      <c r="CC114" s="35">
        <v>0</v>
      </c>
      <c r="CD114" s="35">
        <v>0</v>
      </c>
      <c r="CE114" s="35">
        <v>0</v>
      </c>
      <c r="CF114" s="35">
        <v>0</v>
      </c>
      <c r="CG114" s="35">
        <v>0</v>
      </c>
      <c r="CH114" s="35"/>
      <c r="CI114" s="35" t="e">
        <f t="shared" si="93"/>
        <v>#NUM!</v>
      </c>
      <c r="CJ114" s="35" t="e">
        <f t="shared" si="94"/>
        <v>#NUM!</v>
      </c>
      <c r="CK114" s="35" t="e">
        <f t="shared" si="95"/>
        <v>#NUM!</v>
      </c>
      <c r="CL114" s="35" t="e">
        <f t="shared" si="96"/>
        <v>#NUM!</v>
      </c>
      <c r="CM114" s="35" t="e">
        <f t="shared" si="97"/>
        <v>#NUM!</v>
      </c>
      <c r="CN114" s="35" t="e">
        <f t="shared" si="98"/>
        <v>#NUM!</v>
      </c>
      <c r="CO114" s="35" t="e">
        <f t="shared" si="99"/>
        <v>#NUM!</v>
      </c>
      <c r="CP114" s="35" t="e">
        <f t="shared" si="100"/>
        <v>#NUM!</v>
      </c>
      <c r="CQ114" s="35" t="e">
        <f t="shared" si="101"/>
        <v>#NUM!</v>
      </c>
      <c r="CR114" s="35" t="e">
        <f t="shared" si="102"/>
        <v>#NUM!</v>
      </c>
      <c r="CS114" s="35" t="e">
        <f t="shared" si="103"/>
        <v>#NUM!</v>
      </c>
      <c r="CT114" s="60">
        <v>0</v>
      </c>
      <c r="CU114" s="60">
        <v>0</v>
      </c>
      <c r="CV114" s="60">
        <v>0</v>
      </c>
      <c r="CW114" s="60">
        <v>0</v>
      </c>
      <c r="CX114" s="60">
        <v>0</v>
      </c>
      <c r="CY114" s="39">
        <v>0</v>
      </c>
      <c r="CZ114" s="39">
        <v>0</v>
      </c>
      <c r="DA114" s="39">
        <v>0</v>
      </c>
      <c r="DB114" s="39">
        <v>0</v>
      </c>
      <c r="DC114" s="39">
        <v>0</v>
      </c>
      <c r="DD114" s="39"/>
      <c r="DF114" s="60" t="e">
        <f t="shared" si="104"/>
        <v>#NUM!</v>
      </c>
      <c r="DG114" s="60" t="e">
        <f t="shared" si="105"/>
        <v>#NUM!</v>
      </c>
      <c r="DH114" s="60" t="e">
        <f t="shared" si="106"/>
        <v>#NUM!</v>
      </c>
      <c r="DI114" s="60" t="e">
        <f t="shared" si="107"/>
        <v>#NUM!</v>
      </c>
      <c r="DJ114" s="60" t="e">
        <f t="shared" si="108"/>
        <v>#NUM!</v>
      </c>
      <c r="DK114" s="39" t="e">
        <f t="shared" si="109"/>
        <v>#NUM!</v>
      </c>
      <c r="DL114" s="39" t="e">
        <f t="shared" si="110"/>
        <v>#NUM!</v>
      </c>
      <c r="DM114" s="39" t="e">
        <f t="shared" si="111"/>
        <v>#NUM!</v>
      </c>
      <c r="DN114" s="39" t="e">
        <f t="shared" si="112"/>
        <v>#NUM!</v>
      </c>
      <c r="DO114" s="39" t="e">
        <f t="shared" si="113"/>
        <v>#NUM!</v>
      </c>
      <c r="DP114" s="39" t="e">
        <f t="shared" si="114"/>
        <v>#NUM!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B869-A6E3-45AF-9229-EA0770342E87}">
  <dimension ref="A1:DJ121"/>
  <sheetViews>
    <sheetView topLeftCell="A4" workbookViewId="0">
      <selection sqref="A1:XFD1"/>
    </sheetView>
  </sheetViews>
  <sheetFormatPr baseColWidth="10" defaultRowHeight="15" x14ac:dyDescent="0.25"/>
  <cols>
    <col min="1" max="3" width="11.42578125" style="110"/>
    <col min="4" max="4" width="13" style="110" bestFit="1" customWidth="1"/>
    <col min="16" max="16" width="12.42578125" customWidth="1"/>
  </cols>
  <sheetData>
    <row r="1" spans="1:114" x14ac:dyDescent="0.25">
      <c r="A1" s="112"/>
      <c r="B1" s="98"/>
      <c r="C1" s="98"/>
      <c r="D1" s="98"/>
      <c r="E1" s="83" t="s">
        <v>1</v>
      </c>
      <c r="F1" s="5">
        <v>1</v>
      </c>
      <c r="G1" s="5">
        <v>2</v>
      </c>
      <c r="H1" s="5">
        <v>4</v>
      </c>
      <c r="I1" s="5">
        <v>5</v>
      </c>
      <c r="J1" s="5">
        <v>6</v>
      </c>
      <c r="K1" s="5">
        <v>7</v>
      </c>
      <c r="L1" s="15">
        <v>9</v>
      </c>
      <c r="M1" s="5">
        <v>10</v>
      </c>
      <c r="N1" s="5">
        <v>11</v>
      </c>
      <c r="O1" s="5">
        <v>13</v>
      </c>
      <c r="P1" s="5">
        <v>14</v>
      </c>
      <c r="Q1" s="5">
        <v>17</v>
      </c>
      <c r="R1" s="5">
        <v>18</v>
      </c>
      <c r="S1" s="5">
        <v>19</v>
      </c>
      <c r="T1" s="5">
        <v>21</v>
      </c>
      <c r="U1" s="5">
        <v>22</v>
      </c>
      <c r="V1" s="5">
        <v>23</v>
      </c>
      <c r="W1" s="5">
        <v>24</v>
      </c>
      <c r="X1" s="5">
        <v>26</v>
      </c>
      <c r="Y1" s="5">
        <v>28</v>
      </c>
      <c r="Z1" s="8">
        <v>32</v>
      </c>
      <c r="AA1" s="16">
        <v>33</v>
      </c>
      <c r="AB1" s="5">
        <v>35</v>
      </c>
      <c r="AC1" s="15">
        <v>37</v>
      </c>
      <c r="AD1" s="5">
        <v>39</v>
      </c>
      <c r="AE1" s="5">
        <v>40</v>
      </c>
      <c r="AF1" s="5">
        <v>43</v>
      </c>
      <c r="AG1" s="5">
        <v>44</v>
      </c>
      <c r="AH1" s="5">
        <v>47</v>
      </c>
      <c r="AI1" s="5">
        <v>49</v>
      </c>
      <c r="AJ1" s="5">
        <v>50</v>
      </c>
      <c r="AK1" s="5">
        <v>51</v>
      </c>
      <c r="AL1" s="5">
        <v>52</v>
      </c>
      <c r="AM1" s="5">
        <v>53</v>
      </c>
      <c r="AN1" s="5">
        <v>54</v>
      </c>
      <c r="AO1" s="5">
        <v>56</v>
      </c>
      <c r="AP1" s="5">
        <v>58</v>
      </c>
      <c r="AQ1" s="5">
        <v>60</v>
      </c>
      <c r="AR1" s="5">
        <v>62</v>
      </c>
      <c r="AS1" s="5">
        <v>63</v>
      </c>
      <c r="AT1" s="5">
        <v>64</v>
      </c>
      <c r="AU1" s="5">
        <v>65</v>
      </c>
      <c r="AV1" s="5">
        <v>67</v>
      </c>
      <c r="AW1" s="5">
        <v>70</v>
      </c>
      <c r="AX1" s="5">
        <v>71</v>
      </c>
      <c r="AY1" s="5">
        <v>73</v>
      </c>
      <c r="AZ1" s="5">
        <v>74</v>
      </c>
      <c r="BA1" s="5">
        <v>76</v>
      </c>
      <c r="BB1" s="5">
        <v>77</v>
      </c>
      <c r="BC1" s="5">
        <v>78</v>
      </c>
      <c r="BD1" s="5">
        <v>79</v>
      </c>
      <c r="BE1" s="5">
        <v>81</v>
      </c>
      <c r="BF1" s="5">
        <v>82</v>
      </c>
      <c r="BG1" s="5">
        <v>84</v>
      </c>
      <c r="BH1" s="5">
        <v>86</v>
      </c>
      <c r="BI1" s="5">
        <v>88</v>
      </c>
      <c r="BJ1" s="5">
        <v>90</v>
      </c>
      <c r="BK1" s="5">
        <v>91</v>
      </c>
      <c r="BL1" s="5">
        <v>92</v>
      </c>
      <c r="BM1" s="5">
        <v>93</v>
      </c>
      <c r="BN1" s="5">
        <v>94</v>
      </c>
      <c r="BO1" s="5">
        <v>95</v>
      </c>
      <c r="BP1" s="5">
        <v>96</v>
      </c>
      <c r="BQ1" s="5">
        <v>99</v>
      </c>
      <c r="BR1" s="5">
        <v>100</v>
      </c>
      <c r="BS1" s="5">
        <v>101</v>
      </c>
      <c r="BT1" s="5">
        <v>103</v>
      </c>
      <c r="BU1" s="5">
        <v>104</v>
      </c>
      <c r="BV1" s="5">
        <v>105</v>
      </c>
      <c r="BW1" s="5">
        <v>106</v>
      </c>
      <c r="BX1" s="5">
        <v>107</v>
      </c>
      <c r="BY1" s="5">
        <v>108</v>
      </c>
      <c r="BZ1" s="5">
        <v>109</v>
      </c>
      <c r="CA1" s="5">
        <v>110</v>
      </c>
      <c r="CB1" s="5">
        <v>111</v>
      </c>
      <c r="CC1" s="5">
        <v>112</v>
      </c>
      <c r="CD1" s="5">
        <v>113</v>
      </c>
      <c r="CE1" s="5">
        <v>116</v>
      </c>
      <c r="CF1" s="5">
        <v>117</v>
      </c>
      <c r="CG1" s="5">
        <v>118</v>
      </c>
      <c r="CH1" s="5">
        <v>119</v>
      </c>
      <c r="CI1" s="5">
        <v>120</v>
      </c>
      <c r="CJ1" s="5">
        <v>122</v>
      </c>
      <c r="CK1" s="5">
        <v>123</v>
      </c>
      <c r="CL1" s="5">
        <v>125</v>
      </c>
      <c r="CM1" s="5">
        <v>126</v>
      </c>
      <c r="CN1" s="5">
        <v>128</v>
      </c>
      <c r="CO1" s="5">
        <v>129</v>
      </c>
      <c r="CP1" s="5">
        <v>130</v>
      </c>
      <c r="CQ1" s="5">
        <v>131</v>
      </c>
      <c r="CR1" s="5">
        <v>132</v>
      </c>
      <c r="CS1" s="5">
        <v>133</v>
      </c>
      <c r="CT1" s="5">
        <v>134</v>
      </c>
      <c r="CU1" s="5">
        <v>135</v>
      </c>
      <c r="CV1" s="5">
        <v>136</v>
      </c>
      <c r="CW1" s="5">
        <v>137</v>
      </c>
      <c r="CX1" s="5">
        <v>138</v>
      </c>
      <c r="CY1" s="5">
        <v>139</v>
      </c>
      <c r="CZ1" s="5">
        <v>140</v>
      </c>
      <c r="DA1" s="5">
        <v>141</v>
      </c>
      <c r="DB1" s="5">
        <v>144</v>
      </c>
      <c r="DC1" s="5">
        <v>146</v>
      </c>
      <c r="DD1" s="5">
        <v>147</v>
      </c>
      <c r="DE1" s="5">
        <v>149</v>
      </c>
      <c r="DF1" s="5">
        <v>150</v>
      </c>
      <c r="DG1" s="5">
        <v>151</v>
      </c>
      <c r="DH1" s="5">
        <v>152</v>
      </c>
      <c r="DI1" s="5">
        <v>182</v>
      </c>
      <c r="DJ1" s="5">
        <v>184</v>
      </c>
    </row>
    <row r="2" spans="1:114" ht="18" x14ac:dyDescent="0.35">
      <c r="A2" s="113"/>
      <c r="B2" s="99"/>
      <c r="C2" s="99"/>
      <c r="D2" s="99"/>
      <c r="E2" s="83" t="s">
        <v>2</v>
      </c>
      <c r="F2" s="5" t="s">
        <v>6</v>
      </c>
      <c r="G2" s="5" t="s">
        <v>10</v>
      </c>
      <c r="H2" s="5" t="s">
        <v>15</v>
      </c>
      <c r="I2" s="5" t="s">
        <v>17</v>
      </c>
      <c r="J2" s="5" t="s">
        <v>19</v>
      </c>
      <c r="K2" s="5" t="s">
        <v>21</v>
      </c>
      <c r="L2" s="15" t="s">
        <v>24</v>
      </c>
      <c r="M2" s="5" t="s">
        <v>26</v>
      </c>
      <c r="N2" s="5" t="s">
        <v>28</v>
      </c>
      <c r="O2" s="5" t="s">
        <v>32</v>
      </c>
      <c r="P2" s="5" t="s">
        <v>34</v>
      </c>
      <c r="Q2" s="5" t="s">
        <v>40</v>
      </c>
      <c r="R2" s="5" t="s">
        <v>43</v>
      </c>
      <c r="S2" s="5" t="s">
        <v>45</v>
      </c>
      <c r="T2" s="5" t="s">
        <v>50</v>
      </c>
      <c r="U2" s="5" t="s">
        <v>52</v>
      </c>
      <c r="V2" s="5" t="s">
        <v>54</v>
      </c>
      <c r="W2" s="5" t="s">
        <v>58</v>
      </c>
      <c r="X2" s="5" t="s">
        <v>62</v>
      </c>
      <c r="Y2" s="5" t="s">
        <v>67</v>
      </c>
      <c r="Z2" s="8" t="s">
        <v>75</v>
      </c>
      <c r="AA2" s="16" t="s">
        <v>78</v>
      </c>
      <c r="AB2" s="5" t="s">
        <v>82</v>
      </c>
      <c r="AC2" s="15" t="s">
        <v>86</v>
      </c>
      <c r="AD2" s="5" t="s">
        <v>90</v>
      </c>
      <c r="AE2" s="5" t="s">
        <v>94</v>
      </c>
      <c r="AF2" s="5" t="s">
        <v>97</v>
      </c>
      <c r="AG2" s="5" t="s">
        <v>100</v>
      </c>
      <c r="AH2" s="5" t="s">
        <v>105</v>
      </c>
      <c r="AI2" s="5" t="s">
        <v>109</v>
      </c>
      <c r="AJ2" s="5" t="s">
        <v>111</v>
      </c>
      <c r="AK2" s="5" t="s">
        <v>113</v>
      </c>
      <c r="AL2" s="5" t="s">
        <v>115</v>
      </c>
      <c r="AM2" s="5" t="s">
        <v>119</v>
      </c>
      <c r="AN2" s="5" t="s">
        <v>121</v>
      </c>
      <c r="AO2" s="5" t="s">
        <v>125</v>
      </c>
      <c r="AP2" s="5" t="s">
        <v>129</v>
      </c>
      <c r="AQ2" s="5" t="s">
        <v>132</v>
      </c>
      <c r="AR2" s="5" t="s">
        <v>136</v>
      </c>
      <c r="AS2" s="5" t="s">
        <v>138</v>
      </c>
      <c r="AT2" s="5" t="s">
        <v>140</v>
      </c>
      <c r="AU2" s="5" t="s">
        <v>142</v>
      </c>
      <c r="AV2" s="5" t="s">
        <v>144</v>
      </c>
      <c r="AW2" s="5" t="s">
        <v>151</v>
      </c>
      <c r="AX2" s="5" t="s">
        <v>153</v>
      </c>
      <c r="AY2" s="5" t="s">
        <v>157</v>
      </c>
      <c r="AZ2" s="5" t="s">
        <v>160</v>
      </c>
      <c r="BA2" s="5" t="s">
        <v>164</v>
      </c>
      <c r="BB2" s="5" t="s">
        <v>166</v>
      </c>
      <c r="BC2" s="5" t="s">
        <v>168</v>
      </c>
      <c r="BD2" s="5" t="s">
        <v>170</v>
      </c>
      <c r="BE2" s="5" t="s">
        <v>172</v>
      </c>
      <c r="BF2" s="5" t="s">
        <v>174</v>
      </c>
      <c r="BG2" s="5" t="s">
        <v>177</v>
      </c>
      <c r="BH2" s="5" t="s">
        <v>180</v>
      </c>
      <c r="BI2" s="5" t="s">
        <v>182</v>
      </c>
      <c r="BJ2" s="5" t="s">
        <v>184</v>
      </c>
      <c r="BK2" s="5" t="s">
        <v>188</v>
      </c>
      <c r="BL2" s="5" t="s">
        <v>190</v>
      </c>
      <c r="BM2" s="5" t="s">
        <v>192</v>
      </c>
      <c r="BN2" s="5" t="s">
        <v>195</v>
      </c>
      <c r="BO2" s="5" t="s">
        <v>198</v>
      </c>
      <c r="BP2" s="5" t="s">
        <v>200</v>
      </c>
      <c r="BQ2" s="5" t="s">
        <v>205</v>
      </c>
      <c r="BR2" s="5" t="s">
        <v>207</v>
      </c>
      <c r="BS2" s="5" t="s">
        <v>209</v>
      </c>
      <c r="BT2" s="5" t="s">
        <v>212</v>
      </c>
      <c r="BU2" s="5" t="s">
        <v>214</v>
      </c>
      <c r="BV2" s="5" t="s">
        <v>216</v>
      </c>
      <c r="BW2" s="5" t="s">
        <v>218</v>
      </c>
      <c r="BX2" s="5" t="s">
        <v>220</v>
      </c>
      <c r="BY2" s="5" t="s">
        <v>222</v>
      </c>
      <c r="BZ2" s="5" t="s">
        <v>224</v>
      </c>
      <c r="CA2" s="5" t="s">
        <v>224</v>
      </c>
      <c r="CB2" s="5" t="s">
        <v>226</v>
      </c>
      <c r="CC2" s="5" t="s">
        <v>228</v>
      </c>
      <c r="CD2" s="5" t="s">
        <v>230</v>
      </c>
      <c r="CE2" s="5" t="s">
        <v>233</v>
      </c>
      <c r="CF2" s="5" t="s">
        <v>235</v>
      </c>
      <c r="CG2" s="5" t="s">
        <v>237</v>
      </c>
      <c r="CH2" s="5" t="s">
        <v>239</v>
      </c>
      <c r="CI2" s="5" t="s">
        <v>241</v>
      </c>
      <c r="CJ2" s="5" t="s">
        <v>244</v>
      </c>
      <c r="CK2" s="5" t="s">
        <v>246</v>
      </c>
      <c r="CL2" s="5" t="s">
        <v>252</v>
      </c>
      <c r="CM2" s="5" t="s">
        <v>254</v>
      </c>
      <c r="CN2" s="5" t="s">
        <v>256</v>
      </c>
      <c r="CO2" s="5" t="s">
        <v>258</v>
      </c>
      <c r="CP2" s="5" t="s">
        <v>260</v>
      </c>
      <c r="CQ2" s="5" t="s">
        <v>262</v>
      </c>
      <c r="CR2" s="5" t="s">
        <v>264</v>
      </c>
      <c r="CS2" s="5" t="s">
        <v>266</v>
      </c>
      <c r="CT2" s="5" t="s">
        <v>268</v>
      </c>
      <c r="CU2" s="5" t="s">
        <v>270</v>
      </c>
      <c r="CV2" s="5" t="s">
        <v>273</v>
      </c>
      <c r="CW2" s="5" t="s">
        <v>275</v>
      </c>
      <c r="CX2" s="5" t="s">
        <v>279</v>
      </c>
      <c r="CY2" s="5" t="s">
        <v>282</v>
      </c>
      <c r="CZ2" s="5" t="s">
        <v>284</v>
      </c>
      <c r="DA2" s="5" t="s">
        <v>286</v>
      </c>
      <c r="DB2" s="5" t="s">
        <v>289</v>
      </c>
      <c r="DC2" s="5" t="s">
        <v>291</v>
      </c>
      <c r="DD2" s="5" t="s">
        <v>293</v>
      </c>
      <c r="DE2" s="5" t="s">
        <v>296</v>
      </c>
      <c r="DF2" s="5" t="s">
        <v>299</v>
      </c>
      <c r="DG2" s="5" t="s">
        <v>301</v>
      </c>
      <c r="DH2" s="5" t="s">
        <v>303</v>
      </c>
      <c r="DI2" s="5" t="s">
        <v>305</v>
      </c>
      <c r="DJ2" s="5" t="s">
        <v>307</v>
      </c>
    </row>
    <row r="3" spans="1:114" ht="18" x14ac:dyDescent="0.35">
      <c r="A3" s="113"/>
      <c r="B3" s="99"/>
      <c r="C3" s="99"/>
      <c r="D3" s="99"/>
      <c r="E3" s="83" t="s">
        <v>3</v>
      </c>
      <c r="F3" s="5" t="s">
        <v>7</v>
      </c>
      <c r="G3" s="5" t="s">
        <v>11</v>
      </c>
      <c r="H3" s="5" t="s">
        <v>16</v>
      </c>
      <c r="I3" s="5" t="s">
        <v>18</v>
      </c>
      <c r="J3" s="5" t="s">
        <v>20</v>
      </c>
      <c r="K3" s="5" t="s">
        <v>22</v>
      </c>
      <c r="L3" s="5" t="s">
        <v>25</v>
      </c>
      <c r="M3" s="5" t="s">
        <v>27</v>
      </c>
      <c r="N3" s="5" t="s">
        <v>29</v>
      </c>
      <c r="O3" s="5" t="s">
        <v>33</v>
      </c>
      <c r="P3" s="5" t="s">
        <v>35</v>
      </c>
      <c r="Q3" s="5" t="s">
        <v>41</v>
      </c>
      <c r="R3" s="5" t="s">
        <v>44</v>
      </c>
      <c r="S3" s="5" t="s">
        <v>46</v>
      </c>
      <c r="T3" s="5" t="s">
        <v>51</v>
      </c>
      <c r="U3" s="5" t="s">
        <v>53</v>
      </c>
      <c r="V3" s="5" t="s">
        <v>55</v>
      </c>
      <c r="W3" s="5" t="s">
        <v>59</v>
      </c>
      <c r="X3" s="5" t="s">
        <v>63</v>
      </c>
      <c r="Y3" s="5" t="s">
        <v>68</v>
      </c>
      <c r="Z3" s="8" t="s">
        <v>76</v>
      </c>
      <c r="AA3" s="8" t="s">
        <v>79</v>
      </c>
      <c r="AB3" s="5" t="s">
        <v>83</v>
      </c>
      <c r="AC3" s="5" t="s">
        <v>87</v>
      </c>
      <c r="AD3" s="5" t="s">
        <v>91</v>
      </c>
      <c r="AE3" s="5" t="s">
        <v>95</v>
      </c>
      <c r="AF3" s="5" t="s">
        <v>98</v>
      </c>
      <c r="AG3" s="5" t="s">
        <v>101</v>
      </c>
      <c r="AH3" s="5" t="s">
        <v>106</v>
      </c>
      <c r="AI3" s="5" t="s">
        <v>110</v>
      </c>
      <c r="AJ3" s="5" t="s">
        <v>112</v>
      </c>
      <c r="AK3" s="5" t="s">
        <v>114</v>
      </c>
      <c r="AL3" s="5" t="s">
        <v>116</v>
      </c>
      <c r="AM3" s="5" t="s">
        <v>120</v>
      </c>
      <c r="AN3" s="5" t="s">
        <v>122</v>
      </c>
      <c r="AO3" s="5" t="s">
        <v>126</v>
      </c>
      <c r="AP3" s="5" t="s">
        <v>130</v>
      </c>
      <c r="AQ3" s="5" t="s">
        <v>133</v>
      </c>
      <c r="AR3" s="5" t="s">
        <v>137</v>
      </c>
      <c r="AS3" s="5" t="s">
        <v>139</v>
      </c>
      <c r="AT3" s="5" t="s">
        <v>141</v>
      </c>
      <c r="AU3" s="5" t="s">
        <v>143</v>
      </c>
      <c r="AV3" s="5" t="s">
        <v>145</v>
      </c>
      <c r="AW3" s="5" t="s">
        <v>152</v>
      </c>
      <c r="AX3" s="5" t="s">
        <v>154</v>
      </c>
      <c r="AY3" s="5" t="s">
        <v>158</v>
      </c>
      <c r="AZ3" s="5" t="s">
        <v>161</v>
      </c>
      <c r="BA3" s="5" t="s">
        <v>165</v>
      </c>
      <c r="BB3" s="5" t="s">
        <v>167</v>
      </c>
      <c r="BC3" s="5" t="s">
        <v>169</v>
      </c>
      <c r="BD3" s="5" t="s">
        <v>171</v>
      </c>
      <c r="BE3" s="5" t="s">
        <v>173</v>
      </c>
      <c r="BF3" s="5" t="s">
        <v>175</v>
      </c>
      <c r="BG3" s="5" t="s">
        <v>178</v>
      </c>
      <c r="BH3" s="5" t="s">
        <v>181</v>
      </c>
      <c r="BI3" s="5" t="s">
        <v>183</v>
      </c>
      <c r="BJ3" s="5" t="s">
        <v>185</v>
      </c>
      <c r="BK3" s="5" t="s">
        <v>189</v>
      </c>
      <c r="BL3" s="5" t="s">
        <v>191</v>
      </c>
      <c r="BM3" s="5" t="s">
        <v>193</v>
      </c>
      <c r="BN3" s="5" t="s">
        <v>196</v>
      </c>
      <c r="BO3" s="5" t="s">
        <v>199</v>
      </c>
      <c r="BP3" s="5" t="s">
        <v>201</v>
      </c>
      <c r="BQ3" s="5" t="s">
        <v>206</v>
      </c>
      <c r="BR3" s="5" t="s">
        <v>208</v>
      </c>
      <c r="BS3" s="5" t="s">
        <v>210</v>
      </c>
      <c r="BT3" s="5" t="s">
        <v>213</v>
      </c>
      <c r="BU3" s="5" t="s">
        <v>215</v>
      </c>
      <c r="BV3" s="5" t="s">
        <v>217</v>
      </c>
      <c r="BW3" s="5" t="s">
        <v>219</v>
      </c>
      <c r="BX3" s="5" t="s">
        <v>221</v>
      </c>
      <c r="BY3" s="5" t="s">
        <v>223</v>
      </c>
      <c r="BZ3" s="5" t="s">
        <v>225</v>
      </c>
      <c r="CA3" s="5" t="s">
        <v>225</v>
      </c>
      <c r="CB3" s="5" t="s">
        <v>227</v>
      </c>
      <c r="CC3" s="5" t="s">
        <v>229</v>
      </c>
      <c r="CD3" s="5" t="s">
        <v>231</v>
      </c>
      <c r="CE3" s="5" t="s">
        <v>234</v>
      </c>
      <c r="CF3" s="5" t="s">
        <v>236</v>
      </c>
      <c r="CG3" s="5" t="s">
        <v>238</v>
      </c>
      <c r="CH3" s="5" t="s">
        <v>240</v>
      </c>
      <c r="CI3" s="5" t="s">
        <v>242</v>
      </c>
      <c r="CJ3" s="5" t="s">
        <v>245</v>
      </c>
      <c r="CK3" s="5" t="s">
        <v>247</v>
      </c>
      <c r="CL3" s="5" t="s">
        <v>253</v>
      </c>
      <c r="CM3" s="5" t="s">
        <v>255</v>
      </c>
      <c r="CN3" s="5" t="s">
        <v>257</v>
      </c>
      <c r="CO3" s="5" t="s">
        <v>259</v>
      </c>
      <c r="CP3" s="5" t="s">
        <v>261</v>
      </c>
      <c r="CQ3" s="5" t="s">
        <v>263</v>
      </c>
      <c r="CR3" s="5" t="s">
        <v>265</v>
      </c>
      <c r="CS3" s="5" t="s">
        <v>267</v>
      </c>
      <c r="CT3" s="5" t="s">
        <v>269</v>
      </c>
      <c r="CU3" s="5" t="s">
        <v>271</v>
      </c>
      <c r="CV3" s="5" t="s">
        <v>274</v>
      </c>
      <c r="CW3" s="5" t="s">
        <v>276</v>
      </c>
      <c r="CX3" s="5" t="s">
        <v>280</v>
      </c>
      <c r="CY3" s="5" t="s">
        <v>283</v>
      </c>
      <c r="CZ3" s="5" t="s">
        <v>285</v>
      </c>
      <c r="DA3" s="5" t="s">
        <v>287</v>
      </c>
      <c r="DB3" s="5" t="s">
        <v>290</v>
      </c>
      <c r="DC3" s="5" t="s">
        <v>292</v>
      </c>
      <c r="DD3" s="5" t="s">
        <v>294</v>
      </c>
      <c r="DE3" s="5" t="s">
        <v>297</v>
      </c>
      <c r="DF3" s="5" t="s">
        <v>300</v>
      </c>
      <c r="DG3" s="5" t="s">
        <v>302</v>
      </c>
      <c r="DH3" s="5" t="s">
        <v>304</v>
      </c>
      <c r="DI3" s="5" t="s">
        <v>306</v>
      </c>
      <c r="DJ3" s="5" t="s">
        <v>308</v>
      </c>
    </row>
    <row r="4" spans="1:114" x14ac:dyDescent="0.25">
      <c r="A4" s="113"/>
      <c r="B4" s="99"/>
      <c r="C4" s="99"/>
      <c r="D4" s="99"/>
      <c r="E4" s="83" t="s">
        <v>4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8</v>
      </c>
      <c r="K4" s="5" t="s">
        <v>8</v>
      </c>
      <c r="L4" s="5" t="s">
        <v>8</v>
      </c>
      <c r="M4" s="5" t="s">
        <v>8</v>
      </c>
      <c r="N4" s="5" t="s">
        <v>8</v>
      </c>
      <c r="O4" s="5" t="s">
        <v>8</v>
      </c>
      <c r="P4" s="5" t="s">
        <v>8</v>
      </c>
      <c r="Q4" s="5" t="s">
        <v>42</v>
      </c>
      <c r="R4" s="5" t="s">
        <v>42</v>
      </c>
      <c r="S4" s="5" t="s">
        <v>47</v>
      </c>
      <c r="T4" s="5" t="s">
        <v>47</v>
      </c>
      <c r="U4" s="5" t="s">
        <v>47</v>
      </c>
      <c r="V4" s="5" t="s">
        <v>56</v>
      </c>
      <c r="W4" s="5" t="s">
        <v>60</v>
      </c>
      <c r="X4" s="5" t="s">
        <v>60</v>
      </c>
      <c r="Y4" s="5" t="s">
        <v>60</v>
      </c>
      <c r="Z4" s="8" t="s">
        <v>60</v>
      </c>
      <c r="AA4" s="8" t="s">
        <v>60</v>
      </c>
      <c r="AB4" s="5" t="s">
        <v>60</v>
      </c>
      <c r="AC4" s="5" t="s">
        <v>60</v>
      </c>
      <c r="AD4" s="5" t="s">
        <v>92</v>
      </c>
      <c r="AE4" s="5" t="s">
        <v>92</v>
      </c>
      <c r="AF4" s="5" t="s">
        <v>92</v>
      </c>
      <c r="AG4" s="5" t="s">
        <v>92</v>
      </c>
      <c r="AH4" s="5" t="s">
        <v>92</v>
      </c>
      <c r="AI4" s="5" t="s">
        <v>92</v>
      </c>
      <c r="AJ4" s="5" t="s">
        <v>92</v>
      </c>
      <c r="AK4" s="5" t="s">
        <v>92</v>
      </c>
      <c r="AL4" s="5" t="s">
        <v>117</v>
      </c>
      <c r="AM4" s="5" t="s">
        <v>60</v>
      </c>
      <c r="AN4" s="5" t="s">
        <v>60</v>
      </c>
      <c r="AO4" s="5" t="s">
        <v>117</v>
      </c>
      <c r="AP4" s="5" t="s">
        <v>117</v>
      </c>
      <c r="AQ4" s="5" t="s">
        <v>117</v>
      </c>
      <c r="AR4" s="5" t="s">
        <v>117</v>
      </c>
      <c r="AS4" s="5" t="s">
        <v>117</v>
      </c>
      <c r="AT4" s="5" t="s">
        <v>117</v>
      </c>
      <c r="AU4" s="5" t="s">
        <v>117</v>
      </c>
      <c r="AV4" s="5" t="s">
        <v>146</v>
      </c>
      <c r="AW4" s="5" t="s">
        <v>146</v>
      </c>
      <c r="AX4" s="5" t="s">
        <v>146</v>
      </c>
      <c r="AY4" s="5" t="s">
        <v>159</v>
      </c>
      <c r="AZ4" s="5" t="s">
        <v>159</v>
      </c>
      <c r="BA4" s="5" t="s">
        <v>159</v>
      </c>
      <c r="BB4" s="5" t="s">
        <v>146</v>
      </c>
      <c r="BC4" s="5" t="s">
        <v>159</v>
      </c>
      <c r="BD4" s="5" t="s">
        <v>146</v>
      </c>
      <c r="BE4" s="5" t="s">
        <v>159</v>
      </c>
      <c r="BF4" s="5" t="s">
        <v>146</v>
      </c>
      <c r="BG4" s="5" t="s">
        <v>146</v>
      </c>
      <c r="BH4" s="5" t="s">
        <v>159</v>
      </c>
      <c r="BI4" s="5" t="s">
        <v>159</v>
      </c>
      <c r="BJ4" s="5" t="s">
        <v>186</v>
      </c>
      <c r="BK4" s="5" t="s">
        <v>186</v>
      </c>
      <c r="BL4" s="5" t="s">
        <v>186</v>
      </c>
      <c r="BM4" s="5" t="s">
        <v>194</v>
      </c>
      <c r="BN4" s="5" t="s">
        <v>186</v>
      </c>
      <c r="BO4" s="5" t="s">
        <v>186</v>
      </c>
      <c r="BP4" s="5" t="s">
        <v>186</v>
      </c>
      <c r="BQ4" s="5" t="s">
        <v>186</v>
      </c>
      <c r="BR4" s="5" t="s">
        <v>186</v>
      </c>
      <c r="BS4" s="5" t="s">
        <v>186</v>
      </c>
      <c r="BT4" s="5" t="s">
        <v>186</v>
      </c>
      <c r="BU4" s="5" t="s">
        <v>186</v>
      </c>
      <c r="BV4" s="5" t="s">
        <v>186</v>
      </c>
      <c r="BW4" s="5" t="s">
        <v>186</v>
      </c>
      <c r="BX4" s="5" t="s">
        <v>186</v>
      </c>
      <c r="BY4" s="5" t="s">
        <v>186</v>
      </c>
      <c r="BZ4" s="5" t="s">
        <v>186</v>
      </c>
      <c r="CA4" s="5" t="s">
        <v>186</v>
      </c>
      <c r="CB4" s="5" t="s">
        <v>186</v>
      </c>
      <c r="CC4" s="5" t="s">
        <v>186</v>
      </c>
      <c r="CD4" s="5" t="s">
        <v>186</v>
      </c>
      <c r="CE4" s="5" t="s">
        <v>186</v>
      </c>
      <c r="CF4" s="5" t="s">
        <v>186</v>
      </c>
      <c r="CG4" s="5" t="s">
        <v>186</v>
      </c>
      <c r="CH4" s="5" t="s">
        <v>186</v>
      </c>
      <c r="CI4" s="5" t="s">
        <v>186</v>
      </c>
      <c r="CJ4" s="5" t="s">
        <v>186</v>
      </c>
      <c r="CK4" s="5" t="s">
        <v>248</v>
      </c>
      <c r="CL4" s="5" t="s">
        <v>248</v>
      </c>
      <c r="CM4" s="5" t="s">
        <v>248</v>
      </c>
      <c r="CN4" s="5" t="s">
        <v>248</v>
      </c>
      <c r="CO4" s="5" t="s">
        <v>248</v>
      </c>
      <c r="CP4" s="5" t="s">
        <v>248</v>
      </c>
      <c r="CQ4" s="5" t="s">
        <v>248</v>
      </c>
      <c r="CR4" s="5" t="s">
        <v>248</v>
      </c>
      <c r="CS4" s="5" t="s">
        <v>248</v>
      </c>
      <c r="CT4" s="5" t="s">
        <v>248</v>
      </c>
      <c r="CU4" s="5" t="s">
        <v>194</v>
      </c>
      <c r="CV4" s="5" t="s">
        <v>194</v>
      </c>
      <c r="CW4" s="5" t="s">
        <v>277</v>
      </c>
      <c r="CX4" s="5" t="s">
        <v>281</v>
      </c>
      <c r="CY4" s="5" t="s">
        <v>194</v>
      </c>
      <c r="CZ4" s="5" t="s">
        <v>194</v>
      </c>
      <c r="DA4" s="5" t="s">
        <v>194</v>
      </c>
      <c r="DB4" s="5" t="s">
        <v>194</v>
      </c>
      <c r="DC4" s="5" t="s">
        <v>194</v>
      </c>
      <c r="DD4" s="5" t="s">
        <v>194</v>
      </c>
      <c r="DE4" s="5" t="s">
        <v>298</v>
      </c>
      <c r="DF4" s="5" t="s">
        <v>194</v>
      </c>
      <c r="DG4" s="5" t="s">
        <v>194</v>
      </c>
      <c r="DH4" s="5" t="s">
        <v>194</v>
      </c>
      <c r="DI4" s="5" t="s">
        <v>117</v>
      </c>
      <c r="DJ4" s="5" t="s">
        <v>8</v>
      </c>
    </row>
    <row r="5" spans="1:114" ht="18" x14ac:dyDescent="0.35">
      <c r="A5" s="113"/>
      <c r="C5" s="100"/>
      <c r="D5" s="100"/>
      <c r="E5" s="84" t="s">
        <v>5</v>
      </c>
      <c r="F5" s="5" t="s">
        <v>9</v>
      </c>
      <c r="G5" s="5" t="s">
        <v>9</v>
      </c>
      <c r="H5" s="5" t="s">
        <v>12</v>
      </c>
      <c r="I5" s="5" t="s">
        <v>9</v>
      </c>
      <c r="J5" s="5" t="s">
        <v>9</v>
      </c>
      <c r="K5" s="5" t="s">
        <v>9</v>
      </c>
      <c r="L5" s="5" t="s">
        <v>9</v>
      </c>
      <c r="M5" s="5" t="s">
        <v>9</v>
      </c>
      <c r="N5" s="5" t="s">
        <v>9</v>
      </c>
      <c r="O5" s="5" t="s">
        <v>9</v>
      </c>
      <c r="P5" s="5" t="s">
        <v>36</v>
      </c>
      <c r="Q5" s="5" t="s">
        <v>38</v>
      </c>
      <c r="R5" s="5" t="s">
        <v>38</v>
      </c>
      <c r="S5" s="5" t="s">
        <v>48</v>
      </c>
      <c r="T5" s="5" t="s">
        <v>48</v>
      </c>
      <c r="U5" s="5" t="s">
        <v>48</v>
      </c>
      <c r="V5" s="5" t="s">
        <v>57</v>
      </c>
      <c r="W5" s="5" t="s">
        <v>57</v>
      </c>
      <c r="X5" s="5" t="s">
        <v>64</v>
      </c>
      <c r="Y5" s="5" t="s">
        <v>69</v>
      </c>
      <c r="Z5" s="8" t="s">
        <v>77</v>
      </c>
      <c r="AA5" s="8" t="s">
        <v>80</v>
      </c>
      <c r="AB5" s="5" t="s">
        <v>84</v>
      </c>
      <c r="AC5" s="5" t="s">
        <v>88</v>
      </c>
      <c r="AD5" s="5" t="s">
        <v>93</v>
      </c>
      <c r="AE5" s="5" t="s">
        <v>93</v>
      </c>
      <c r="AF5" s="5" t="s">
        <v>99</v>
      </c>
      <c r="AG5" s="5" t="s">
        <v>102</v>
      </c>
      <c r="AH5" s="5" t="s">
        <v>99</v>
      </c>
      <c r="AI5" s="5" t="s">
        <v>99</v>
      </c>
      <c r="AJ5" s="5" t="s">
        <v>99</v>
      </c>
      <c r="AK5" s="5" t="s">
        <v>99</v>
      </c>
      <c r="AL5" s="5" t="s">
        <v>118</v>
      </c>
      <c r="AM5" s="5" t="s">
        <v>69</v>
      </c>
      <c r="AN5" s="5" t="s">
        <v>69</v>
      </c>
      <c r="AO5" s="5" t="s">
        <v>123</v>
      </c>
      <c r="AP5" s="5" t="s">
        <v>127</v>
      </c>
      <c r="AQ5" s="5" t="s">
        <v>118</v>
      </c>
      <c r="AR5" s="5" t="s">
        <v>134</v>
      </c>
      <c r="AS5" s="5" t="s">
        <v>134</v>
      </c>
      <c r="AT5" s="5" t="s">
        <v>118</v>
      </c>
      <c r="AU5" s="5" t="s">
        <v>118</v>
      </c>
      <c r="AV5" s="5" t="s">
        <v>147</v>
      </c>
      <c r="AW5" s="5" t="s">
        <v>149</v>
      </c>
      <c r="AX5" s="5" t="s">
        <v>147</v>
      </c>
      <c r="AY5" s="5" t="s">
        <v>155</v>
      </c>
      <c r="AZ5" s="5" t="s">
        <v>155</v>
      </c>
      <c r="BA5" s="5" t="s">
        <v>162</v>
      </c>
      <c r="BB5" s="5" t="s">
        <v>147</v>
      </c>
      <c r="BC5" s="5" t="s">
        <v>155</v>
      </c>
      <c r="BD5" s="5" t="s">
        <v>147</v>
      </c>
      <c r="BE5" s="5" t="s">
        <v>155</v>
      </c>
      <c r="BF5" s="5" t="s">
        <v>176</v>
      </c>
      <c r="BG5" s="5" t="s">
        <v>179</v>
      </c>
      <c r="BH5" s="5" t="s">
        <v>176</v>
      </c>
      <c r="BI5" s="5" t="s">
        <v>179</v>
      </c>
      <c r="BJ5" s="5" t="s">
        <v>187</v>
      </c>
      <c r="BK5" s="5" t="s">
        <v>187</v>
      </c>
      <c r="BL5" s="5" t="s">
        <v>187</v>
      </c>
      <c r="BM5" s="5" t="s">
        <v>187</v>
      </c>
      <c r="BN5" s="5" t="s">
        <v>197</v>
      </c>
      <c r="BO5" s="5" t="s">
        <v>187</v>
      </c>
      <c r="BP5" s="5" t="s">
        <v>187</v>
      </c>
      <c r="BQ5" s="5" t="s">
        <v>187</v>
      </c>
      <c r="BR5" s="5" t="s">
        <v>197</v>
      </c>
      <c r="BS5" s="5" t="s">
        <v>197</v>
      </c>
      <c r="BT5" s="5" t="s">
        <v>187</v>
      </c>
      <c r="BU5" s="5" t="s">
        <v>179</v>
      </c>
      <c r="BV5" s="5" t="s">
        <v>179</v>
      </c>
      <c r="BW5" s="5" t="s">
        <v>187</v>
      </c>
      <c r="BX5" s="5" t="s">
        <v>187</v>
      </c>
      <c r="BY5" s="5" t="s">
        <v>187</v>
      </c>
      <c r="BZ5" s="5" t="s">
        <v>187</v>
      </c>
      <c r="CA5" s="5" t="s">
        <v>187</v>
      </c>
      <c r="CB5" s="5" t="s">
        <v>187</v>
      </c>
      <c r="CC5" s="5" t="s">
        <v>179</v>
      </c>
      <c r="CD5" s="5" t="s">
        <v>187</v>
      </c>
      <c r="CE5" s="5" t="s">
        <v>187</v>
      </c>
      <c r="CF5" s="5" t="s">
        <v>187</v>
      </c>
      <c r="CG5" s="5" t="s">
        <v>187</v>
      </c>
      <c r="CH5" s="5" t="s">
        <v>187</v>
      </c>
      <c r="CI5" s="5" t="s">
        <v>179</v>
      </c>
      <c r="CJ5" s="5" t="s">
        <v>187</v>
      </c>
      <c r="CK5" s="5" t="s">
        <v>249</v>
      </c>
      <c r="CL5" s="5" t="s">
        <v>249</v>
      </c>
      <c r="CM5" s="5" t="s">
        <v>249</v>
      </c>
      <c r="CN5" s="5" t="s">
        <v>249</v>
      </c>
      <c r="CO5" s="5" t="s">
        <v>249</v>
      </c>
      <c r="CP5" s="5" t="s">
        <v>249</v>
      </c>
      <c r="CQ5" s="5" t="s">
        <v>249</v>
      </c>
      <c r="CR5" s="5" t="s">
        <v>249</v>
      </c>
      <c r="CS5" s="5" t="s">
        <v>249</v>
      </c>
      <c r="CT5" s="5" t="s">
        <v>249</v>
      </c>
      <c r="CU5" s="5" t="s">
        <v>272</v>
      </c>
      <c r="CV5" s="5" t="s">
        <v>272</v>
      </c>
      <c r="CW5" s="5" t="s">
        <v>278</v>
      </c>
      <c r="CX5" s="5" t="s">
        <v>278</v>
      </c>
      <c r="CY5" s="5" t="s">
        <v>278</v>
      </c>
      <c r="CZ5" s="5" t="s">
        <v>278</v>
      </c>
      <c r="DA5" s="5" t="s">
        <v>278</v>
      </c>
      <c r="DB5" s="5" t="s">
        <v>278</v>
      </c>
      <c r="DC5" s="5" t="s">
        <v>278</v>
      </c>
      <c r="DD5" s="5" t="s">
        <v>272</v>
      </c>
      <c r="DE5" s="5" t="s">
        <v>187</v>
      </c>
      <c r="DF5" s="5" t="s">
        <v>272</v>
      </c>
      <c r="DG5" s="5" t="s">
        <v>272</v>
      </c>
      <c r="DH5" s="5" t="s">
        <v>272</v>
      </c>
      <c r="DI5" s="5" t="s">
        <v>118</v>
      </c>
      <c r="DJ5" s="5" t="s">
        <v>9</v>
      </c>
    </row>
    <row r="6" spans="1:114" ht="45" x14ac:dyDescent="0.25">
      <c r="A6" s="114" t="s">
        <v>0</v>
      </c>
      <c r="B6" s="70" t="s">
        <v>329</v>
      </c>
      <c r="C6" s="70" t="s">
        <v>327</v>
      </c>
      <c r="D6" s="70" t="s">
        <v>326</v>
      </c>
      <c r="E6" s="85" t="s">
        <v>325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8"/>
      <c r="AA6" s="8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 x14ac:dyDescent="0.25">
      <c r="A7" s="78" t="s">
        <v>309</v>
      </c>
      <c r="B7" s="74">
        <v>16.399999999999999</v>
      </c>
      <c r="C7" s="74" t="s">
        <v>321</v>
      </c>
      <c r="D7" s="71" t="s">
        <v>316</v>
      </c>
      <c r="E7" s="86">
        <v>1</v>
      </c>
      <c r="F7" s="44">
        <v>36.639666208275145</v>
      </c>
      <c r="G7" s="44">
        <v>0</v>
      </c>
      <c r="H7" s="44">
        <v>0.96595334122640797</v>
      </c>
      <c r="I7" s="44">
        <v>3.7173060369925758E-2</v>
      </c>
      <c r="J7" s="44">
        <v>1.5093470680275085</v>
      </c>
      <c r="K7" s="44">
        <v>1.0561302611467955</v>
      </c>
      <c r="L7" s="44">
        <v>15.281425260369346</v>
      </c>
      <c r="M7" s="44">
        <v>3.1998869297712371</v>
      </c>
      <c r="N7" s="44">
        <v>0.10381062174227293</v>
      </c>
      <c r="O7" s="44">
        <v>9.9720466076466963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2.9183534197026829E-2</v>
      </c>
      <c r="Y7" s="44">
        <v>2.6404225270745254E-3</v>
      </c>
      <c r="Z7" s="44">
        <v>4.0354229119901747E-2</v>
      </c>
      <c r="AA7" s="44">
        <v>1.656814540665881E-2</v>
      </c>
      <c r="AB7" s="44">
        <v>0.29943559396987263</v>
      </c>
      <c r="AC7" s="44">
        <v>0.12340059394340981</v>
      </c>
      <c r="AD7" s="44">
        <v>0</v>
      </c>
      <c r="AE7" s="44">
        <v>9.6962136297017609E-2</v>
      </c>
      <c r="AF7" s="44">
        <v>3.1506255621405397</v>
      </c>
      <c r="AG7" s="44">
        <v>54.84846359062734</v>
      </c>
      <c r="AH7" s="44">
        <v>39.939766022945363</v>
      </c>
      <c r="AI7" s="44">
        <v>3.1337903724113443</v>
      </c>
      <c r="AJ7" s="44">
        <v>195.16309899530631</v>
      </c>
      <c r="AK7" s="44">
        <v>105.5793059197602</v>
      </c>
      <c r="AL7" s="44">
        <v>0.31649139199638832</v>
      </c>
      <c r="AM7" s="44">
        <v>1.7177668811691471E-3</v>
      </c>
      <c r="AN7" s="44">
        <v>1.8206889710863894E-4</v>
      </c>
      <c r="AO7" s="44">
        <v>1.6316223541310655</v>
      </c>
      <c r="AP7" s="44">
        <v>11.857448079723138</v>
      </c>
      <c r="AQ7" s="44">
        <v>101.57185970699011</v>
      </c>
      <c r="AR7" s="44">
        <v>11.883686694480348</v>
      </c>
      <c r="AS7" s="44">
        <v>13.777115560362377</v>
      </c>
      <c r="AT7" s="44">
        <v>220.10744839314549</v>
      </c>
      <c r="AU7" s="44">
        <v>96.669901538239557</v>
      </c>
      <c r="AV7" s="44">
        <v>0</v>
      </c>
      <c r="AW7" s="44">
        <v>6.3929486453595486E-3</v>
      </c>
      <c r="AX7" s="44">
        <v>0</v>
      </c>
      <c r="AY7" s="44">
        <v>0</v>
      </c>
      <c r="AZ7" s="44">
        <v>0</v>
      </c>
      <c r="BA7" s="44">
        <v>0.49687970256245417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0.34480443452900289</v>
      </c>
      <c r="BI7" s="44">
        <v>0.43492461258272336</v>
      </c>
      <c r="BJ7" s="44">
        <v>1.0356657594170739E-2</v>
      </c>
      <c r="BK7" s="44">
        <v>0</v>
      </c>
      <c r="BL7" s="44">
        <v>0</v>
      </c>
      <c r="BM7" s="44">
        <v>0</v>
      </c>
      <c r="BN7" s="44">
        <v>0.38848312406935276</v>
      </c>
      <c r="BO7" s="44">
        <v>2.5600071798606985E-2</v>
      </c>
      <c r="BP7" s="44">
        <v>2.9072247531667709E-2</v>
      </c>
      <c r="BQ7" s="44">
        <v>4.9864728620802614</v>
      </c>
      <c r="BR7" s="44">
        <v>236.61187007559406</v>
      </c>
      <c r="BS7" s="44">
        <v>3.0540648416956597</v>
      </c>
      <c r="BT7" s="44">
        <v>1.7294196361102949</v>
      </c>
      <c r="BU7" s="44">
        <v>0.94434150881921708</v>
      </c>
      <c r="BV7" s="44">
        <v>0.48579480115980533</v>
      </c>
      <c r="BW7" s="44">
        <v>1.2232571895113411</v>
      </c>
      <c r="BX7" s="44">
        <v>1.0662133890251995</v>
      </c>
      <c r="BY7" s="44">
        <v>0.25893991003768119</v>
      </c>
      <c r="BZ7" s="44">
        <v>0.19583040800934967</v>
      </c>
      <c r="CA7" s="44">
        <v>0.43528557346908464</v>
      </c>
      <c r="CB7" s="44">
        <v>6.9420568434011912E-2</v>
      </c>
      <c r="CC7" s="44">
        <v>0.22397453533060999</v>
      </c>
      <c r="CD7" s="44">
        <v>0.4683621661694809</v>
      </c>
      <c r="CE7" s="44">
        <v>0</v>
      </c>
      <c r="CF7" s="44">
        <v>0.65703203606592553</v>
      </c>
      <c r="CG7" s="44">
        <v>0.10111627544518437</v>
      </c>
      <c r="CH7" s="44">
        <v>0.15373290008188176</v>
      </c>
      <c r="CI7" s="44">
        <v>0.10146703101076772</v>
      </c>
      <c r="CJ7" s="44">
        <v>1.7385630127892217E-2</v>
      </c>
      <c r="CK7" s="44">
        <v>0</v>
      </c>
      <c r="CL7" s="44">
        <v>0</v>
      </c>
      <c r="CM7" s="44">
        <v>0</v>
      </c>
      <c r="CN7" s="44">
        <v>0</v>
      </c>
      <c r="CO7" s="44">
        <v>0</v>
      </c>
      <c r="CP7" s="44">
        <v>0.81675685979481394</v>
      </c>
      <c r="CQ7" s="44">
        <v>0</v>
      </c>
      <c r="CR7" s="44">
        <v>3.9931947221822917E-2</v>
      </c>
      <c r="CS7" s="44">
        <v>2.234502962278816E-2</v>
      </c>
      <c r="CT7" s="44">
        <v>0</v>
      </c>
      <c r="CU7" s="44">
        <v>0</v>
      </c>
      <c r="CV7" s="44">
        <v>0</v>
      </c>
      <c r="CW7" s="44">
        <v>0</v>
      </c>
      <c r="CX7" s="44">
        <v>0</v>
      </c>
      <c r="CY7" s="44">
        <v>0</v>
      </c>
      <c r="CZ7" s="44">
        <v>0</v>
      </c>
      <c r="DA7" s="44">
        <v>0</v>
      </c>
      <c r="DB7" s="44">
        <v>0</v>
      </c>
      <c r="DC7" s="44">
        <v>0</v>
      </c>
      <c r="DD7" s="44">
        <v>0</v>
      </c>
      <c r="DE7" s="44">
        <v>1.0685286929351537E-2</v>
      </c>
      <c r="DF7" s="44">
        <v>1.4650360412973353E-2</v>
      </c>
      <c r="DG7" s="44">
        <v>6.1669839894295808E-3</v>
      </c>
      <c r="DH7" s="44">
        <v>0</v>
      </c>
      <c r="DI7" s="44">
        <v>10.238543766007499</v>
      </c>
      <c r="DJ7" s="44">
        <v>0</v>
      </c>
    </row>
    <row r="8" spans="1:114" x14ac:dyDescent="0.25">
      <c r="A8" s="79" t="s">
        <v>309</v>
      </c>
      <c r="B8" s="75">
        <v>14</v>
      </c>
      <c r="C8" s="75" t="s">
        <v>321</v>
      </c>
      <c r="D8" s="71" t="s">
        <v>316</v>
      </c>
      <c r="E8" s="87">
        <v>2</v>
      </c>
      <c r="F8" s="44">
        <v>11.068681934237398</v>
      </c>
      <c r="G8" s="44">
        <v>0</v>
      </c>
      <c r="H8" s="44">
        <v>0.84186900388297692</v>
      </c>
      <c r="I8" s="44">
        <v>4.0311138912171841E-2</v>
      </c>
      <c r="J8" s="44">
        <v>1.0639969167229932</v>
      </c>
      <c r="K8" s="44">
        <v>1.4285643340822021</v>
      </c>
      <c r="L8" s="44">
        <v>12.54975939318455</v>
      </c>
      <c r="M8" s="44">
        <v>2.8980717442951009</v>
      </c>
      <c r="N8" s="44">
        <v>6.2730970722940815E-2</v>
      </c>
      <c r="O8" s="44">
        <v>6.0281225163602556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4.4934289744988358E-2</v>
      </c>
      <c r="Y8" s="44">
        <v>2.6149220354145233E-3</v>
      </c>
      <c r="Z8" s="44">
        <v>2.4538761419713923E-2</v>
      </c>
      <c r="AA8" s="44">
        <v>1.2826429347965618E-2</v>
      </c>
      <c r="AB8" s="44">
        <v>0.27803798924363149</v>
      </c>
      <c r="AC8" s="44">
        <v>0.11564212794134902</v>
      </c>
      <c r="AD8" s="44">
        <v>0</v>
      </c>
      <c r="AE8" s="44">
        <v>9.5739146536734224E-2</v>
      </c>
      <c r="AF8" s="44">
        <v>1.1829686613764641</v>
      </c>
      <c r="AG8" s="44">
        <v>13.089172930144121</v>
      </c>
      <c r="AH8" s="44">
        <v>13.678476434410436</v>
      </c>
      <c r="AI8" s="44">
        <v>0.65212025574483234</v>
      </c>
      <c r="AJ8" s="44">
        <v>32.98886132921654</v>
      </c>
      <c r="AK8" s="44">
        <v>33.978826541763276</v>
      </c>
      <c r="AL8" s="44">
        <v>0</v>
      </c>
      <c r="AM8" s="44">
        <v>1.0037172981920753E-3</v>
      </c>
      <c r="AN8" s="44">
        <v>6.7530879842470689E-4</v>
      </c>
      <c r="AO8" s="44">
        <v>0.56118955207204446</v>
      </c>
      <c r="AP8" s="44">
        <v>7.9974247291922742</v>
      </c>
      <c r="AQ8" s="44">
        <v>50.223292979749125</v>
      </c>
      <c r="AR8" s="44">
        <v>3.7887166572018249</v>
      </c>
      <c r="AS8" s="44">
        <v>6.1869402363786818</v>
      </c>
      <c r="AT8" s="44">
        <v>142.10552734854215</v>
      </c>
      <c r="AU8" s="44">
        <v>54.123513029817452</v>
      </c>
      <c r="AV8" s="44">
        <v>0</v>
      </c>
      <c r="AW8" s="44">
        <v>1.3278628626632606E-2</v>
      </c>
      <c r="AX8" s="44">
        <v>0</v>
      </c>
      <c r="AY8" s="44">
        <v>0</v>
      </c>
      <c r="AZ8" s="44">
        <v>0</v>
      </c>
      <c r="BA8" s="44">
        <v>0.35449120524844402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0.33779127865344111</v>
      </c>
      <c r="BI8" s="44">
        <v>0.5409883616864174</v>
      </c>
      <c r="BJ8" s="44">
        <v>4.7434894412334231E-3</v>
      </c>
      <c r="BK8" s="44">
        <v>0</v>
      </c>
      <c r="BL8" s="44">
        <v>0</v>
      </c>
      <c r="BM8" s="44">
        <v>0</v>
      </c>
      <c r="BN8" s="44">
        <v>1.8514032846597295</v>
      </c>
      <c r="BO8" s="44">
        <v>8.1794348152211455E-2</v>
      </c>
      <c r="BP8" s="44">
        <v>6.2613689822704044E-2</v>
      </c>
      <c r="BQ8" s="44">
        <v>10.481331674631688</v>
      </c>
      <c r="BR8" s="44">
        <v>272.36216416430926</v>
      </c>
      <c r="BS8" s="44">
        <v>6.2431128092765658</v>
      </c>
      <c r="BT8" s="44">
        <v>2.3878337019721516</v>
      </c>
      <c r="BU8" s="44">
        <v>2.7401410482394661</v>
      </c>
      <c r="BV8" s="44">
        <v>0.62895764878934923</v>
      </c>
      <c r="BW8" s="44">
        <v>0.9205138972864999</v>
      </c>
      <c r="BX8" s="44">
        <v>1.422973807993076</v>
      </c>
      <c r="BY8" s="44">
        <v>1.079836295281648</v>
      </c>
      <c r="BZ8" s="44">
        <v>0.54850969920269288</v>
      </c>
      <c r="CA8" s="44">
        <v>1.5626579625889991</v>
      </c>
      <c r="CB8" s="44">
        <v>5.6177225817814661E-2</v>
      </c>
      <c r="CC8" s="44">
        <v>1.0424348792907632</v>
      </c>
      <c r="CD8" s="44">
        <v>0.18576406814854377</v>
      </c>
      <c r="CE8" s="44">
        <v>0</v>
      </c>
      <c r="CF8" s="44">
        <v>1.6702720833898026</v>
      </c>
      <c r="CG8" s="44">
        <v>0.24622871705106866</v>
      </c>
      <c r="CH8" s="44">
        <v>0.60924827020526962</v>
      </c>
      <c r="CI8" s="44">
        <v>0.10570058461238294</v>
      </c>
      <c r="CJ8" s="44">
        <v>1.3165543487054203E-2</v>
      </c>
      <c r="CK8" s="44">
        <v>0</v>
      </c>
      <c r="CL8" s="44">
        <v>0</v>
      </c>
      <c r="CM8" s="44">
        <v>0</v>
      </c>
      <c r="CN8" s="44">
        <v>0</v>
      </c>
      <c r="CO8" s="44">
        <v>0</v>
      </c>
      <c r="CP8" s="44">
        <v>1.8869705636089489</v>
      </c>
      <c r="CQ8" s="44">
        <v>0.58784148085333976</v>
      </c>
      <c r="CR8" s="44">
        <v>0.36373923503427763</v>
      </c>
      <c r="CS8" s="44">
        <v>0</v>
      </c>
      <c r="CT8" s="44">
        <v>0</v>
      </c>
      <c r="CU8" s="44">
        <v>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0</v>
      </c>
      <c r="DB8" s="44">
        <v>0</v>
      </c>
      <c r="DC8" s="44">
        <v>0</v>
      </c>
      <c r="DD8" s="44">
        <v>0</v>
      </c>
      <c r="DE8" s="44">
        <v>3.0795595752135193E-2</v>
      </c>
      <c r="DF8" s="44">
        <v>4.9488157438330301E-2</v>
      </c>
      <c r="DG8" s="44">
        <v>3.0634697762660479E-2</v>
      </c>
      <c r="DH8" s="44">
        <v>0</v>
      </c>
      <c r="DI8" s="44">
        <v>8.2368073453231467</v>
      </c>
      <c r="DJ8" s="44">
        <v>0</v>
      </c>
    </row>
    <row r="9" spans="1:114" x14ac:dyDescent="0.25">
      <c r="A9" s="79" t="s">
        <v>309</v>
      </c>
      <c r="B9" s="75">
        <v>16.2</v>
      </c>
      <c r="C9" s="75" t="s">
        <v>321</v>
      </c>
      <c r="D9" s="71" t="s">
        <v>316</v>
      </c>
      <c r="E9" s="87">
        <v>3</v>
      </c>
      <c r="F9" s="44">
        <v>8.131220454072583</v>
      </c>
      <c r="G9" s="44">
        <v>0</v>
      </c>
      <c r="H9" s="44">
        <v>0.73387045937706974</v>
      </c>
      <c r="I9" s="44">
        <v>4.2373399252441213E-2</v>
      </c>
      <c r="J9" s="44">
        <v>0.92082827997311656</v>
      </c>
      <c r="K9" s="44">
        <v>0.74853766035650737</v>
      </c>
      <c r="L9" s="44">
        <v>8.9235159090585121</v>
      </c>
      <c r="M9" s="44">
        <v>1.82198336661447</v>
      </c>
      <c r="N9" s="44">
        <v>6.3053934358196742E-2</v>
      </c>
      <c r="O9" s="44">
        <v>6.1280402776877319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2.4576214511871444E-2</v>
      </c>
      <c r="Y9" s="44">
        <v>4.0787061429217676E-4</v>
      </c>
      <c r="Z9" s="44">
        <v>1.0720834766486649E-2</v>
      </c>
      <c r="AA9" s="44">
        <v>9.3256774289050409E-3</v>
      </c>
      <c r="AB9" s="44">
        <v>0.11504055183764066</v>
      </c>
      <c r="AC9" s="44">
        <v>8.5279977702341955E-2</v>
      </c>
      <c r="AD9" s="44">
        <v>0</v>
      </c>
      <c r="AE9" s="44">
        <v>2.314863051160642E-2</v>
      </c>
      <c r="AF9" s="44">
        <v>0.37713862923309993</v>
      </c>
      <c r="AG9" s="44">
        <v>25.027746412584523</v>
      </c>
      <c r="AH9" s="44">
        <v>4.8496395944020483</v>
      </c>
      <c r="AI9" s="44">
        <v>0.29413998443990225</v>
      </c>
      <c r="AJ9" s="44">
        <v>73.025991395684912</v>
      </c>
      <c r="AK9" s="44">
        <v>36.248252996287739</v>
      </c>
      <c r="AL9" s="44">
        <v>0.34901880145753539</v>
      </c>
      <c r="AM9" s="44">
        <v>2.9670500594117016E-4</v>
      </c>
      <c r="AN9" s="44">
        <v>8.5991042256070385E-5</v>
      </c>
      <c r="AO9" s="44">
        <v>0.7710824350059261</v>
      </c>
      <c r="AP9" s="44">
        <v>11.708914904273836</v>
      </c>
      <c r="AQ9" s="44">
        <v>43.954175993007119</v>
      </c>
      <c r="AR9" s="44">
        <v>4.8144070052034138</v>
      </c>
      <c r="AS9" s="44">
        <v>6.1890811055941217</v>
      </c>
      <c r="AT9" s="44">
        <v>153.09225125025</v>
      </c>
      <c r="AU9" s="44">
        <v>75.706277726164458</v>
      </c>
      <c r="AV9" s="44">
        <v>0</v>
      </c>
      <c r="AW9" s="44">
        <v>4.3140445135962527E-3</v>
      </c>
      <c r="AX9" s="44">
        <v>0</v>
      </c>
      <c r="AY9" s="44">
        <v>0</v>
      </c>
      <c r="AZ9" s="44">
        <v>0</v>
      </c>
      <c r="BA9" s="44">
        <v>0.34798476524867206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8.1262530805225081E-2</v>
      </c>
      <c r="BI9" s="44">
        <v>0.11887019877607508</v>
      </c>
      <c r="BJ9" s="44">
        <v>4.1415114204465305E-3</v>
      </c>
      <c r="BK9" s="44">
        <v>0</v>
      </c>
      <c r="BL9" s="44">
        <v>0</v>
      </c>
      <c r="BM9" s="44">
        <v>0</v>
      </c>
      <c r="BN9" s="44">
        <v>0.89133868116405246</v>
      </c>
      <c r="BO9" s="44">
        <v>5.1400164468128048E-2</v>
      </c>
      <c r="BP9" s="44">
        <v>6.621838434275848E-2</v>
      </c>
      <c r="BQ9" s="44">
        <v>5.1724120856477525</v>
      </c>
      <c r="BR9" s="44">
        <v>238.37201026172463</v>
      </c>
      <c r="BS9" s="44">
        <v>3.4716124903390404</v>
      </c>
      <c r="BT9" s="44">
        <v>1.4824729114980926</v>
      </c>
      <c r="BU9" s="44">
        <v>1.4832038983042475</v>
      </c>
      <c r="BV9" s="44">
        <v>0.36442949213802422</v>
      </c>
      <c r="BW9" s="44">
        <v>0.95714308719208596</v>
      </c>
      <c r="BX9" s="44">
        <v>0.60950904984916432</v>
      </c>
      <c r="BY9" s="44">
        <v>0.79811210139069078</v>
      </c>
      <c r="BZ9" s="44">
        <v>0.38718219107913981</v>
      </c>
      <c r="CA9" s="44">
        <v>1.0893315451841437</v>
      </c>
      <c r="CB9" s="44">
        <v>8.3975255017241096E-2</v>
      </c>
      <c r="CC9" s="44">
        <v>0.23639699795846122</v>
      </c>
      <c r="CD9" s="44">
        <v>0.22939768300023491</v>
      </c>
      <c r="CE9" s="44">
        <v>0</v>
      </c>
      <c r="CF9" s="44">
        <v>1.3578251436609035</v>
      </c>
      <c r="CG9" s="44">
        <v>0.10603741324030179</v>
      </c>
      <c r="CH9" s="44">
        <v>0.2078537974226364</v>
      </c>
      <c r="CI9" s="44">
        <v>5.1646896120958359E-2</v>
      </c>
      <c r="CJ9" s="44">
        <v>2.6036359403541407E-2</v>
      </c>
      <c r="CK9" s="44">
        <v>0</v>
      </c>
      <c r="CL9" s="44">
        <v>0</v>
      </c>
      <c r="CM9" s="44">
        <v>0</v>
      </c>
      <c r="CN9" s="44">
        <v>0</v>
      </c>
      <c r="CO9" s="44">
        <v>0</v>
      </c>
      <c r="CP9" s="44">
        <v>0.82857149634066107</v>
      </c>
      <c r="CQ9" s="44">
        <v>0.19166642535237177</v>
      </c>
      <c r="CR9" s="44">
        <v>9.1500979609565575E-2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0</v>
      </c>
      <c r="CY9" s="44">
        <v>0</v>
      </c>
      <c r="CZ9" s="44">
        <v>0</v>
      </c>
      <c r="DA9" s="44">
        <v>0</v>
      </c>
      <c r="DB9" s="44">
        <v>0</v>
      </c>
      <c r="DC9" s="44">
        <v>0</v>
      </c>
      <c r="DD9" s="44">
        <v>0</v>
      </c>
      <c r="DE9" s="44">
        <v>1.7299496178778299E-2</v>
      </c>
      <c r="DF9" s="44">
        <v>1.0786876539503642E-2</v>
      </c>
      <c r="DG9" s="44">
        <v>3.9708809613992037E-3</v>
      </c>
      <c r="DH9" s="44">
        <v>0</v>
      </c>
      <c r="DI9" s="44">
        <v>4.2006942943459862</v>
      </c>
      <c r="DJ9" s="44">
        <v>0</v>
      </c>
    </row>
    <row r="10" spans="1:114" x14ac:dyDescent="0.25">
      <c r="A10" s="79" t="s">
        <v>309</v>
      </c>
      <c r="B10" s="75">
        <v>16.100000000000001</v>
      </c>
      <c r="C10" s="75" t="s">
        <v>321</v>
      </c>
      <c r="D10" s="71" t="s">
        <v>316</v>
      </c>
      <c r="E10" s="87">
        <v>4</v>
      </c>
      <c r="F10" s="44">
        <v>19.585096483918132</v>
      </c>
      <c r="G10" s="44">
        <v>0</v>
      </c>
      <c r="H10" s="44">
        <v>1.0014354669623722</v>
      </c>
      <c r="I10" s="44">
        <v>5.1656146662761422E-2</v>
      </c>
      <c r="J10" s="44">
        <v>1.3159585662073856</v>
      </c>
      <c r="K10" s="44">
        <v>2.0099880350210899</v>
      </c>
      <c r="L10" s="44">
        <v>18.52225385799602</v>
      </c>
      <c r="M10" s="44">
        <v>4.0414163877818901</v>
      </c>
      <c r="N10" s="44">
        <v>9.8634746442417681E-2</v>
      </c>
      <c r="O10" s="44">
        <v>8.4066648991697512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4.377889218378677E-2</v>
      </c>
      <c r="Y10" s="44">
        <v>1.8502646306542746E-3</v>
      </c>
      <c r="Z10" s="44">
        <v>2.7677277050724876E-2</v>
      </c>
      <c r="AA10" s="44">
        <v>2.1576432938618148E-2</v>
      </c>
      <c r="AB10" s="44">
        <v>0.31392335591888243</v>
      </c>
      <c r="AC10" s="44">
        <v>0.12644646307648955</v>
      </c>
      <c r="AD10" s="44">
        <v>0</v>
      </c>
      <c r="AE10" s="44">
        <v>8.0964828494776139E-2</v>
      </c>
      <c r="AF10" s="44">
        <v>1.6687037269297518</v>
      </c>
      <c r="AG10" s="44">
        <v>21.883655971241097</v>
      </c>
      <c r="AH10" s="44">
        <v>13.132143330682696</v>
      </c>
      <c r="AI10" s="44">
        <v>0.72692448656631237</v>
      </c>
      <c r="AJ10" s="44">
        <v>42.573678498970857</v>
      </c>
      <c r="AK10" s="44">
        <v>29.459793189481015</v>
      </c>
      <c r="AL10" s="44">
        <v>0.14298901877889494</v>
      </c>
      <c r="AM10" s="44">
        <v>1.0349637018381562E-3</v>
      </c>
      <c r="AN10" s="44">
        <v>3.032061275176614E-4</v>
      </c>
      <c r="AO10" s="44">
        <v>0.62407616036896263</v>
      </c>
      <c r="AP10" s="44">
        <v>7.6855299197015237</v>
      </c>
      <c r="AQ10" s="44">
        <v>51.391492368052745</v>
      </c>
      <c r="AR10" s="44">
        <v>4.3838923317455336</v>
      </c>
      <c r="AS10" s="44">
        <v>8.0260580174805849</v>
      </c>
      <c r="AT10" s="44">
        <v>121.36787094214255</v>
      </c>
      <c r="AU10" s="44">
        <v>50.291331835580934</v>
      </c>
      <c r="AV10" s="44">
        <v>0</v>
      </c>
      <c r="AW10" s="44">
        <v>1.2942098382357303E-2</v>
      </c>
      <c r="AX10" s="44">
        <v>0</v>
      </c>
      <c r="AY10" s="44">
        <v>0</v>
      </c>
      <c r="AZ10" s="44">
        <v>0</v>
      </c>
      <c r="BA10" s="44">
        <v>0.46637975423472344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0.28119464297258434</v>
      </c>
      <c r="BI10" s="44">
        <v>0.24058198594929259</v>
      </c>
      <c r="BJ10" s="44">
        <v>5.5977269760829262E-3</v>
      </c>
      <c r="BK10" s="44">
        <v>0</v>
      </c>
      <c r="BL10" s="44">
        <v>0</v>
      </c>
      <c r="BM10" s="44">
        <v>0</v>
      </c>
      <c r="BN10" s="44">
        <v>3.3243432078348225</v>
      </c>
      <c r="BO10" s="44">
        <v>0.13570966787773484</v>
      </c>
      <c r="BP10" s="44">
        <v>0.10514984620091451</v>
      </c>
      <c r="BQ10" s="44">
        <v>18.334122963096892</v>
      </c>
      <c r="BR10" s="44">
        <v>295.5849934791803</v>
      </c>
      <c r="BS10" s="44">
        <v>7.9642456621568618</v>
      </c>
      <c r="BT10" s="44">
        <v>3.2684222657202229</v>
      </c>
      <c r="BU10" s="44">
        <v>1.6923087793910974</v>
      </c>
      <c r="BV10" s="44">
        <v>0.31378317669113587</v>
      </c>
      <c r="BW10" s="44">
        <v>1.1247749918918928</v>
      </c>
      <c r="BX10" s="44">
        <v>2.3312861050985836</v>
      </c>
      <c r="BY10" s="44">
        <v>1.8556274911793469</v>
      </c>
      <c r="BZ10" s="44">
        <v>1.0572534927052097</v>
      </c>
      <c r="CA10" s="44">
        <v>2.4798413808018269</v>
      </c>
      <c r="CB10" s="44">
        <v>5.2153052595774532E-2</v>
      </c>
      <c r="CC10" s="44">
        <v>0.58813803710786272</v>
      </c>
      <c r="CD10" s="44">
        <v>0.16159903479992541</v>
      </c>
      <c r="CE10" s="44">
        <v>0</v>
      </c>
      <c r="CF10" s="44">
        <v>1.4197308923984895</v>
      </c>
      <c r="CG10" s="44">
        <v>0.34214476512647901</v>
      </c>
      <c r="CH10" s="44">
        <v>0.88729493581651264</v>
      </c>
      <c r="CI10" s="44">
        <v>3.8966647070203128E-2</v>
      </c>
      <c r="CJ10" s="44">
        <v>1.5965800298696403E-2</v>
      </c>
      <c r="CK10" s="44">
        <v>0</v>
      </c>
      <c r="CL10" s="44">
        <v>0</v>
      </c>
      <c r="CM10" s="44">
        <v>0</v>
      </c>
      <c r="CN10" s="44">
        <v>0</v>
      </c>
      <c r="CO10" s="44">
        <v>0</v>
      </c>
      <c r="CP10" s="44">
        <v>0.57980353252011818</v>
      </c>
      <c r="CQ10" s="44">
        <v>0.2445166935797296</v>
      </c>
      <c r="CR10" s="44">
        <v>0.28461672067570903</v>
      </c>
      <c r="CS10" s="44">
        <v>0.11773390711193016</v>
      </c>
      <c r="CT10" s="44">
        <v>0</v>
      </c>
      <c r="CU10" s="44">
        <v>0</v>
      </c>
      <c r="CV10" s="44">
        <v>0</v>
      </c>
      <c r="CW10" s="44">
        <v>0</v>
      </c>
      <c r="CX10" s="44">
        <v>0</v>
      </c>
      <c r="CY10" s="44">
        <v>0</v>
      </c>
      <c r="CZ10" s="44">
        <v>0</v>
      </c>
      <c r="DA10" s="44">
        <v>0</v>
      </c>
      <c r="DB10" s="44">
        <v>0</v>
      </c>
      <c r="DC10" s="44">
        <v>0</v>
      </c>
      <c r="DD10" s="44">
        <v>0</v>
      </c>
      <c r="DE10" s="44">
        <v>6.3828030578805955E-2</v>
      </c>
      <c r="DF10" s="44">
        <v>4.2939008916703152E-2</v>
      </c>
      <c r="DG10" s="44">
        <v>1.9280862319933822E-2</v>
      </c>
      <c r="DH10" s="44">
        <v>0</v>
      </c>
      <c r="DI10" s="44">
        <v>7.4424632359707488</v>
      </c>
      <c r="DJ10" s="44">
        <v>0</v>
      </c>
    </row>
    <row r="11" spans="1:114" x14ac:dyDescent="0.25">
      <c r="A11" s="79" t="s">
        <v>309</v>
      </c>
      <c r="B11" s="75">
        <v>13.5</v>
      </c>
      <c r="C11" s="75" t="s">
        <v>321</v>
      </c>
      <c r="D11" s="71" t="s">
        <v>316</v>
      </c>
      <c r="E11" s="87">
        <v>5</v>
      </c>
      <c r="F11" s="44">
        <v>11.828261084692791</v>
      </c>
      <c r="G11" s="44">
        <v>0</v>
      </c>
      <c r="H11" s="44">
        <v>1.0804066562974255</v>
      </c>
      <c r="I11" s="44">
        <v>4.9809222852641784E-2</v>
      </c>
      <c r="J11" s="44">
        <v>1.8430288386567037</v>
      </c>
      <c r="K11" s="44">
        <v>1.1683191256438856</v>
      </c>
      <c r="L11" s="44">
        <v>13.440231730720951</v>
      </c>
      <c r="M11" s="44">
        <v>3.3484683663682864</v>
      </c>
      <c r="N11" s="44">
        <v>0.10636584547772489</v>
      </c>
      <c r="O11" s="44">
        <v>10.498240365232757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4.4050866576170383E-2</v>
      </c>
      <c r="Y11" s="44">
        <v>3.6288308877793227E-3</v>
      </c>
      <c r="Z11" s="44">
        <v>2.7256042966939207E-2</v>
      </c>
      <c r="AA11" s="44">
        <v>2.2121222614024057E-2</v>
      </c>
      <c r="AB11" s="44">
        <v>0.22475104539648141</v>
      </c>
      <c r="AC11" s="44">
        <v>0.14236476557112551</v>
      </c>
      <c r="AD11" s="44">
        <v>0</v>
      </c>
      <c r="AE11" s="44">
        <v>0.13285702444148986</v>
      </c>
      <c r="AF11" s="44">
        <v>2.7601377847427586</v>
      </c>
      <c r="AG11" s="44">
        <v>100.60021919005064</v>
      </c>
      <c r="AH11" s="44">
        <v>30.393154686151373</v>
      </c>
      <c r="AI11" s="44">
        <v>2.1121352418449124</v>
      </c>
      <c r="AJ11" s="44">
        <v>293.39828947078013</v>
      </c>
      <c r="AK11" s="44">
        <v>137.97242845934042</v>
      </c>
      <c r="AL11" s="44">
        <v>0.39315623486518547</v>
      </c>
      <c r="AM11" s="44">
        <v>8.3745709964259691E-4</v>
      </c>
      <c r="AN11" s="44">
        <v>3.6474194023709524E-4</v>
      </c>
      <c r="AO11" s="44">
        <v>1.7871139845290283</v>
      </c>
      <c r="AP11" s="44">
        <v>34.245659285823187</v>
      </c>
      <c r="AQ11" s="44">
        <v>131.71734846586014</v>
      </c>
      <c r="AR11" s="44">
        <v>11.312600978143317</v>
      </c>
      <c r="AS11" s="44">
        <v>18.643836772922398</v>
      </c>
      <c r="AT11" s="44">
        <v>406.77568710186523</v>
      </c>
      <c r="AU11" s="44">
        <v>136.38536381440503</v>
      </c>
      <c r="AV11" s="44">
        <v>0</v>
      </c>
      <c r="AW11" s="44">
        <v>7.0599393608586037E-3</v>
      </c>
      <c r="AX11" s="44">
        <v>0</v>
      </c>
      <c r="AY11" s="44">
        <v>0</v>
      </c>
      <c r="AZ11" s="44">
        <v>0</v>
      </c>
      <c r="BA11" s="44">
        <v>1.7516988095131381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0.72586191037581715</v>
      </c>
      <c r="BI11" s="44">
        <v>0.92524533042584012</v>
      </c>
      <c r="BJ11" s="44">
        <v>4.6740799778572503E-3</v>
      </c>
      <c r="BK11" s="44">
        <v>0</v>
      </c>
      <c r="BL11" s="44">
        <v>0</v>
      </c>
      <c r="BM11" s="44">
        <v>0</v>
      </c>
      <c r="BN11" s="44">
        <v>1.1781828988606107</v>
      </c>
      <c r="BO11" s="44">
        <v>3.8082518862836381E-2</v>
      </c>
      <c r="BP11" s="44">
        <v>3.0748534440188977E-2</v>
      </c>
      <c r="BQ11" s="44">
        <v>4.048100862664386</v>
      </c>
      <c r="BR11" s="44">
        <v>515.86535867488942</v>
      </c>
      <c r="BS11" s="44">
        <v>7.7620955570991681</v>
      </c>
      <c r="BT11" s="44">
        <v>2.333004144204474</v>
      </c>
      <c r="BU11" s="44">
        <v>2.7690007102945744</v>
      </c>
      <c r="BV11" s="44">
        <v>0.90779785717946471</v>
      </c>
      <c r="BW11" s="44">
        <v>1.5535261664038253</v>
      </c>
      <c r="BX11" s="44">
        <v>1.1807555510534931</v>
      </c>
      <c r="BY11" s="44">
        <v>0.50268395347886197</v>
      </c>
      <c r="BZ11" s="44">
        <v>0.30372184215802839</v>
      </c>
      <c r="CA11" s="44">
        <v>0.79643827819678403</v>
      </c>
      <c r="CB11" s="44">
        <v>0.26157211271354913</v>
      </c>
      <c r="CC11" s="44">
        <v>0.2714293060206393</v>
      </c>
      <c r="CD11" s="44">
        <v>0.59236864338256978</v>
      </c>
      <c r="CE11" s="44">
        <v>0</v>
      </c>
      <c r="CF11" s="44">
        <v>1.8061508633772012</v>
      </c>
      <c r="CG11" s="44">
        <v>0.13862419970042281</v>
      </c>
      <c r="CH11" s="44">
        <v>0.15828917255592198</v>
      </c>
      <c r="CI11" s="44">
        <v>0.21731595608370927</v>
      </c>
      <c r="CJ11" s="44">
        <v>1.872466678374618E-2</v>
      </c>
      <c r="CK11" s="44">
        <v>0</v>
      </c>
      <c r="CL11" s="44">
        <v>0</v>
      </c>
      <c r="CM11" s="44">
        <v>0</v>
      </c>
      <c r="CN11" s="44">
        <v>0</v>
      </c>
      <c r="CO11" s="44">
        <v>0</v>
      </c>
      <c r="CP11" s="44">
        <v>0.67655019092064506</v>
      </c>
      <c r="CQ11" s="44">
        <v>0.10611001222847365</v>
      </c>
      <c r="CR11" s="44">
        <v>8.7039465180394487E-2</v>
      </c>
      <c r="CS11" s="44">
        <v>3.6977916899722726E-2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1.6485064261224886E-2</v>
      </c>
      <c r="DF11" s="44">
        <v>1.9080171944325645E-2</v>
      </c>
      <c r="DG11" s="44">
        <v>0</v>
      </c>
      <c r="DH11" s="44">
        <v>0</v>
      </c>
      <c r="DI11" s="44">
        <v>11.101079430935497</v>
      </c>
      <c r="DJ11" s="44">
        <v>0</v>
      </c>
    </row>
    <row r="12" spans="1:114" x14ac:dyDescent="0.25">
      <c r="A12" s="80" t="s">
        <v>309</v>
      </c>
      <c r="B12" s="76">
        <v>16</v>
      </c>
      <c r="C12" s="76" t="s">
        <v>322</v>
      </c>
      <c r="D12" s="72" t="s">
        <v>316</v>
      </c>
      <c r="E12" s="88">
        <v>6</v>
      </c>
      <c r="F12" s="23">
        <v>6.4190805367841346</v>
      </c>
      <c r="G12" s="23">
        <v>0</v>
      </c>
      <c r="H12" s="23">
        <v>0.32667541178771353</v>
      </c>
      <c r="I12" s="23">
        <v>1.9598787008894E-2</v>
      </c>
      <c r="J12" s="23">
        <v>0.6851630403693586</v>
      </c>
      <c r="K12" s="23">
        <v>0.77490522893754432</v>
      </c>
      <c r="L12" s="23">
        <v>4.3580864365224699</v>
      </c>
      <c r="M12" s="23">
        <v>0.99198641975378532</v>
      </c>
      <c r="N12" s="23">
        <v>2.683446114822223E-2</v>
      </c>
      <c r="O12" s="23">
        <v>6.4198304979816472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0.11750859759200526</v>
      </c>
      <c r="Y12" s="23">
        <v>1.6094339487718922E-3</v>
      </c>
      <c r="Z12" s="23">
        <v>2.8831413742070044E-2</v>
      </c>
      <c r="AA12" s="23">
        <v>2.3489194127986671E-2</v>
      </c>
      <c r="AB12" s="23">
        <v>0.24550197701388146</v>
      </c>
      <c r="AC12" s="23">
        <v>0.1027814375740717</v>
      </c>
      <c r="AD12" s="23">
        <v>0</v>
      </c>
      <c r="AE12" s="23">
        <v>0.17853266519827901</v>
      </c>
      <c r="AF12" s="23">
        <v>5.5662028711406082</v>
      </c>
      <c r="AG12" s="23">
        <v>257.41715361255802</v>
      </c>
      <c r="AH12" s="23">
        <v>59.773991857224424</v>
      </c>
      <c r="AI12" s="23">
        <v>2.5857604791886164</v>
      </c>
      <c r="AJ12" s="23">
        <v>515.51578203020222</v>
      </c>
      <c r="AK12" s="23">
        <v>206.33913061290554</v>
      </c>
      <c r="AL12" s="23">
        <v>0.74376322759857416</v>
      </c>
      <c r="AM12" s="23">
        <v>3.0696034592208211E-4</v>
      </c>
      <c r="AN12" s="23">
        <v>1.6402170231701429E-4</v>
      </c>
      <c r="AO12" s="23">
        <v>1.8415903181510205</v>
      </c>
      <c r="AP12" s="23">
        <v>25.023748316405186</v>
      </c>
      <c r="AQ12" s="23">
        <v>143.79088244971365</v>
      </c>
      <c r="AR12" s="23">
        <v>11.498117537736659</v>
      </c>
      <c r="AS12" s="23">
        <v>17.670626510878868</v>
      </c>
      <c r="AT12" s="23">
        <v>730.19630332807913</v>
      </c>
      <c r="AU12" s="23">
        <v>247.80894002664411</v>
      </c>
      <c r="AV12" s="23">
        <v>0</v>
      </c>
      <c r="AW12" s="23">
        <v>1.5415842620676364E-2</v>
      </c>
      <c r="AX12" s="23">
        <v>0</v>
      </c>
      <c r="AY12" s="23">
        <v>0</v>
      </c>
      <c r="AZ12" s="23">
        <v>0</v>
      </c>
      <c r="BA12" s="23">
        <v>2.9153152786683276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1.5959888178443822</v>
      </c>
      <c r="BI12" s="23">
        <v>0.59157941807852377</v>
      </c>
      <c r="BJ12" s="23">
        <v>4.5801037978910842E-3</v>
      </c>
      <c r="BK12" s="23">
        <v>0</v>
      </c>
      <c r="BL12" s="23">
        <v>0</v>
      </c>
      <c r="BM12" s="23">
        <v>0</v>
      </c>
      <c r="BN12" s="23">
        <v>2.1034343892954097</v>
      </c>
      <c r="BO12" s="23">
        <v>0</v>
      </c>
      <c r="BP12" s="23">
        <v>1.1968583831346025E-2</v>
      </c>
      <c r="BQ12" s="23">
        <v>1.6362646066054876</v>
      </c>
      <c r="BR12" s="23">
        <v>391.31373639191071</v>
      </c>
      <c r="BS12" s="23">
        <v>7.9934874950255326</v>
      </c>
      <c r="BT12" s="23">
        <v>0.71193445751747864</v>
      </c>
      <c r="BU12" s="23">
        <v>4.5419391787706607</v>
      </c>
      <c r="BV12" s="23">
        <v>1.1180883634056824</v>
      </c>
      <c r="BW12" s="23">
        <v>0.4370347335224245</v>
      </c>
      <c r="BX12" s="23">
        <v>0.49843275544865523</v>
      </c>
      <c r="BY12" s="23">
        <v>0.14468351506745616</v>
      </c>
      <c r="BZ12" s="23">
        <v>0.10016371087701657</v>
      </c>
      <c r="CA12" s="23">
        <v>0.29404065943875801</v>
      </c>
      <c r="CB12" s="23">
        <v>5.3200780380827352E-2</v>
      </c>
      <c r="CC12" s="23">
        <v>0.6007868950502554</v>
      </c>
      <c r="CD12" s="23">
        <v>0.16771912049491769</v>
      </c>
      <c r="CE12" s="23">
        <v>0</v>
      </c>
      <c r="CF12" s="23">
        <v>3.1450642889289844</v>
      </c>
      <c r="CG12" s="23">
        <v>6.2160821967905455E-2</v>
      </c>
      <c r="CH12" s="23">
        <v>8.2912112971245552E-2</v>
      </c>
      <c r="CI12" s="23">
        <v>7.3461798093271954E-2</v>
      </c>
      <c r="CJ12" s="23">
        <v>6.4081990790607543E-2</v>
      </c>
      <c r="CK12" s="23">
        <v>0</v>
      </c>
      <c r="CL12" s="23">
        <v>0</v>
      </c>
      <c r="CM12" s="23">
        <v>0</v>
      </c>
      <c r="CN12" s="23">
        <v>0</v>
      </c>
      <c r="CO12" s="23">
        <v>0</v>
      </c>
      <c r="CP12" s="23">
        <v>3.3973066017030408E-2</v>
      </c>
      <c r="CQ12" s="23">
        <v>0</v>
      </c>
      <c r="CR12" s="23">
        <v>5.9007763164092685E-3</v>
      </c>
      <c r="CS12" s="23">
        <v>3.2287212202907747E-3</v>
      </c>
      <c r="CT12" s="23">
        <v>0</v>
      </c>
      <c r="CU12" s="23">
        <v>0</v>
      </c>
      <c r="CV12" s="23">
        <v>0</v>
      </c>
      <c r="CW12" s="23">
        <v>0</v>
      </c>
      <c r="CX12" s="23">
        <v>0</v>
      </c>
      <c r="CY12" s="23">
        <v>0</v>
      </c>
      <c r="CZ12" s="23">
        <v>0</v>
      </c>
      <c r="DA12" s="23">
        <v>0</v>
      </c>
      <c r="DB12" s="23">
        <v>0</v>
      </c>
      <c r="DC12" s="23">
        <v>0</v>
      </c>
      <c r="DD12" s="23">
        <v>0</v>
      </c>
      <c r="DE12" s="23">
        <v>1.096821093367043E-2</v>
      </c>
      <c r="DF12" s="23">
        <v>4.973629132370593E-3</v>
      </c>
      <c r="DG12" s="23">
        <v>0</v>
      </c>
      <c r="DH12" s="23">
        <v>0</v>
      </c>
      <c r="DI12" s="23">
        <v>14.261944216822833</v>
      </c>
      <c r="DJ12" s="23">
        <v>0</v>
      </c>
    </row>
    <row r="13" spans="1:114" x14ac:dyDescent="0.25">
      <c r="A13" s="80" t="s">
        <v>309</v>
      </c>
      <c r="B13" s="76">
        <v>13.5</v>
      </c>
      <c r="C13" s="76" t="s">
        <v>322</v>
      </c>
      <c r="D13" s="72" t="s">
        <v>316</v>
      </c>
      <c r="E13" s="88">
        <v>7</v>
      </c>
      <c r="F13" s="23">
        <v>19.09402159601181</v>
      </c>
      <c r="G13" s="23">
        <v>0</v>
      </c>
      <c r="H13" s="23">
        <v>1.4392287403434596</v>
      </c>
      <c r="I13" s="23">
        <v>5.8363774005915955E-2</v>
      </c>
      <c r="J13" s="23">
        <v>2.5940593119001374</v>
      </c>
      <c r="K13" s="23">
        <v>2.1119261469198558</v>
      </c>
      <c r="L13" s="23">
        <v>15.337727329237001</v>
      </c>
      <c r="M13" s="23">
        <v>3.3394166786903261</v>
      </c>
      <c r="N13" s="23">
        <v>0.14647705623376078</v>
      </c>
      <c r="O13" s="23">
        <v>6.9164117406433938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0.2502392822119115</v>
      </c>
      <c r="Y13" s="23">
        <v>4.878308299303925E-3</v>
      </c>
      <c r="Z13" s="23">
        <v>3.4654209241868877E-2</v>
      </c>
      <c r="AA13" s="23">
        <v>2.2648480728263913E-2</v>
      </c>
      <c r="AB13" s="23">
        <v>0.30288977092126751</v>
      </c>
      <c r="AC13" s="23">
        <v>9.5213428495555488E-2</v>
      </c>
      <c r="AD13" s="23">
        <v>0</v>
      </c>
      <c r="AE13" s="23">
        <v>0.14950682620938599</v>
      </c>
      <c r="AF13" s="23">
        <v>4.3518095668676295</v>
      </c>
      <c r="AG13" s="23">
        <v>75.341790083399943</v>
      </c>
      <c r="AH13" s="23">
        <v>41.146154814777688</v>
      </c>
      <c r="AI13" s="23">
        <v>1.6515900853951448</v>
      </c>
      <c r="AJ13" s="23">
        <v>201.83037512992357</v>
      </c>
      <c r="AK13" s="23">
        <v>96.787497922332903</v>
      </c>
      <c r="AL13" s="23">
        <v>0.47550293945747057</v>
      </c>
      <c r="AM13" s="23">
        <v>1.7432769773012885E-3</v>
      </c>
      <c r="AN13" s="23">
        <v>6.1113169106955187E-5</v>
      </c>
      <c r="AO13" s="23">
        <v>1.8591473160223317</v>
      </c>
      <c r="AP13" s="23">
        <v>32.180856621201663</v>
      </c>
      <c r="AQ13" s="23">
        <v>145.51203893181065</v>
      </c>
      <c r="AR13" s="23">
        <v>18.442999325344108</v>
      </c>
      <c r="AS13" s="23">
        <v>16.996047090500547</v>
      </c>
      <c r="AT13" s="23">
        <v>479.902856408682</v>
      </c>
      <c r="AU13" s="23">
        <v>144.79648190749742</v>
      </c>
      <c r="AV13" s="23">
        <v>0</v>
      </c>
      <c r="AW13" s="23">
        <v>2.4284472366004169E-2</v>
      </c>
      <c r="AX13" s="23">
        <v>0</v>
      </c>
      <c r="AY13" s="23">
        <v>0</v>
      </c>
      <c r="AZ13" s="23">
        <v>0</v>
      </c>
      <c r="BA13" s="23">
        <v>1.2682957424526242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0.92665812774359024</v>
      </c>
      <c r="BI13" s="23">
        <v>0.69372827845367435</v>
      </c>
      <c r="BJ13" s="23">
        <v>2.0387474615389451E-3</v>
      </c>
      <c r="BK13" s="23">
        <v>0</v>
      </c>
      <c r="BL13" s="23">
        <v>0</v>
      </c>
      <c r="BM13" s="23">
        <v>0</v>
      </c>
      <c r="BN13" s="23">
        <v>0.6933386437836655</v>
      </c>
      <c r="BO13" s="23">
        <v>0</v>
      </c>
      <c r="BP13" s="23">
        <v>2.0879844398101349E-2</v>
      </c>
      <c r="BQ13" s="23">
        <v>3.7871105399406679</v>
      </c>
      <c r="BR13" s="23">
        <v>378.51256987174281</v>
      </c>
      <c r="BS13" s="23">
        <v>6.1078766989399877</v>
      </c>
      <c r="BT13" s="23">
        <v>1.7105238670931189</v>
      </c>
      <c r="BU13" s="23">
        <v>3.3926199893162141</v>
      </c>
      <c r="BV13" s="23">
        <v>0.75291432591485019</v>
      </c>
      <c r="BW13" s="23">
        <v>1.1558980096471247</v>
      </c>
      <c r="BX13" s="23">
        <v>0.87651499283889389</v>
      </c>
      <c r="BY13" s="23">
        <v>0.40152066889570959</v>
      </c>
      <c r="BZ13" s="23">
        <v>0.17705092529008043</v>
      </c>
      <c r="CA13" s="23">
        <v>0.53848365627695605</v>
      </c>
      <c r="CB13" s="23">
        <v>0.20389264690074868</v>
      </c>
      <c r="CC13" s="23">
        <v>0.24772170487983713</v>
      </c>
      <c r="CD13" s="23">
        <v>0.61622954739384261</v>
      </c>
      <c r="CE13" s="23">
        <v>0</v>
      </c>
      <c r="CF13" s="23">
        <v>0</v>
      </c>
      <c r="CG13" s="23">
        <v>0.16397421331622258</v>
      </c>
      <c r="CH13" s="23">
        <v>0.15125782612360716</v>
      </c>
      <c r="CI13" s="23">
        <v>0.15179672133610797</v>
      </c>
      <c r="CJ13" s="23">
        <v>7.7236470039961078E-2</v>
      </c>
      <c r="CK13" s="23">
        <v>0</v>
      </c>
      <c r="CL13" s="23">
        <v>0</v>
      </c>
      <c r="CM13" s="23">
        <v>0</v>
      </c>
      <c r="CN13" s="23">
        <v>0</v>
      </c>
      <c r="CO13" s="23">
        <v>0</v>
      </c>
      <c r="CP13" s="23">
        <v>0.5420552038558405</v>
      </c>
      <c r="CQ13" s="23">
        <v>0</v>
      </c>
      <c r="CR13" s="23">
        <v>2.4096396713562958E-2</v>
      </c>
      <c r="CS13" s="23">
        <v>1.5891028301072276E-2</v>
      </c>
      <c r="CT13" s="23">
        <v>0</v>
      </c>
      <c r="CU13" s="23">
        <v>0</v>
      </c>
      <c r="CV13" s="23">
        <v>0</v>
      </c>
      <c r="CW13" s="23">
        <v>0</v>
      </c>
      <c r="CX13" s="23">
        <v>0</v>
      </c>
      <c r="CY13" s="23">
        <v>0</v>
      </c>
      <c r="CZ13" s="23">
        <v>0</v>
      </c>
      <c r="DA13" s="23">
        <v>0</v>
      </c>
      <c r="DB13" s="23">
        <v>0</v>
      </c>
      <c r="DC13" s="23">
        <v>0</v>
      </c>
      <c r="DD13" s="23">
        <v>0</v>
      </c>
      <c r="DE13" s="23">
        <v>2.9218427963273591E-2</v>
      </c>
      <c r="DF13" s="23">
        <v>1.6510113984303677E-2</v>
      </c>
      <c r="DG13" s="23">
        <v>2.5762472043443607E-3</v>
      </c>
      <c r="DH13" s="23">
        <v>0</v>
      </c>
      <c r="DI13" s="23">
        <v>15.944876836682123</v>
      </c>
      <c r="DJ13" s="23">
        <v>0</v>
      </c>
    </row>
    <row r="14" spans="1:114" x14ac:dyDescent="0.25">
      <c r="A14" s="80" t="s">
        <v>309</v>
      </c>
      <c r="B14" s="76">
        <v>16</v>
      </c>
      <c r="C14" s="76" t="s">
        <v>322</v>
      </c>
      <c r="D14" s="72" t="s">
        <v>316</v>
      </c>
      <c r="E14" s="88">
        <v>8</v>
      </c>
      <c r="F14" s="23">
        <v>10.077700913777045</v>
      </c>
      <c r="G14" s="23">
        <v>0</v>
      </c>
      <c r="H14" s="23">
        <v>0.32657336029133077</v>
      </c>
      <c r="I14" s="23">
        <v>1.5365847808756739E-2</v>
      </c>
      <c r="J14" s="23">
        <v>0.59933259166102537</v>
      </c>
      <c r="K14" s="23">
        <v>0.83723665962293037</v>
      </c>
      <c r="L14" s="23">
        <v>4.2776886608996572</v>
      </c>
      <c r="M14" s="23">
        <v>0.97894105937230824</v>
      </c>
      <c r="N14" s="23">
        <v>5.4448340992475322E-2</v>
      </c>
      <c r="O14" s="23">
        <v>4.6803120480441125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0.15381722452776331</v>
      </c>
      <c r="Y14" s="23">
        <v>1.3559043340277918E-3</v>
      </c>
      <c r="Z14" s="23">
        <v>3.5149025802404539E-2</v>
      </c>
      <c r="AA14" s="23">
        <v>1.802269386036703E-2</v>
      </c>
      <c r="AB14" s="23">
        <v>0.27767537294558103</v>
      </c>
      <c r="AC14" s="23">
        <v>7.2416262358940317E-2</v>
      </c>
      <c r="AD14" s="23">
        <v>0</v>
      </c>
      <c r="AE14" s="23">
        <v>0.26731504687484153</v>
      </c>
      <c r="AF14" s="23">
        <v>5.9762334201223224</v>
      </c>
      <c r="AG14" s="23">
        <v>321.9960948426974</v>
      </c>
      <c r="AH14" s="23">
        <v>73.409583663411269</v>
      </c>
      <c r="AI14" s="23">
        <v>5.244376412472926</v>
      </c>
      <c r="AJ14" s="23">
        <v>816.0147310915296</v>
      </c>
      <c r="AK14" s="23">
        <v>479.59254516621496</v>
      </c>
      <c r="AL14" s="23">
        <v>0.68344350573337764</v>
      </c>
      <c r="AM14" s="23">
        <v>5.3674465130871781E-4</v>
      </c>
      <c r="AN14" s="23">
        <v>2.7723516430487155E-4</v>
      </c>
      <c r="AO14" s="23">
        <v>2.3487289917621519</v>
      </c>
      <c r="AP14" s="23">
        <v>23.11274293311687</v>
      </c>
      <c r="AQ14" s="23">
        <v>114.86010302116085</v>
      </c>
      <c r="AR14" s="23">
        <v>13.536081956847472</v>
      </c>
      <c r="AS14" s="23">
        <v>12.571547498187288</v>
      </c>
      <c r="AT14" s="23">
        <v>632.36537726970403</v>
      </c>
      <c r="AU14" s="23">
        <v>296.56661223981109</v>
      </c>
      <c r="AV14" s="23">
        <v>0</v>
      </c>
      <c r="AW14" s="23">
        <v>2.1634773663089454E-2</v>
      </c>
      <c r="AX14" s="23">
        <v>0</v>
      </c>
      <c r="AY14" s="23">
        <v>0</v>
      </c>
      <c r="AZ14" s="23">
        <v>0</v>
      </c>
      <c r="BA14" s="23">
        <v>4.5957771701673682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23">
        <v>0</v>
      </c>
      <c r="BH14" s="23">
        <v>0.45775978219334684</v>
      </c>
      <c r="BI14" s="23">
        <v>0.39616867113629128</v>
      </c>
      <c r="BJ14" s="23">
        <v>2.5410049005894875E-3</v>
      </c>
      <c r="BK14" s="23">
        <v>0</v>
      </c>
      <c r="BL14" s="23">
        <v>0</v>
      </c>
      <c r="BM14" s="23">
        <v>0</v>
      </c>
      <c r="BN14" s="23">
        <v>1.3291744548008759</v>
      </c>
      <c r="BO14" s="23">
        <v>0</v>
      </c>
      <c r="BP14" s="23">
        <v>1.2412664406706729E-2</v>
      </c>
      <c r="BQ14" s="23">
        <v>1.118810730727994</v>
      </c>
      <c r="BR14" s="23">
        <v>376.71760216049245</v>
      </c>
      <c r="BS14" s="23">
        <v>8.2184658104680626</v>
      </c>
      <c r="BT14" s="23">
        <v>0.55204475140879095</v>
      </c>
      <c r="BU14" s="23">
        <v>3.9500693269682281</v>
      </c>
      <c r="BV14" s="23">
        <v>0.25262034461800675</v>
      </c>
      <c r="BW14" s="23">
        <v>0.42771208185358817</v>
      </c>
      <c r="BX14" s="23">
        <v>0.22722448549692642</v>
      </c>
      <c r="BY14" s="23">
        <v>0.10432757725392884</v>
      </c>
      <c r="BZ14" s="23">
        <v>6.6537070882924113E-2</v>
      </c>
      <c r="CA14" s="23">
        <v>0.14035864603918097</v>
      </c>
      <c r="CB14" s="23">
        <v>2.0485385798233779E-2</v>
      </c>
      <c r="CC14" s="23">
        <v>2.7552888592677946E-2</v>
      </c>
      <c r="CD14" s="23">
        <v>0.11802673069521037</v>
      </c>
      <c r="CE14" s="23">
        <v>0</v>
      </c>
      <c r="CF14" s="23">
        <v>0</v>
      </c>
      <c r="CG14" s="23">
        <v>4.9780834858166575E-2</v>
      </c>
      <c r="CH14" s="23">
        <v>4.5784737647699997E-2</v>
      </c>
      <c r="CI14" s="23">
        <v>4.4378377370647169E-2</v>
      </c>
      <c r="CJ14" s="23">
        <v>4.5248455740348699E-2</v>
      </c>
      <c r="CK14" s="23">
        <v>0</v>
      </c>
      <c r="CL14" s="23">
        <v>0</v>
      </c>
      <c r="CM14" s="23">
        <v>0</v>
      </c>
      <c r="CN14" s="23">
        <v>0</v>
      </c>
      <c r="CO14" s="23">
        <v>0</v>
      </c>
      <c r="CP14" s="23">
        <v>0</v>
      </c>
      <c r="CQ14" s="23">
        <v>0</v>
      </c>
      <c r="CR14" s="23">
        <v>4.6585451737590784E-3</v>
      </c>
      <c r="CS14" s="23">
        <v>0</v>
      </c>
      <c r="CT14" s="23">
        <v>0</v>
      </c>
      <c r="CU14" s="23">
        <v>0</v>
      </c>
      <c r="CV14" s="23">
        <v>0</v>
      </c>
      <c r="CW14" s="23">
        <v>0</v>
      </c>
      <c r="CX14" s="23">
        <v>0</v>
      </c>
      <c r="CY14" s="23">
        <v>0</v>
      </c>
      <c r="CZ14" s="23">
        <v>0</v>
      </c>
      <c r="DA14" s="23">
        <v>0</v>
      </c>
      <c r="DB14" s="23">
        <v>0</v>
      </c>
      <c r="DC14" s="23">
        <v>0</v>
      </c>
      <c r="DD14" s="23">
        <v>0</v>
      </c>
      <c r="DE14" s="23">
        <v>7.7612768350571069E-3</v>
      </c>
      <c r="DF14" s="23">
        <v>3.2160761847581818E-3</v>
      </c>
      <c r="DG14" s="23">
        <v>0</v>
      </c>
      <c r="DH14" s="23">
        <v>0</v>
      </c>
      <c r="DI14" s="23">
        <v>10.798816169940212</v>
      </c>
      <c r="DJ14" s="23">
        <v>0</v>
      </c>
    </row>
    <row r="15" spans="1:114" x14ac:dyDescent="0.25">
      <c r="A15" s="80" t="s">
        <v>309</v>
      </c>
      <c r="B15" s="76">
        <v>15.6</v>
      </c>
      <c r="C15" s="76" t="s">
        <v>322</v>
      </c>
      <c r="D15" s="72" t="s">
        <v>316</v>
      </c>
      <c r="E15" s="88">
        <v>9</v>
      </c>
      <c r="F15" s="23">
        <v>13.064277546527727</v>
      </c>
      <c r="G15" s="23">
        <v>0</v>
      </c>
      <c r="H15" s="23">
        <v>0.93861292226940618</v>
      </c>
      <c r="I15" s="23">
        <v>4.058441822032597E-2</v>
      </c>
      <c r="J15" s="23">
        <v>1.5446941761173565</v>
      </c>
      <c r="K15" s="23">
        <v>1.5433119645919537</v>
      </c>
      <c r="L15" s="23">
        <v>15.20392420490796</v>
      </c>
      <c r="M15" s="23">
        <v>2.6906274919637645</v>
      </c>
      <c r="N15" s="23">
        <v>0.14236601159984119</v>
      </c>
      <c r="O15" s="23">
        <v>13.33574069589678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7.0050778325575963E-2</v>
      </c>
      <c r="Y15" s="23">
        <v>1.737956312602623E-3</v>
      </c>
      <c r="Z15" s="23">
        <v>2.7475372766644322E-2</v>
      </c>
      <c r="AA15" s="23">
        <v>1.7989695600668154E-2</v>
      </c>
      <c r="AB15" s="23">
        <v>0.19694733763861558</v>
      </c>
      <c r="AC15" s="23">
        <v>0.13040147835333388</v>
      </c>
      <c r="AD15" s="23">
        <v>0</v>
      </c>
      <c r="AE15" s="23">
        <v>5.1758593433838249E-2</v>
      </c>
      <c r="AF15" s="23">
        <v>1.2600037661519332</v>
      </c>
      <c r="AG15" s="23">
        <v>29.809742708495754</v>
      </c>
      <c r="AH15" s="23">
        <v>16.936998170772618</v>
      </c>
      <c r="AI15" s="23">
        <v>0.7222201284240275</v>
      </c>
      <c r="AJ15" s="23">
        <v>75.023959054031451</v>
      </c>
      <c r="AK15" s="23">
        <v>43.133682652493775</v>
      </c>
      <c r="AL15" s="23">
        <v>0.31624747852472518</v>
      </c>
      <c r="AM15" s="23">
        <v>1.2243234605042387E-3</v>
      </c>
      <c r="AN15" s="23">
        <v>3.643986659688759E-4</v>
      </c>
      <c r="AO15" s="23">
        <v>1.2383344406774681</v>
      </c>
      <c r="AP15" s="23">
        <v>20.134896415283389</v>
      </c>
      <c r="AQ15" s="23">
        <v>97.719538245343912</v>
      </c>
      <c r="AR15" s="23">
        <v>7.3712336281783157</v>
      </c>
      <c r="AS15" s="23">
        <v>12.301608019483412</v>
      </c>
      <c r="AT15" s="23">
        <v>204.30972070221171</v>
      </c>
      <c r="AU15" s="23">
        <v>74.662168915267884</v>
      </c>
      <c r="AV15" s="23">
        <v>0</v>
      </c>
      <c r="AW15" s="23">
        <v>1.0551930192832345E-2</v>
      </c>
      <c r="AX15" s="23">
        <v>0</v>
      </c>
      <c r="AY15" s="23">
        <v>0</v>
      </c>
      <c r="AZ15" s="23">
        <v>0</v>
      </c>
      <c r="BA15" s="23">
        <v>0.32780196544978152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3">
        <v>0.11916798297894951</v>
      </c>
      <c r="BI15" s="23">
        <v>0.19530480231331646</v>
      </c>
      <c r="BJ15" s="23">
        <v>3.0669407687373266E-3</v>
      </c>
      <c r="BK15" s="23">
        <v>0</v>
      </c>
      <c r="BL15" s="23">
        <v>0</v>
      </c>
      <c r="BM15" s="23">
        <v>0</v>
      </c>
      <c r="BN15" s="23">
        <v>0.51326596655780665</v>
      </c>
      <c r="BO15" s="23">
        <v>7.2226649061824912E-3</v>
      </c>
      <c r="BP15" s="23">
        <v>4.5356616593231324E-3</v>
      </c>
      <c r="BQ15" s="23">
        <v>1.081685456165892</v>
      </c>
      <c r="BR15" s="23">
        <v>278.93987203397757</v>
      </c>
      <c r="BS15" s="23">
        <v>4.7251507708193969</v>
      </c>
      <c r="BT15" s="23">
        <v>1.2009296625924661</v>
      </c>
      <c r="BU15" s="23">
        <v>1.9182893477215468</v>
      </c>
      <c r="BV15" s="23">
        <v>0.33204633487588769</v>
      </c>
      <c r="BW15" s="23">
        <v>0.96762888736868735</v>
      </c>
      <c r="BX15" s="23">
        <v>0.24587364494464195</v>
      </c>
      <c r="BY15" s="23">
        <v>0.14919211094870313</v>
      </c>
      <c r="BZ15" s="23">
        <v>7.9025668792132533E-2</v>
      </c>
      <c r="CA15" s="23">
        <v>0.22249864565033198</v>
      </c>
      <c r="CB15" s="23">
        <v>6.8198884928781373E-2</v>
      </c>
      <c r="CC15" s="23">
        <v>4.2146659337064671E-2</v>
      </c>
      <c r="CD15" s="23">
        <v>0.18972171480249711</v>
      </c>
      <c r="CE15" s="23">
        <v>0.13266695923323787</v>
      </c>
      <c r="CF15" s="23">
        <v>0</v>
      </c>
      <c r="CG15" s="23">
        <v>9.98848253424479E-2</v>
      </c>
      <c r="CH15" s="23">
        <v>4.418496770834051E-2</v>
      </c>
      <c r="CI15" s="23">
        <v>5.1891119555881188E-2</v>
      </c>
      <c r="CJ15" s="23">
        <v>2.1194800630956412E-2</v>
      </c>
      <c r="CK15" s="23">
        <v>0</v>
      </c>
      <c r="CL15" s="23">
        <v>0</v>
      </c>
      <c r="CM15" s="23">
        <v>0</v>
      </c>
      <c r="CN15" s="23">
        <v>0</v>
      </c>
      <c r="CO15" s="23">
        <v>0</v>
      </c>
      <c r="CP15" s="23">
        <v>0.73545932359442223</v>
      </c>
      <c r="CQ15" s="23">
        <v>0</v>
      </c>
      <c r="CR15" s="23">
        <v>0</v>
      </c>
      <c r="CS15" s="23">
        <v>0</v>
      </c>
      <c r="CT15" s="23">
        <v>0</v>
      </c>
      <c r="CU15" s="23">
        <v>0</v>
      </c>
      <c r="CV15" s="23">
        <v>0</v>
      </c>
      <c r="CW15" s="23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3">
        <v>0</v>
      </c>
      <c r="DE15" s="23">
        <v>0</v>
      </c>
      <c r="DF15" s="23">
        <v>3.3721243804855942E-3</v>
      </c>
      <c r="DG15" s="23">
        <v>0</v>
      </c>
      <c r="DH15" s="23">
        <v>0</v>
      </c>
      <c r="DI15" s="23">
        <v>10.190316971727981</v>
      </c>
      <c r="DJ15" s="23">
        <v>0</v>
      </c>
    </row>
    <row r="16" spans="1:114" x14ac:dyDescent="0.25">
      <c r="A16" s="80" t="s">
        <v>309</v>
      </c>
      <c r="B16" s="76">
        <v>13.2</v>
      </c>
      <c r="C16" s="76" t="s">
        <v>322</v>
      </c>
      <c r="D16" s="72" t="s">
        <v>316</v>
      </c>
      <c r="E16" s="88">
        <v>10</v>
      </c>
      <c r="F16" s="23">
        <v>2.7173498372020957</v>
      </c>
      <c r="G16" s="23">
        <v>0</v>
      </c>
      <c r="H16" s="23">
        <v>0.32457657058780487</v>
      </c>
      <c r="I16" s="23">
        <v>1.7797863159575981E-2</v>
      </c>
      <c r="J16" s="23">
        <v>0.95187851122124356</v>
      </c>
      <c r="K16" s="23">
        <v>0.63624381540747188</v>
      </c>
      <c r="L16" s="23">
        <v>3.7093321296088342</v>
      </c>
      <c r="M16" s="23">
        <v>0.64990467837145727</v>
      </c>
      <c r="N16" s="23">
        <v>3.8133281140543387E-2</v>
      </c>
      <c r="O16" s="23">
        <v>6.4522212175606883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3.9194129378010784E-2</v>
      </c>
      <c r="Y16" s="23">
        <v>1.9899594329723432E-3</v>
      </c>
      <c r="Z16" s="23">
        <v>2.0358712999538012E-2</v>
      </c>
      <c r="AA16" s="23">
        <v>1.3416165916043079E-2</v>
      </c>
      <c r="AB16" s="23">
        <v>0.12856491551571236</v>
      </c>
      <c r="AC16" s="23">
        <v>7.5455824610482433E-2</v>
      </c>
      <c r="AD16" s="23">
        <v>0</v>
      </c>
      <c r="AE16" s="23">
        <v>5.3774602756497036E-2</v>
      </c>
      <c r="AF16" s="23">
        <v>2.6113014257103044</v>
      </c>
      <c r="AG16" s="23">
        <v>46.092197347003832</v>
      </c>
      <c r="AH16" s="23">
        <v>27.102632661817541</v>
      </c>
      <c r="AI16" s="23">
        <v>0.83982487383859117</v>
      </c>
      <c r="AJ16" s="23">
        <v>50.063455970666666</v>
      </c>
      <c r="AK16" s="23">
        <v>39.686327816818228</v>
      </c>
      <c r="AL16" s="23">
        <v>0</v>
      </c>
      <c r="AM16" s="23">
        <v>0</v>
      </c>
      <c r="AN16" s="23">
        <v>1.3602382403284595E-4</v>
      </c>
      <c r="AO16" s="23">
        <v>1.1623813254214166</v>
      </c>
      <c r="AP16" s="23">
        <v>17.009363022432641</v>
      </c>
      <c r="AQ16" s="23">
        <v>86.530744674158754</v>
      </c>
      <c r="AR16" s="23">
        <v>4.2946822541836802</v>
      </c>
      <c r="AS16" s="23">
        <v>7.7373958837697909</v>
      </c>
      <c r="AT16" s="23">
        <v>236.3496056003587</v>
      </c>
      <c r="AU16" s="23">
        <v>38.781676660899137</v>
      </c>
      <c r="AV16" s="23">
        <v>0</v>
      </c>
      <c r="AW16" s="23">
        <v>6.0156659508422312E-3</v>
      </c>
      <c r="AX16" s="23">
        <v>0</v>
      </c>
      <c r="AY16" s="23">
        <v>0</v>
      </c>
      <c r="AZ16" s="23">
        <v>0</v>
      </c>
      <c r="BA16" s="23">
        <v>0.35183413608474035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0.25099063298047486</v>
      </c>
      <c r="BI16" s="23">
        <v>0.15274466911409093</v>
      </c>
      <c r="BJ16" s="23">
        <v>6.6549930361675053E-3</v>
      </c>
      <c r="BK16" s="23">
        <v>0</v>
      </c>
      <c r="BL16" s="23">
        <v>0</v>
      </c>
      <c r="BM16" s="23">
        <v>0</v>
      </c>
      <c r="BN16" s="23">
        <v>0.43253067003578854</v>
      </c>
      <c r="BO16" s="23">
        <v>0</v>
      </c>
      <c r="BP16" s="23">
        <v>0</v>
      </c>
      <c r="BQ16" s="23">
        <v>0.32086582190767332</v>
      </c>
      <c r="BR16" s="23">
        <v>292.70797916202588</v>
      </c>
      <c r="BS16" s="23">
        <v>5.6427848381114867</v>
      </c>
      <c r="BT16" s="23">
        <v>0.68257136829275156</v>
      </c>
      <c r="BU16" s="23">
        <v>1.6028448682646308</v>
      </c>
      <c r="BV16" s="23">
        <v>0.24354596928975392</v>
      </c>
      <c r="BW16" s="23">
        <v>0.41935200925756544</v>
      </c>
      <c r="BX16" s="23">
        <v>0.17326785537060793</v>
      </c>
      <c r="BY16" s="23">
        <v>7.2678705510882832E-2</v>
      </c>
      <c r="BZ16" s="23">
        <v>3.4151878581438484E-2</v>
      </c>
      <c r="CA16" s="23">
        <v>9.4725965368611068E-2</v>
      </c>
      <c r="CB16" s="23">
        <v>2.0362914378342065E-2</v>
      </c>
      <c r="CC16" s="23">
        <v>3.8424028529360811E-2</v>
      </c>
      <c r="CD16" s="23">
        <v>7.8513844624275769E-2</v>
      </c>
      <c r="CE16" s="23">
        <v>5.6265861321877636E-2</v>
      </c>
      <c r="CF16" s="23">
        <v>0</v>
      </c>
      <c r="CG16" s="23">
        <v>4.4310519459700021E-2</v>
      </c>
      <c r="CH16" s="23">
        <v>2.1763735629373629E-2</v>
      </c>
      <c r="CI16" s="23">
        <v>1.6529929591252494E-2</v>
      </c>
      <c r="CJ16" s="23">
        <v>2.4355298862008611E-2</v>
      </c>
      <c r="CK16" s="23">
        <v>0</v>
      </c>
      <c r="CL16" s="23">
        <v>0</v>
      </c>
      <c r="CM16" s="23">
        <v>0</v>
      </c>
      <c r="CN16" s="23">
        <v>0</v>
      </c>
      <c r="CO16" s="23">
        <v>0</v>
      </c>
      <c r="CP16" s="23">
        <v>3.3633625752654765E-2</v>
      </c>
      <c r="CQ16" s="23">
        <v>0</v>
      </c>
      <c r="CR16" s="23">
        <v>1.5383078313704337E-3</v>
      </c>
      <c r="CS16" s="23">
        <v>0</v>
      </c>
      <c r="CT16" s="23">
        <v>0</v>
      </c>
      <c r="CU16" s="23">
        <v>0</v>
      </c>
      <c r="CV16" s="23">
        <v>0</v>
      </c>
      <c r="CW16" s="23">
        <v>0</v>
      </c>
      <c r="CX16" s="23">
        <v>0</v>
      </c>
      <c r="CY16" s="23">
        <v>0</v>
      </c>
      <c r="CZ16" s="23">
        <v>0</v>
      </c>
      <c r="DA16" s="23">
        <v>0</v>
      </c>
      <c r="DB16" s="23">
        <v>0</v>
      </c>
      <c r="DC16" s="23">
        <v>0</v>
      </c>
      <c r="DD16" s="23">
        <v>0</v>
      </c>
      <c r="DE16" s="23">
        <v>0</v>
      </c>
      <c r="DF16" s="23">
        <v>1.7683130291856724E-3</v>
      </c>
      <c r="DG16" s="23">
        <v>0</v>
      </c>
      <c r="DH16" s="23">
        <v>0</v>
      </c>
      <c r="DI16" s="23">
        <v>8.3599089497443799</v>
      </c>
      <c r="DJ16" s="23">
        <v>0</v>
      </c>
    </row>
    <row r="17" spans="1:114" x14ac:dyDescent="0.25">
      <c r="A17" s="80" t="s">
        <v>309</v>
      </c>
      <c r="B17" s="76">
        <v>13.6</v>
      </c>
      <c r="C17" s="76" t="s">
        <v>322</v>
      </c>
      <c r="D17" s="72" t="s">
        <v>316</v>
      </c>
      <c r="E17" s="88">
        <v>11</v>
      </c>
      <c r="F17" s="23">
        <v>7.3487853888006169</v>
      </c>
      <c r="G17" s="23">
        <v>0</v>
      </c>
      <c r="H17" s="23">
        <v>0.82874312169534059</v>
      </c>
      <c r="I17" s="23">
        <v>5.4900190918108806E-2</v>
      </c>
      <c r="J17" s="23">
        <v>2.0684042344589302</v>
      </c>
      <c r="K17" s="23">
        <v>1.8250015594809279</v>
      </c>
      <c r="L17" s="23">
        <v>15.039922166528239</v>
      </c>
      <c r="M17" s="23">
        <v>2.5660452464836441</v>
      </c>
      <c r="N17" s="23">
        <v>0.10830324401418311</v>
      </c>
      <c r="O17" s="23">
        <v>8.3488611300264424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0.10665457892212679</v>
      </c>
      <c r="Y17" s="23">
        <v>3.9197008173572816E-3</v>
      </c>
      <c r="Z17" s="23">
        <v>3.3105406851646424E-2</v>
      </c>
      <c r="AA17" s="23">
        <v>1.8228657117793135E-2</v>
      </c>
      <c r="AB17" s="23">
        <v>0.23394847924664261</v>
      </c>
      <c r="AC17" s="23">
        <v>0.11941897889100034</v>
      </c>
      <c r="AD17" s="23">
        <v>0</v>
      </c>
      <c r="AE17" s="23">
        <v>0.11012958018393715</v>
      </c>
      <c r="AF17" s="23">
        <v>4.120382889830009</v>
      </c>
      <c r="AG17" s="23">
        <v>48.429119388511673</v>
      </c>
      <c r="AH17" s="23">
        <v>27.74548654491652</v>
      </c>
      <c r="AI17" s="23">
        <v>1.2815964490932537</v>
      </c>
      <c r="AJ17" s="23">
        <v>70.0913946790252</v>
      </c>
      <c r="AK17" s="23">
        <v>58.367389525374065</v>
      </c>
      <c r="AL17" s="23">
        <v>0.3675229727551676</v>
      </c>
      <c r="AM17" s="23">
        <v>9.7434650312778202E-4</v>
      </c>
      <c r="AN17" s="23">
        <v>0</v>
      </c>
      <c r="AO17" s="23">
        <v>2.3090873699614214</v>
      </c>
      <c r="AP17" s="23">
        <v>26.918007061350849</v>
      </c>
      <c r="AQ17" s="23">
        <v>106.58825539072639</v>
      </c>
      <c r="AR17" s="23">
        <v>7.9444210666489923</v>
      </c>
      <c r="AS17" s="23">
        <v>9.1792031152182965</v>
      </c>
      <c r="AT17" s="23">
        <v>310.14418765775804</v>
      </c>
      <c r="AU17" s="23">
        <v>62.646686068664302</v>
      </c>
      <c r="AV17" s="23">
        <v>0</v>
      </c>
      <c r="AW17" s="23">
        <v>1.0739509181978244E-2</v>
      </c>
      <c r="AX17" s="23">
        <v>0</v>
      </c>
      <c r="AY17" s="23">
        <v>0</v>
      </c>
      <c r="AZ17" s="23">
        <v>0</v>
      </c>
      <c r="BA17" s="23">
        <v>0.71574191005882037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  <c r="BG17" s="23">
        <v>0</v>
      </c>
      <c r="BH17" s="23">
        <v>0.42147845814710139</v>
      </c>
      <c r="BI17" s="23">
        <v>0.3438511732789043</v>
      </c>
      <c r="BJ17" s="23">
        <v>6.5899069371975648E-3</v>
      </c>
      <c r="BK17" s="23">
        <v>0</v>
      </c>
      <c r="BL17" s="23">
        <v>0</v>
      </c>
      <c r="BM17" s="23">
        <v>0</v>
      </c>
      <c r="BN17" s="23">
        <v>0.63903232892169703</v>
      </c>
      <c r="BO17" s="23">
        <v>1.4692077660747703E-2</v>
      </c>
      <c r="BP17" s="23">
        <v>1.7484994983661618E-2</v>
      </c>
      <c r="BQ17" s="23">
        <v>1.762015604010805</v>
      </c>
      <c r="BR17" s="23">
        <v>445.01963402183287</v>
      </c>
      <c r="BS17" s="23">
        <v>6.9070464524362833</v>
      </c>
      <c r="BT17" s="23">
        <v>1.0750239223707347</v>
      </c>
      <c r="BU17" s="23">
        <v>1.9545907668549911</v>
      </c>
      <c r="BV17" s="23">
        <v>0.2987964634570528</v>
      </c>
      <c r="BW17" s="23">
        <v>0.74151143002185615</v>
      </c>
      <c r="BX17" s="23">
        <v>0.33624782180438423</v>
      </c>
      <c r="BY17" s="23">
        <v>0.12678777063520585</v>
      </c>
      <c r="BZ17" s="23">
        <v>7.1854113782449158E-2</v>
      </c>
      <c r="CA17" s="23">
        <v>0.2770461741765699</v>
      </c>
      <c r="CB17" s="23">
        <v>9.3440852364654325E-2</v>
      </c>
      <c r="CC17" s="23">
        <v>4.1232416644511563E-2</v>
      </c>
      <c r="CD17" s="23">
        <v>0.24749635266764763</v>
      </c>
      <c r="CE17" s="23">
        <v>7.1685035168824532E-2</v>
      </c>
      <c r="CF17" s="23">
        <v>0</v>
      </c>
      <c r="CG17" s="23">
        <v>0.10115270286322518</v>
      </c>
      <c r="CH17" s="23">
        <v>7.7190230744090885E-2</v>
      </c>
      <c r="CI17" s="23">
        <v>5.5223862972122978E-2</v>
      </c>
      <c r="CJ17" s="23">
        <v>1.4616937605712081E-2</v>
      </c>
      <c r="CK17" s="23">
        <v>0</v>
      </c>
      <c r="CL17" s="23">
        <v>0</v>
      </c>
      <c r="CM17" s="23">
        <v>0</v>
      </c>
      <c r="CN17" s="23">
        <v>0</v>
      </c>
      <c r="CO17" s="23">
        <v>0</v>
      </c>
      <c r="CP17" s="23">
        <v>0.12116563756699568</v>
      </c>
      <c r="CQ17" s="23">
        <v>0</v>
      </c>
      <c r="CR17" s="23">
        <v>7.7347459047586347E-3</v>
      </c>
      <c r="CS17" s="23">
        <v>0</v>
      </c>
      <c r="CT17" s="23">
        <v>0</v>
      </c>
      <c r="CU17" s="23">
        <v>0</v>
      </c>
      <c r="CV17" s="23">
        <v>0</v>
      </c>
      <c r="CW17" s="23">
        <v>0</v>
      </c>
      <c r="CX17" s="23">
        <v>0</v>
      </c>
      <c r="CY17" s="23">
        <v>0</v>
      </c>
      <c r="CZ17" s="23">
        <v>0</v>
      </c>
      <c r="DA17" s="23">
        <v>0</v>
      </c>
      <c r="DB17" s="23">
        <v>0</v>
      </c>
      <c r="DC17" s="23">
        <v>0</v>
      </c>
      <c r="DD17" s="23">
        <v>0</v>
      </c>
      <c r="DE17" s="23">
        <v>0</v>
      </c>
      <c r="DF17" s="23">
        <v>6.1885398443374522E-3</v>
      </c>
      <c r="DG17" s="23">
        <v>0</v>
      </c>
      <c r="DH17" s="23">
        <v>0</v>
      </c>
      <c r="DI17" s="23">
        <v>11.752551107138002</v>
      </c>
      <c r="DJ17" s="23">
        <v>0</v>
      </c>
    </row>
    <row r="18" spans="1:114" x14ac:dyDescent="0.25">
      <c r="A18" s="81"/>
      <c r="B18" s="73"/>
      <c r="C18" s="73"/>
      <c r="D18" s="73" t="s">
        <v>323</v>
      </c>
      <c r="E18" s="89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</row>
    <row r="19" spans="1:114" x14ac:dyDescent="0.25">
      <c r="A19" s="79" t="s">
        <v>324</v>
      </c>
      <c r="B19" s="76"/>
      <c r="C19" s="75" t="s">
        <v>321</v>
      </c>
      <c r="D19" s="71" t="s">
        <v>316</v>
      </c>
      <c r="E19" s="87">
        <v>1</v>
      </c>
      <c r="F19" s="23">
        <f t="shared" ref="F19:AK19" si="0">LOG(F7)</f>
        <v>1.5639515085393574</v>
      </c>
      <c r="G19" s="23" t="e">
        <f t="shared" si="0"/>
        <v>#NUM!</v>
      </c>
      <c r="H19" s="23">
        <f t="shared" si="0"/>
        <v>-1.5043850952308375E-2</v>
      </c>
      <c r="I19" s="23">
        <f t="shared" si="0"/>
        <v>-1.4297716829973885</v>
      </c>
      <c r="J19" s="23">
        <f t="shared" si="0"/>
        <v>0.17878911545354148</v>
      </c>
      <c r="K19" s="23">
        <f t="shared" si="0"/>
        <v>2.37174865769527E-2</v>
      </c>
      <c r="L19" s="23">
        <f t="shared" si="0"/>
        <v>1.1841638616904107</v>
      </c>
      <c r="M19" s="23">
        <f t="shared" si="0"/>
        <v>0.5051346324936552</v>
      </c>
      <c r="N19" s="23">
        <f t="shared" si="0"/>
        <v>-0.98375820787432777</v>
      </c>
      <c r="O19" s="23">
        <f t="shared" si="0"/>
        <v>0.9987842996548878</v>
      </c>
      <c r="P19" s="23" t="e">
        <f>LOG(P7)</f>
        <v>#NUM!</v>
      </c>
      <c r="Q19" s="23" t="e">
        <f t="shared" si="0"/>
        <v>#NUM!</v>
      </c>
      <c r="R19" s="23" t="e">
        <f t="shared" si="0"/>
        <v>#NUM!</v>
      </c>
      <c r="S19" s="23" t="e">
        <f t="shared" si="0"/>
        <v>#NUM!</v>
      </c>
      <c r="T19" s="23" t="e">
        <f t="shared" si="0"/>
        <v>#NUM!</v>
      </c>
      <c r="U19" s="23" t="e">
        <f t="shared" si="0"/>
        <v>#NUM!</v>
      </c>
      <c r="V19" s="23" t="e">
        <f t="shared" si="0"/>
        <v>#NUM!</v>
      </c>
      <c r="W19" s="23" t="e">
        <f t="shared" si="0"/>
        <v>#NUM!</v>
      </c>
      <c r="X19" s="23">
        <f t="shared" si="0"/>
        <v>-1.5348621151387984</v>
      </c>
      <c r="Y19" s="23">
        <f t="shared" si="0"/>
        <v>-2.5783265706703289</v>
      </c>
      <c r="Z19" s="23">
        <f t="shared" si="0"/>
        <v>-1.3941109445307303</v>
      </c>
      <c r="AA19" s="23">
        <f t="shared" si="0"/>
        <v>-1.7807261026085413</v>
      </c>
      <c r="AB19" s="23">
        <f t="shared" si="0"/>
        <v>-0.52369657625113353</v>
      </c>
      <c r="AC19" s="23">
        <f t="shared" si="0"/>
        <v>-0.90868274998085918</v>
      </c>
      <c r="AD19" s="23" t="e">
        <f t="shared" si="0"/>
        <v>#NUM!</v>
      </c>
      <c r="AE19" s="23">
        <f t="shared" si="0"/>
        <v>-1.0133978245743875</v>
      </c>
      <c r="AF19" s="23">
        <f t="shared" si="0"/>
        <v>0.49839679226987116</v>
      </c>
      <c r="AG19" s="23">
        <f t="shared" si="0"/>
        <v>1.7391644666699291</v>
      </c>
      <c r="AH19" s="23">
        <f t="shared" si="0"/>
        <v>1.6014055163373537</v>
      </c>
      <c r="AI19" s="23">
        <f t="shared" si="0"/>
        <v>0.49606994198901755</v>
      </c>
      <c r="AJ19" s="23">
        <f t="shared" si="0"/>
        <v>2.2903977056580773</v>
      </c>
      <c r="AK19" s="23">
        <f t="shared" si="0"/>
        <v>2.0235788026146557</v>
      </c>
      <c r="AL19" s="23">
        <f t="shared" ref="AL19:BQ19" si="1">LOG(AL7)</f>
        <v>-0.49963809752437438</v>
      </c>
      <c r="AM19" s="23">
        <f t="shared" si="1"/>
        <v>-2.765035774783803</v>
      </c>
      <c r="AN19" s="23">
        <f t="shared" si="1"/>
        <v>-3.7397642385422349</v>
      </c>
      <c r="AO19" s="23">
        <f t="shared" si="1"/>
        <v>0.21261964676105649</v>
      </c>
      <c r="AP19" s="23">
        <f t="shared" si="1"/>
        <v>1.0739912316802989</v>
      </c>
      <c r="AQ19" s="23">
        <f t="shared" si="1"/>
        <v>2.0067734041413683</v>
      </c>
      <c r="AR19" s="23">
        <f t="shared" si="1"/>
        <v>1.0749511933965226</v>
      </c>
      <c r="AS19" s="23">
        <f t="shared" si="1"/>
        <v>1.1391583012186357</v>
      </c>
      <c r="AT19" s="23">
        <f t="shared" si="1"/>
        <v>2.3426347392426212</v>
      </c>
      <c r="AU19" s="23">
        <f t="shared" si="1"/>
        <v>1.9852912762486137</v>
      </c>
      <c r="AV19" s="23" t="e">
        <f t="shared" si="1"/>
        <v>#NUM!</v>
      </c>
      <c r="AW19" s="23">
        <f t="shared" si="1"/>
        <v>-2.1942987842454018</v>
      </c>
      <c r="AX19" s="23" t="e">
        <f t="shared" si="1"/>
        <v>#NUM!</v>
      </c>
      <c r="AY19" s="23" t="e">
        <f t="shared" si="1"/>
        <v>#NUM!</v>
      </c>
      <c r="AZ19" s="23" t="e">
        <f t="shared" si="1"/>
        <v>#NUM!</v>
      </c>
      <c r="BA19" s="23">
        <f t="shared" si="1"/>
        <v>-0.30374874373578598</v>
      </c>
      <c r="BB19" s="23" t="e">
        <f t="shared" si="1"/>
        <v>#NUM!</v>
      </c>
      <c r="BC19" s="23" t="e">
        <f t="shared" si="1"/>
        <v>#NUM!</v>
      </c>
      <c r="BD19" s="23" t="e">
        <f t="shared" si="1"/>
        <v>#NUM!</v>
      </c>
      <c r="BE19" s="23" t="e">
        <f t="shared" si="1"/>
        <v>#NUM!</v>
      </c>
      <c r="BF19" s="23" t="e">
        <f t="shared" si="1"/>
        <v>#NUM!</v>
      </c>
      <c r="BG19" s="23" t="e">
        <f t="shared" si="1"/>
        <v>#NUM!</v>
      </c>
      <c r="BH19" s="23">
        <f t="shared" si="1"/>
        <v>-0.46242715735112033</v>
      </c>
      <c r="BI19" s="23">
        <f t="shared" si="1"/>
        <v>-0.36158601471588808</v>
      </c>
      <c r="BJ19" s="23">
        <f t="shared" si="1"/>
        <v>-1.9847803819091661</v>
      </c>
      <c r="BK19" s="23" t="e">
        <f t="shared" si="1"/>
        <v>#NUM!</v>
      </c>
      <c r="BL19" s="23" t="e">
        <f t="shared" si="1"/>
        <v>#NUM!</v>
      </c>
      <c r="BM19" s="23" t="e">
        <f t="shared" si="1"/>
        <v>#NUM!</v>
      </c>
      <c r="BN19" s="23">
        <f t="shared" si="1"/>
        <v>-0.41062784245571932</v>
      </c>
      <c r="BO19" s="23">
        <f t="shared" si="1"/>
        <v>-1.5917588166531857</v>
      </c>
      <c r="BP19" s="23">
        <f t="shared" si="1"/>
        <v>-1.5365213922794461</v>
      </c>
      <c r="BQ19" s="23">
        <f t="shared" si="1"/>
        <v>0.69779345981852603</v>
      </c>
      <c r="BR19" s="23">
        <f t="shared" ref="BR19:CW19" si="2">LOG(BR7)</f>
        <v>2.3740365280307971</v>
      </c>
      <c r="BS19" s="23">
        <f t="shared" si="2"/>
        <v>0.48487825344459351</v>
      </c>
      <c r="BT19" s="23">
        <f t="shared" si="2"/>
        <v>0.23790038571739583</v>
      </c>
      <c r="BU19" s="23">
        <f t="shared" si="2"/>
        <v>-2.4870920347791876E-2</v>
      </c>
      <c r="BV19" s="23">
        <f t="shared" si="2"/>
        <v>-0.31354713720419025</v>
      </c>
      <c r="BW19" s="23">
        <f t="shared" si="2"/>
        <v>8.7517776940397987E-2</v>
      </c>
      <c r="BX19" s="23">
        <f t="shared" si="2"/>
        <v>2.7844131896741398E-2</v>
      </c>
      <c r="BY19" s="23">
        <f t="shared" si="2"/>
        <v>-0.58680100721929551</v>
      </c>
      <c r="BZ19" s="23">
        <f t="shared" si="2"/>
        <v>-0.70811987123913722</v>
      </c>
      <c r="CA19" s="23">
        <f t="shared" si="2"/>
        <v>-0.36122572628756805</v>
      </c>
      <c r="CB19" s="23">
        <f t="shared" si="2"/>
        <v>-1.1585118345317347</v>
      </c>
      <c r="CC19" s="23">
        <f t="shared" si="2"/>
        <v>-0.64980135574645681</v>
      </c>
      <c r="CD19" s="23">
        <f t="shared" si="2"/>
        <v>-0.32941819405963763</v>
      </c>
      <c r="CE19" s="23" t="e">
        <f t="shared" si="2"/>
        <v>#NUM!</v>
      </c>
      <c r="CF19" s="23">
        <f t="shared" si="2"/>
        <v>-0.18241345426448799</v>
      </c>
      <c r="CG19" s="23">
        <f t="shared" si="2"/>
        <v>-0.99517893573291649</v>
      </c>
      <c r="CH19" s="23">
        <f t="shared" si="2"/>
        <v>-0.81323318002791922</v>
      </c>
      <c r="CI19" s="23">
        <f t="shared" si="2"/>
        <v>-0.99367504716959787</v>
      </c>
      <c r="CJ19" s="23">
        <f t="shared" si="2"/>
        <v>-1.7598095640484759</v>
      </c>
      <c r="CK19" s="23" t="e">
        <f t="shared" si="2"/>
        <v>#NUM!</v>
      </c>
      <c r="CL19" s="23" t="e">
        <f t="shared" si="2"/>
        <v>#NUM!</v>
      </c>
      <c r="CM19" s="23" t="e">
        <f t="shared" si="2"/>
        <v>#NUM!</v>
      </c>
      <c r="CN19" s="23" t="e">
        <f t="shared" si="2"/>
        <v>#NUM!</v>
      </c>
      <c r="CO19" s="23" t="e">
        <f t="shared" si="2"/>
        <v>#NUM!</v>
      </c>
      <c r="CP19" s="23">
        <f t="shared" si="2"/>
        <v>-8.7907209275513806E-2</v>
      </c>
      <c r="CQ19" s="23" t="e">
        <f t="shared" si="2"/>
        <v>#NUM!</v>
      </c>
      <c r="CR19" s="23">
        <f t="shared" si="2"/>
        <v>-1.3986795115669062</v>
      </c>
      <c r="CS19" s="23">
        <f t="shared" si="2"/>
        <v>-1.6508190652593882</v>
      </c>
      <c r="CT19" s="23" t="e">
        <f t="shared" si="2"/>
        <v>#NUM!</v>
      </c>
      <c r="CU19" s="23" t="e">
        <f t="shared" si="2"/>
        <v>#NUM!</v>
      </c>
      <c r="CV19" s="23" t="e">
        <f t="shared" si="2"/>
        <v>#NUM!</v>
      </c>
      <c r="CW19" s="23" t="e">
        <f t="shared" si="2"/>
        <v>#NUM!</v>
      </c>
      <c r="CX19" s="23" t="e">
        <f t="shared" ref="CX19:DJ19" si="3">LOG(CX7)</f>
        <v>#NUM!</v>
      </c>
      <c r="CY19" s="23" t="e">
        <f t="shared" si="3"/>
        <v>#NUM!</v>
      </c>
      <c r="CZ19" s="23" t="e">
        <f t="shared" si="3"/>
        <v>#NUM!</v>
      </c>
      <c r="DA19" s="23" t="e">
        <f t="shared" si="3"/>
        <v>#NUM!</v>
      </c>
      <c r="DB19" s="23" t="e">
        <f t="shared" si="3"/>
        <v>#NUM!</v>
      </c>
      <c r="DC19" s="23" t="e">
        <f t="shared" si="3"/>
        <v>#NUM!</v>
      </c>
      <c r="DD19" s="23" t="e">
        <f t="shared" si="3"/>
        <v>#NUM!</v>
      </c>
      <c r="DE19" s="23">
        <f t="shared" si="3"/>
        <v>-1.9712138113416555</v>
      </c>
      <c r="DF19" s="23">
        <f t="shared" si="3"/>
        <v>-1.8341516911160027</v>
      </c>
      <c r="DG19" s="23">
        <f t="shared" si="3"/>
        <v>-2.2099271790767618</v>
      </c>
      <c r="DH19" s="23" t="e">
        <f t="shared" si="3"/>
        <v>#NUM!</v>
      </c>
      <c r="DI19" s="23">
        <f t="shared" si="3"/>
        <v>1.0102381910772216</v>
      </c>
      <c r="DJ19" s="23" t="e">
        <f t="shared" si="3"/>
        <v>#NUM!</v>
      </c>
    </row>
    <row r="20" spans="1:114" x14ac:dyDescent="0.25">
      <c r="A20" s="79" t="s">
        <v>324</v>
      </c>
      <c r="B20" s="76"/>
      <c r="C20" s="75" t="s">
        <v>321</v>
      </c>
      <c r="D20" s="71" t="s">
        <v>316</v>
      </c>
      <c r="E20" s="87">
        <v>2</v>
      </c>
      <c r="F20" s="23">
        <f t="shared" ref="F20:AK20" si="4">LOG(F8)</f>
        <v>1.0440959078914853</v>
      </c>
      <c r="G20" s="23" t="e">
        <f t="shared" si="4"/>
        <v>#NUM!</v>
      </c>
      <c r="H20" s="23">
        <f t="shared" si="4"/>
        <v>-7.4755480135385591E-2</v>
      </c>
      <c r="I20" s="23">
        <f t="shared" si="4"/>
        <v>-1.3945749315347624</v>
      </c>
      <c r="J20" s="23">
        <f t="shared" si="4"/>
        <v>2.694036945138804E-2</v>
      </c>
      <c r="K20" s="23">
        <f t="shared" si="4"/>
        <v>0.15489980321212166</v>
      </c>
      <c r="L20" s="23">
        <f t="shared" si="4"/>
        <v>1.0986353995051887</v>
      </c>
      <c r="M20" s="23">
        <f t="shared" si="4"/>
        <v>0.46210913260713427</v>
      </c>
      <c r="N20" s="23">
        <f t="shared" si="4"/>
        <v>-1.2025179919723932</v>
      </c>
      <c r="O20" s="23">
        <f t="shared" si="4"/>
        <v>0.78018207039085119</v>
      </c>
      <c r="P20" s="23" t="e">
        <f t="shared" si="4"/>
        <v>#NUM!</v>
      </c>
      <c r="Q20" s="23" t="e">
        <f t="shared" si="4"/>
        <v>#NUM!</v>
      </c>
      <c r="R20" s="23" t="e">
        <f t="shared" si="4"/>
        <v>#NUM!</v>
      </c>
      <c r="S20" s="23" t="e">
        <f t="shared" si="4"/>
        <v>#NUM!</v>
      </c>
      <c r="T20" s="23" t="e">
        <f t="shared" si="4"/>
        <v>#NUM!</v>
      </c>
      <c r="U20" s="23" t="e">
        <f t="shared" si="4"/>
        <v>#NUM!</v>
      </c>
      <c r="V20" s="23" t="e">
        <f t="shared" si="4"/>
        <v>#NUM!</v>
      </c>
      <c r="W20" s="23" t="e">
        <f t="shared" si="4"/>
        <v>#NUM!</v>
      </c>
      <c r="X20" s="23">
        <f t="shared" si="4"/>
        <v>-1.3474221186060351</v>
      </c>
      <c r="Y20" s="23">
        <f t="shared" si="4"/>
        <v>-2.5825412552074209</v>
      </c>
      <c r="Z20" s="23">
        <f t="shared" si="4"/>
        <v>-1.6101473618273816</v>
      </c>
      <c r="AA20" s="23">
        <f t="shared" si="4"/>
        <v>-1.891894226735056</v>
      </c>
      <c r="AB20" s="23">
        <f t="shared" si="4"/>
        <v>-0.55589586094629029</v>
      </c>
      <c r="AC20" s="23">
        <f t="shared" si="4"/>
        <v>-0.93688392543546029</v>
      </c>
      <c r="AD20" s="23" t="e">
        <f t="shared" si="4"/>
        <v>#NUM!</v>
      </c>
      <c r="AE20" s="23">
        <f t="shared" si="4"/>
        <v>-1.0189104483397493</v>
      </c>
      <c r="AF20" s="23">
        <f t="shared" si="4"/>
        <v>7.2973239664660919E-2</v>
      </c>
      <c r="AG20" s="23">
        <f t="shared" si="4"/>
        <v>1.1169122055100755</v>
      </c>
      <c r="AH20" s="23">
        <f t="shared" si="4"/>
        <v>1.1360377265524368</v>
      </c>
      <c r="AI20" s="23">
        <f t="shared" si="4"/>
        <v>-0.18567230980391392</v>
      </c>
      <c r="AJ20" s="23">
        <f t="shared" si="4"/>
        <v>1.5183673253370242</v>
      </c>
      <c r="AK20" s="23">
        <f t="shared" si="4"/>
        <v>1.5312083764389472</v>
      </c>
      <c r="AL20" s="23" t="e">
        <f t="shared" ref="AL20:BQ20" si="5">LOG(AL8)</f>
        <v>#NUM!</v>
      </c>
      <c r="AM20" s="23">
        <f t="shared" si="5"/>
        <v>-2.9983885910991521</v>
      </c>
      <c r="AN20" s="23">
        <f t="shared" si="5"/>
        <v>-3.170497591931813</v>
      </c>
      <c r="AO20" s="23">
        <f t="shared" si="5"/>
        <v>-0.25089042303158987</v>
      </c>
      <c r="AP20" s="23">
        <f t="shared" si="5"/>
        <v>0.90295016124751337</v>
      </c>
      <c r="AQ20" s="23">
        <f t="shared" si="5"/>
        <v>1.7009051846024863</v>
      </c>
      <c r="AR20" s="23">
        <f t="shared" si="5"/>
        <v>0.57849212736130007</v>
      </c>
      <c r="AS20" s="23">
        <f t="shared" si="5"/>
        <v>0.79147592091149677</v>
      </c>
      <c r="AT20" s="23">
        <f t="shared" si="5"/>
        <v>2.1526109706106915</v>
      </c>
      <c r="AU20" s="23">
        <f t="shared" si="5"/>
        <v>1.7333859778729053</v>
      </c>
      <c r="AV20" s="23" t="e">
        <f t="shared" si="5"/>
        <v>#NUM!</v>
      </c>
      <c r="AW20" s="23">
        <f t="shared" si="5"/>
        <v>-1.8768467751667817</v>
      </c>
      <c r="AX20" s="23" t="e">
        <f t="shared" si="5"/>
        <v>#NUM!</v>
      </c>
      <c r="AY20" s="23" t="e">
        <f t="shared" si="5"/>
        <v>#NUM!</v>
      </c>
      <c r="AZ20" s="23" t="e">
        <f t="shared" si="5"/>
        <v>#NUM!</v>
      </c>
      <c r="BA20" s="23">
        <f t="shared" si="5"/>
        <v>-0.45039453497865845</v>
      </c>
      <c r="BB20" s="23" t="e">
        <f t="shared" si="5"/>
        <v>#NUM!</v>
      </c>
      <c r="BC20" s="23" t="e">
        <f t="shared" si="5"/>
        <v>#NUM!</v>
      </c>
      <c r="BD20" s="23" t="e">
        <f t="shared" si="5"/>
        <v>#NUM!</v>
      </c>
      <c r="BE20" s="23" t="e">
        <f t="shared" si="5"/>
        <v>#NUM!</v>
      </c>
      <c r="BF20" s="23" t="e">
        <f t="shared" si="5"/>
        <v>#NUM!</v>
      </c>
      <c r="BG20" s="23" t="e">
        <f t="shared" si="5"/>
        <v>#NUM!</v>
      </c>
      <c r="BH20" s="23">
        <f t="shared" si="5"/>
        <v>-0.47135156755832225</v>
      </c>
      <c r="BI20" s="23">
        <f t="shared" si="5"/>
        <v>-0.26681207779497507</v>
      </c>
      <c r="BJ20" s="23">
        <f t="shared" si="5"/>
        <v>-2.3239020617996822</v>
      </c>
      <c r="BK20" s="23" t="e">
        <f t="shared" si="5"/>
        <v>#NUM!</v>
      </c>
      <c r="BL20" s="23" t="e">
        <f t="shared" si="5"/>
        <v>#NUM!</v>
      </c>
      <c r="BM20" s="23" t="e">
        <f t="shared" si="5"/>
        <v>#NUM!</v>
      </c>
      <c r="BN20" s="23">
        <f t="shared" si="5"/>
        <v>0.26750102989576641</v>
      </c>
      <c r="BO20" s="23">
        <f t="shared" si="5"/>
        <v>-1.0872767042884364</v>
      </c>
      <c r="BP20" s="23">
        <f t="shared" si="5"/>
        <v>-1.2033307025010695</v>
      </c>
      <c r="BQ20" s="23">
        <f t="shared" si="5"/>
        <v>1.0204164641556377</v>
      </c>
      <c r="BR20" s="23">
        <f t="shared" ref="BR20:CW20" si="6">LOG(BR8)</f>
        <v>2.4351467763833918</v>
      </c>
      <c r="BS20" s="23">
        <f t="shared" si="6"/>
        <v>0.79540118244109004</v>
      </c>
      <c r="BT20" s="23">
        <f t="shared" si="6"/>
        <v>0.37800407755334947</v>
      </c>
      <c r="BU20" s="23">
        <f t="shared" si="6"/>
        <v>0.43777291862165535</v>
      </c>
      <c r="BV20" s="23">
        <f t="shared" si="6"/>
        <v>-0.20137859702901023</v>
      </c>
      <c r="BW20" s="23">
        <f t="shared" si="6"/>
        <v>-3.596965043071057E-2</v>
      </c>
      <c r="BX20" s="23">
        <f t="shared" si="6"/>
        <v>0.15319690630440805</v>
      </c>
      <c r="BY20" s="23">
        <f t="shared" si="6"/>
        <v>3.3357920815930198E-2</v>
      </c>
      <c r="BZ20" s="23">
        <f t="shared" si="6"/>
        <v>-0.26081568846672609</v>
      </c>
      <c r="CA20" s="23">
        <f t="shared" si="6"/>
        <v>0.19386392925660764</v>
      </c>
      <c r="CB20" s="23">
        <f t="shared" si="6"/>
        <v>-1.2504397112320347</v>
      </c>
      <c r="CC20" s="23">
        <f t="shared" si="6"/>
        <v>1.8048934199240904E-2</v>
      </c>
      <c r="CD20" s="23">
        <f t="shared" si="6"/>
        <v>-0.73103828664986936</v>
      </c>
      <c r="CE20" s="23" t="e">
        <f t="shared" si="6"/>
        <v>#NUM!</v>
      </c>
      <c r="CF20" s="23">
        <f t="shared" si="6"/>
        <v>0.22278722245892568</v>
      </c>
      <c r="CG20" s="23">
        <f t="shared" si="6"/>
        <v>-0.60866129775109556</v>
      </c>
      <c r="CH20" s="23">
        <f t="shared" si="6"/>
        <v>-0.21520569520252852</v>
      </c>
      <c r="CI20" s="23">
        <f t="shared" si="6"/>
        <v>-0.97592261067526209</v>
      </c>
      <c r="CJ20" s="23">
        <f t="shared" si="6"/>
        <v>-1.8805612080689873</v>
      </c>
      <c r="CK20" s="23" t="e">
        <f t="shared" si="6"/>
        <v>#NUM!</v>
      </c>
      <c r="CL20" s="23" t="e">
        <f t="shared" si="6"/>
        <v>#NUM!</v>
      </c>
      <c r="CM20" s="23" t="e">
        <f t="shared" si="6"/>
        <v>#NUM!</v>
      </c>
      <c r="CN20" s="23" t="e">
        <f t="shared" si="6"/>
        <v>#NUM!</v>
      </c>
      <c r="CO20" s="23" t="e">
        <f t="shared" si="6"/>
        <v>#NUM!</v>
      </c>
      <c r="CP20" s="23">
        <f t="shared" si="6"/>
        <v>0.27576512530435127</v>
      </c>
      <c r="CQ20" s="23">
        <f t="shared" si="6"/>
        <v>-0.23073977132552431</v>
      </c>
      <c r="CR20" s="23">
        <f t="shared" si="6"/>
        <v>-0.43920985088408948</v>
      </c>
      <c r="CS20" s="23" t="e">
        <f t="shared" si="6"/>
        <v>#NUM!</v>
      </c>
      <c r="CT20" s="23" t="e">
        <f t="shared" si="6"/>
        <v>#NUM!</v>
      </c>
      <c r="CU20" s="23" t="e">
        <f t="shared" si="6"/>
        <v>#NUM!</v>
      </c>
      <c r="CV20" s="23" t="e">
        <f t="shared" si="6"/>
        <v>#NUM!</v>
      </c>
      <c r="CW20" s="23" t="e">
        <f t="shared" si="6"/>
        <v>#NUM!</v>
      </c>
      <c r="CX20" s="23" t="e">
        <f t="shared" ref="CX20:DJ20" si="7">LOG(CX8)</f>
        <v>#NUM!</v>
      </c>
      <c r="CY20" s="23" t="e">
        <f t="shared" si="7"/>
        <v>#NUM!</v>
      </c>
      <c r="CZ20" s="23" t="e">
        <f t="shared" si="7"/>
        <v>#NUM!</v>
      </c>
      <c r="DA20" s="23" t="e">
        <f t="shared" si="7"/>
        <v>#NUM!</v>
      </c>
      <c r="DB20" s="23" t="e">
        <f t="shared" si="7"/>
        <v>#NUM!</v>
      </c>
      <c r="DC20" s="23" t="e">
        <f t="shared" si="7"/>
        <v>#NUM!</v>
      </c>
      <c r="DD20" s="23" t="e">
        <f t="shared" si="7"/>
        <v>#NUM!</v>
      </c>
      <c r="DE20" s="23">
        <f t="shared" si="7"/>
        <v>-1.5115113899058505</v>
      </c>
      <c r="DF20" s="23">
        <f t="shared" si="7"/>
        <v>-1.305498715703139</v>
      </c>
      <c r="DG20" s="23">
        <f t="shared" si="7"/>
        <v>-1.5137863999951993</v>
      </c>
      <c r="DH20" s="23" t="e">
        <f t="shared" si="7"/>
        <v>#NUM!</v>
      </c>
      <c r="DI20" s="23">
        <f t="shared" si="7"/>
        <v>0.91575890817847005</v>
      </c>
      <c r="DJ20" s="23" t="e">
        <f t="shared" si="7"/>
        <v>#NUM!</v>
      </c>
    </row>
    <row r="21" spans="1:114" x14ac:dyDescent="0.25">
      <c r="A21" s="79" t="s">
        <v>324</v>
      </c>
      <c r="B21" s="76"/>
      <c r="C21" s="75" t="s">
        <v>321</v>
      </c>
      <c r="D21" s="71" t="s">
        <v>316</v>
      </c>
      <c r="E21" s="87">
        <v>3</v>
      </c>
      <c r="F21" s="23">
        <f t="shared" ref="F21:AK21" si="8">LOG(F9)</f>
        <v>0.91015573583875264</v>
      </c>
      <c r="G21" s="23" t="e">
        <f t="shared" si="8"/>
        <v>#NUM!</v>
      </c>
      <c r="H21" s="23">
        <f t="shared" si="8"/>
        <v>-0.13438059368439889</v>
      </c>
      <c r="I21" s="23">
        <f t="shared" si="8"/>
        <v>-1.3729066949000781</v>
      </c>
      <c r="J21" s="23">
        <f t="shared" si="8"/>
        <v>-3.5821351359504344E-2</v>
      </c>
      <c r="K21" s="23">
        <f t="shared" si="8"/>
        <v>-0.12578634458803917</v>
      </c>
      <c r="L21" s="23">
        <f t="shared" si="8"/>
        <v>0.95053600225197099</v>
      </c>
      <c r="M21" s="23">
        <f t="shared" si="8"/>
        <v>0.26054440786171879</v>
      </c>
      <c r="N21" s="23">
        <f t="shared" si="8"/>
        <v>-1.2002878096976264</v>
      </c>
      <c r="O21" s="23">
        <f t="shared" si="8"/>
        <v>0.78732161111541565</v>
      </c>
      <c r="P21" s="23" t="e">
        <f t="shared" si="8"/>
        <v>#NUM!</v>
      </c>
      <c r="Q21" s="23" t="e">
        <f t="shared" si="8"/>
        <v>#NUM!</v>
      </c>
      <c r="R21" s="23" t="e">
        <f t="shared" si="8"/>
        <v>#NUM!</v>
      </c>
      <c r="S21" s="23" t="e">
        <f t="shared" si="8"/>
        <v>#NUM!</v>
      </c>
      <c r="T21" s="23" t="e">
        <f t="shared" si="8"/>
        <v>#NUM!</v>
      </c>
      <c r="U21" s="23" t="e">
        <f t="shared" si="8"/>
        <v>#NUM!</v>
      </c>
      <c r="V21" s="23" t="e">
        <f t="shared" si="8"/>
        <v>#NUM!</v>
      </c>
      <c r="W21" s="23" t="e">
        <f t="shared" si="8"/>
        <v>#NUM!</v>
      </c>
      <c r="X21" s="23">
        <f t="shared" si="8"/>
        <v>-1.6094850109212264</v>
      </c>
      <c r="Y21" s="23">
        <f t="shared" si="8"/>
        <v>-3.3894775830145427</v>
      </c>
      <c r="Z21" s="23">
        <f t="shared" si="8"/>
        <v>-1.9697713974450883</v>
      </c>
      <c r="AA21" s="23">
        <f t="shared" si="8"/>
        <v>-2.0303196106775139</v>
      </c>
      <c r="AB21" s="23">
        <f t="shared" si="8"/>
        <v>-0.93914904369043961</v>
      </c>
      <c r="AC21" s="23">
        <f t="shared" si="8"/>
        <v>-1.0691529218699316</v>
      </c>
      <c r="AD21" s="23" t="e">
        <f t="shared" si="8"/>
        <v>#NUM!</v>
      </c>
      <c r="AE21" s="23">
        <f t="shared" si="8"/>
        <v>-1.6354746970367517</v>
      </c>
      <c r="AF21" s="23">
        <f t="shared" si="8"/>
        <v>-0.42349898177214823</v>
      </c>
      <c r="AG21" s="23">
        <f t="shared" si="8"/>
        <v>1.3984217459469588</v>
      </c>
      <c r="AH21" s="23">
        <f t="shared" si="8"/>
        <v>0.68570946479229655</v>
      </c>
      <c r="AI21" s="23">
        <f t="shared" si="8"/>
        <v>-0.53144593489012359</v>
      </c>
      <c r="AJ21" s="23">
        <f t="shared" si="8"/>
        <v>1.8634774616367236</v>
      </c>
      <c r="AK21" s="23">
        <f t="shared" si="8"/>
        <v>1.5592870803592851</v>
      </c>
      <c r="AL21" s="23">
        <f t="shared" ref="AL21:BQ21" si="9">LOG(AL9)</f>
        <v>-0.45715117719748671</v>
      </c>
      <c r="AM21" s="23">
        <f t="shared" si="9"/>
        <v>-3.5276751263009984</v>
      </c>
      <c r="AN21" s="23">
        <f t="shared" si="9"/>
        <v>-4.065546787144565</v>
      </c>
      <c r="AO21" s="23">
        <f t="shared" si="9"/>
        <v>-0.11289918984215851</v>
      </c>
      <c r="AP21" s="23">
        <f t="shared" si="9"/>
        <v>1.0685166497332026</v>
      </c>
      <c r="AQ21" s="23">
        <f t="shared" si="9"/>
        <v>1.6430001427673124</v>
      </c>
      <c r="AR21" s="23">
        <f t="shared" si="9"/>
        <v>0.68254280231669617</v>
      </c>
      <c r="AS21" s="23">
        <f t="shared" si="9"/>
        <v>0.79162617399693114</v>
      </c>
      <c r="AT21" s="23">
        <f t="shared" si="9"/>
        <v>2.1849532094806108</v>
      </c>
      <c r="AU21" s="23">
        <f t="shared" si="9"/>
        <v>1.879131893618835</v>
      </c>
      <c r="AV21" s="23" t="e">
        <f t="shared" si="9"/>
        <v>#NUM!</v>
      </c>
      <c r="AW21" s="23">
        <f t="shared" si="9"/>
        <v>-2.3651153780305334</v>
      </c>
      <c r="AX21" s="23" t="e">
        <f t="shared" si="9"/>
        <v>#NUM!</v>
      </c>
      <c r="AY21" s="23" t="e">
        <f t="shared" si="9"/>
        <v>#NUM!</v>
      </c>
      <c r="AZ21" s="23" t="e">
        <f t="shared" si="9"/>
        <v>#NUM!</v>
      </c>
      <c r="BA21" s="23">
        <f t="shared" si="9"/>
        <v>-0.45843976902257105</v>
      </c>
      <c r="BB21" s="23" t="e">
        <f t="shared" si="9"/>
        <v>#NUM!</v>
      </c>
      <c r="BC21" s="23" t="e">
        <f t="shared" si="9"/>
        <v>#NUM!</v>
      </c>
      <c r="BD21" s="23" t="e">
        <f t="shared" si="9"/>
        <v>#NUM!</v>
      </c>
      <c r="BE21" s="23" t="e">
        <f t="shared" si="9"/>
        <v>#NUM!</v>
      </c>
      <c r="BF21" s="23" t="e">
        <f t="shared" si="9"/>
        <v>#NUM!</v>
      </c>
      <c r="BG21" s="23" t="e">
        <f t="shared" si="9"/>
        <v>#NUM!</v>
      </c>
      <c r="BH21" s="23">
        <f t="shared" si="9"/>
        <v>-1.0901096563188779</v>
      </c>
      <c r="BI21" s="23">
        <f t="shared" si="9"/>
        <v>-0.92492701106118713</v>
      </c>
      <c r="BJ21" s="23">
        <f t="shared" si="9"/>
        <v>-2.3828411367123787</v>
      </c>
      <c r="BK21" s="23" t="e">
        <f t="shared" si="9"/>
        <v>#NUM!</v>
      </c>
      <c r="BL21" s="23" t="e">
        <f t="shared" si="9"/>
        <v>#NUM!</v>
      </c>
      <c r="BM21" s="23" t="e">
        <f t="shared" si="9"/>
        <v>#NUM!</v>
      </c>
      <c r="BN21" s="23">
        <f t="shared" si="9"/>
        <v>-4.9957246117102873E-2</v>
      </c>
      <c r="BO21" s="23">
        <f t="shared" si="9"/>
        <v>-1.2890354913649151</v>
      </c>
      <c r="BP21" s="23">
        <f t="shared" si="9"/>
        <v>-1.1790214197721802</v>
      </c>
      <c r="BQ21" s="23">
        <f t="shared" si="9"/>
        <v>0.71369311779257472</v>
      </c>
      <c r="BR21" s="23">
        <f t="shared" ref="BR21:CW21" si="10">LOG(BR9)</f>
        <v>2.377255259027411</v>
      </c>
      <c r="BS21" s="23">
        <f t="shared" si="10"/>
        <v>0.54053124222457538</v>
      </c>
      <c r="BT21" s="23">
        <f t="shared" si="10"/>
        <v>0.17098676645830144</v>
      </c>
      <c r="BU21" s="23">
        <f t="shared" si="10"/>
        <v>0.17120085825794518</v>
      </c>
      <c r="BV21" s="23">
        <f t="shared" si="10"/>
        <v>-0.4383864841838836</v>
      </c>
      <c r="BW21" s="23">
        <f t="shared" si="10"/>
        <v>-1.902313293079003E-2</v>
      </c>
      <c r="BX21" s="23">
        <f t="shared" si="10"/>
        <v>-0.21501984169387509</v>
      </c>
      <c r="BY21" s="23">
        <f t="shared" si="10"/>
        <v>-9.7936104142847355E-2</v>
      </c>
      <c r="BZ21" s="23">
        <f t="shared" si="10"/>
        <v>-0.4120846268128438</v>
      </c>
      <c r="CA21" s="23">
        <f t="shared" si="10"/>
        <v>3.7160080242340333E-2</v>
      </c>
      <c r="CB21" s="23">
        <f t="shared" si="10"/>
        <v>-1.0758486686126758</v>
      </c>
      <c r="CC21" s="23">
        <f t="shared" si="10"/>
        <v>-0.62635804292763964</v>
      </c>
      <c r="CD21" s="23">
        <f t="shared" si="10"/>
        <v>-0.63941097294431659</v>
      </c>
      <c r="CE21" s="23" t="e">
        <f t="shared" si="10"/>
        <v>#NUM!</v>
      </c>
      <c r="CF21" s="23">
        <f t="shared" si="10"/>
        <v>0.13284384650369907</v>
      </c>
      <c r="CG21" s="23">
        <f t="shared" si="10"/>
        <v>-0.97454087532941547</v>
      </c>
      <c r="CH21" s="23">
        <f t="shared" si="10"/>
        <v>-0.68224203666351013</v>
      </c>
      <c r="CI21" s="23">
        <f t="shared" si="10"/>
        <v>-1.2869557736224921</v>
      </c>
      <c r="CJ21" s="23">
        <f t="shared" si="10"/>
        <v>-1.584419742127178</v>
      </c>
      <c r="CK21" s="23" t="e">
        <f t="shared" si="10"/>
        <v>#NUM!</v>
      </c>
      <c r="CL21" s="23" t="e">
        <f t="shared" si="10"/>
        <v>#NUM!</v>
      </c>
      <c r="CM21" s="23" t="e">
        <f t="shared" si="10"/>
        <v>#NUM!</v>
      </c>
      <c r="CN21" s="23" t="e">
        <f t="shared" si="10"/>
        <v>#NUM!</v>
      </c>
      <c r="CO21" s="23" t="e">
        <f t="shared" si="10"/>
        <v>#NUM!</v>
      </c>
      <c r="CP21" s="23">
        <f t="shared" si="10"/>
        <v>-8.1670010930178588E-2</v>
      </c>
      <c r="CQ21" s="23">
        <f t="shared" si="10"/>
        <v>-0.71745395682063706</v>
      </c>
      <c r="CR21" s="23">
        <f t="shared" si="10"/>
        <v>-1.0385742563515696</v>
      </c>
      <c r="CS21" s="23" t="e">
        <f t="shared" si="10"/>
        <v>#NUM!</v>
      </c>
      <c r="CT21" s="23" t="e">
        <f t="shared" si="10"/>
        <v>#NUM!</v>
      </c>
      <c r="CU21" s="23" t="e">
        <f t="shared" si="10"/>
        <v>#NUM!</v>
      </c>
      <c r="CV21" s="23" t="e">
        <f t="shared" si="10"/>
        <v>#NUM!</v>
      </c>
      <c r="CW21" s="23" t="e">
        <f t="shared" si="10"/>
        <v>#NUM!</v>
      </c>
      <c r="CX21" s="23" t="e">
        <f t="shared" ref="CX21:DJ21" si="11">LOG(CX9)</f>
        <v>#NUM!</v>
      </c>
      <c r="CY21" s="23" t="e">
        <f t="shared" si="11"/>
        <v>#NUM!</v>
      </c>
      <c r="CZ21" s="23" t="e">
        <f t="shared" si="11"/>
        <v>#NUM!</v>
      </c>
      <c r="DA21" s="23" t="e">
        <f t="shared" si="11"/>
        <v>#NUM!</v>
      </c>
      <c r="DB21" s="23" t="e">
        <f t="shared" si="11"/>
        <v>#NUM!</v>
      </c>
      <c r="DC21" s="23" t="e">
        <f t="shared" si="11"/>
        <v>#NUM!</v>
      </c>
      <c r="DD21" s="23" t="e">
        <f t="shared" si="11"/>
        <v>#NUM!</v>
      </c>
      <c r="DE21" s="23">
        <f t="shared" si="11"/>
        <v>-1.7619665448459227</v>
      </c>
      <c r="DF21" s="23">
        <f t="shared" si="11"/>
        <v>-1.9671042919282251</v>
      </c>
      <c r="DG21" s="23">
        <f t="shared" si="11"/>
        <v>-2.4011131319696974</v>
      </c>
      <c r="DH21" s="23" t="e">
        <f t="shared" si="11"/>
        <v>#NUM!</v>
      </c>
      <c r="DI21" s="23">
        <f t="shared" si="11"/>
        <v>0.62332107689396854</v>
      </c>
      <c r="DJ21" s="23" t="e">
        <f t="shared" si="11"/>
        <v>#NUM!</v>
      </c>
    </row>
    <row r="22" spans="1:114" x14ac:dyDescent="0.25">
      <c r="A22" s="79" t="s">
        <v>324</v>
      </c>
      <c r="B22" s="76"/>
      <c r="C22" s="75" t="s">
        <v>321</v>
      </c>
      <c r="D22" s="71" t="s">
        <v>316</v>
      </c>
      <c r="E22" s="87">
        <v>4</v>
      </c>
      <c r="F22" s="23">
        <f t="shared" ref="F22:AK22" si="12">LOG(F10)</f>
        <v>1.2919257153952466</v>
      </c>
      <c r="G22" s="23" t="e">
        <f t="shared" si="12"/>
        <v>#NUM!</v>
      </c>
      <c r="H22" s="23">
        <f t="shared" si="12"/>
        <v>6.2296836235682326E-4</v>
      </c>
      <c r="I22" s="23">
        <f t="shared" si="12"/>
        <v>-1.2868779935462782</v>
      </c>
      <c r="J22" s="23">
        <f t="shared" si="12"/>
        <v>0.11924221545515749</v>
      </c>
      <c r="K22" s="23">
        <f t="shared" si="12"/>
        <v>0.30319347217681575</v>
      </c>
      <c r="L22" s="23">
        <f t="shared" si="12"/>
        <v>1.2676938321587603</v>
      </c>
      <c r="M22" s="23">
        <f t="shared" si="12"/>
        <v>0.60653359817834751</v>
      </c>
      <c r="N22" s="23">
        <f t="shared" si="12"/>
        <v>-1.0059700675135939</v>
      </c>
      <c r="O22" s="23">
        <f t="shared" si="12"/>
        <v>0.92462373620722138</v>
      </c>
      <c r="P22" s="23" t="e">
        <f t="shared" si="12"/>
        <v>#NUM!</v>
      </c>
      <c r="Q22" s="23" t="e">
        <f t="shared" si="12"/>
        <v>#NUM!</v>
      </c>
      <c r="R22" s="23" t="e">
        <f t="shared" si="12"/>
        <v>#NUM!</v>
      </c>
      <c r="S22" s="23" t="e">
        <f t="shared" si="12"/>
        <v>#NUM!</v>
      </c>
      <c r="T22" s="23" t="e">
        <f t="shared" si="12"/>
        <v>#NUM!</v>
      </c>
      <c r="U22" s="23" t="e">
        <f t="shared" si="12"/>
        <v>#NUM!</v>
      </c>
      <c r="V22" s="23" t="e">
        <f t="shared" si="12"/>
        <v>#NUM!</v>
      </c>
      <c r="W22" s="23" t="e">
        <f t="shared" si="12"/>
        <v>#NUM!</v>
      </c>
      <c r="X22" s="23">
        <f t="shared" si="12"/>
        <v>-1.3587352323650634</v>
      </c>
      <c r="Y22" s="23">
        <f t="shared" si="12"/>
        <v>-2.7327661529949068</v>
      </c>
      <c r="Z22" s="23">
        <f t="shared" si="12"/>
        <v>-1.5578766389267773</v>
      </c>
      <c r="AA22" s="23">
        <f t="shared" si="12"/>
        <v>-1.6660203521981722</v>
      </c>
      <c r="AB22" s="23">
        <f t="shared" si="12"/>
        <v>-0.5031763715591222</v>
      </c>
      <c r="AC22" s="23">
        <f t="shared" si="12"/>
        <v>-0.89809331410800275</v>
      </c>
      <c r="AD22" s="23" t="e">
        <f t="shared" si="12"/>
        <v>#NUM!</v>
      </c>
      <c r="AE22" s="23">
        <f t="shared" si="12"/>
        <v>-1.0917035997371449</v>
      </c>
      <c r="AF22" s="23">
        <f t="shared" si="12"/>
        <v>0.2223792359115272</v>
      </c>
      <c r="AG22" s="23">
        <f t="shared" si="12"/>
        <v>1.3401198786988322</v>
      </c>
      <c r="AH22" s="23">
        <f t="shared" si="12"/>
        <v>1.1183356141871288</v>
      </c>
      <c r="AI22" s="23">
        <f t="shared" si="12"/>
        <v>-0.13851070161811294</v>
      </c>
      <c r="AJ22" s="23">
        <f t="shared" si="12"/>
        <v>1.6291411761998287</v>
      </c>
      <c r="AK22" s="23">
        <f t="shared" si="12"/>
        <v>1.4692296937292035</v>
      </c>
      <c r="AL22" s="23">
        <f t="shared" ref="AL22:BQ22" si="13">LOG(AL10)</f>
        <v>-0.84469731405139281</v>
      </c>
      <c r="AM22" s="23">
        <f t="shared" si="13"/>
        <v>-2.9850748814803265</v>
      </c>
      <c r="AN22" s="23">
        <f t="shared" si="13"/>
        <v>-3.5182620262582618</v>
      </c>
      <c r="AO22" s="23">
        <f t="shared" si="13"/>
        <v>-0.20476240709698496</v>
      </c>
      <c r="AP22" s="23">
        <f t="shared" si="13"/>
        <v>0.88567381760907393</v>
      </c>
      <c r="AQ22" s="23">
        <f t="shared" si="13"/>
        <v>1.7108912294345333</v>
      </c>
      <c r="AR22" s="23">
        <f t="shared" si="13"/>
        <v>0.64185987934880473</v>
      </c>
      <c r="AS22" s="23">
        <f t="shared" si="13"/>
        <v>0.90450229476744404</v>
      </c>
      <c r="AT22" s="23">
        <f t="shared" si="13"/>
        <v>2.0841037335325927</v>
      </c>
      <c r="AU22" s="23">
        <f t="shared" si="13"/>
        <v>1.7014931369369881</v>
      </c>
      <c r="AV22" s="23" t="e">
        <f t="shared" si="13"/>
        <v>#NUM!</v>
      </c>
      <c r="AW22" s="23">
        <f t="shared" si="13"/>
        <v>-1.887995303111208</v>
      </c>
      <c r="AX22" s="23" t="e">
        <f t="shared" si="13"/>
        <v>#NUM!</v>
      </c>
      <c r="AY22" s="23" t="e">
        <f t="shared" si="13"/>
        <v>#NUM!</v>
      </c>
      <c r="AZ22" s="23" t="e">
        <f t="shared" si="13"/>
        <v>#NUM!</v>
      </c>
      <c r="BA22" s="23">
        <f t="shared" si="13"/>
        <v>-0.33126031076830637</v>
      </c>
      <c r="BB22" s="23" t="e">
        <f t="shared" si="13"/>
        <v>#NUM!</v>
      </c>
      <c r="BC22" s="23" t="e">
        <f t="shared" si="13"/>
        <v>#NUM!</v>
      </c>
      <c r="BD22" s="23" t="e">
        <f t="shared" si="13"/>
        <v>#NUM!</v>
      </c>
      <c r="BE22" s="23" t="e">
        <f t="shared" si="13"/>
        <v>#NUM!</v>
      </c>
      <c r="BF22" s="23" t="e">
        <f t="shared" si="13"/>
        <v>#NUM!</v>
      </c>
      <c r="BG22" s="23" t="e">
        <f t="shared" si="13"/>
        <v>#NUM!</v>
      </c>
      <c r="BH22" s="23">
        <f t="shared" si="13"/>
        <v>-0.55099295729946529</v>
      </c>
      <c r="BI22" s="23">
        <f t="shared" si="13"/>
        <v>-0.61873689443469448</v>
      </c>
      <c r="BJ22" s="23">
        <f t="shared" si="13"/>
        <v>-2.2519882876619617</v>
      </c>
      <c r="BK22" s="23" t="e">
        <f t="shared" si="13"/>
        <v>#NUM!</v>
      </c>
      <c r="BL22" s="23" t="e">
        <f t="shared" si="13"/>
        <v>#NUM!</v>
      </c>
      <c r="BM22" s="23" t="e">
        <f t="shared" si="13"/>
        <v>#NUM!</v>
      </c>
      <c r="BN22" s="23">
        <f t="shared" si="13"/>
        <v>0.52170585433420202</v>
      </c>
      <c r="BO22" s="23">
        <f t="shared" si="13"/>
        <v>-0.86738921235211464</v>
      </c>
      <c r="BP22" s="23">
        <f t="shared" si="13"/>
        <v>-0.9781913582048879</v>
      </c>
      <c r="BQ22" s="23">
        <f t="shared" si="13"/>
        <v>1.2632601397453511</v>
      </c>
      <c r="BR22" s="23">
        <f t="shared" ref="BR22:CW22" si="14">LOG(BR10)</f>
        <v>2.4706823816354455</v>
      </c>
      <c r="BS22" s="23">
        <f t="shared" si="14"/>
        <v>0.90114464764789637</v>
      </c>
      <c r="BT22" s="23">
        <f t="shared" si="14"/>
        <v>0.51433816041400116</v>
      </c>
      <c r="BU22" s="23">
        <f t="shared" si="14"/>
        <v>0.22847960749192597</v>
      </c>
      <c r="BV22" s="23">
        <f t="shared" si="14"/>
        <v>-0.50337034457975238</v>
      </c>
      <c r="BW22" s="23">
        <f t="shared" si="14"/>
        <v>5.1065651733276589E-2</v>
      </c>
      <c r="BX22" s="23">
        <f t="shared" si="14"/>
        <v>0.36759557521116981</v>
      </c>
      <c r="BY22" s="23">
        <f t="shared" si="14"/>
        <v>0.26849079798072212</v>
      </c>
      <c r="BZ22" s="23">
        <f t="shared" si="14"/>
        <v>2.4179128541183422E-2</v>
      </c>
      <c r="CA22" s="23">
        <f t="shared" si="14"/>
        <v>0.39442390274332007</v>
      </c>
      <c r="CB22" s="23">
        <f t="shared" si="14"/>
        <v>-1.2827202665912134</v>
      </c>
      <c r="CC22" s="23">
        <f t="shared" si="14"/>
        <v>-0.23052073222547834</v>
      </c>
      <c r="CD22" s="23">
        <f t="shared" si="14"/>
        <v>-0.79156123751142127</v>
      </c>
      <c r="CE22" s="23" t="e">
        <f t="shared" si="14"/>
        <v>#NUM!</v>
      </c>
      <c r="CF22" s="23">
        <f t="shared" si="14"/>
        <v>0.15220603239565167</v>
      </c>
      <c r="CG22" s="23">
        <f t="shared" si="14"/>
        <v>-0.4657901003968119</v>
      </c>
      <c r="CH22" s="23">
        <f t="shared" si="14"/>
        <v>-5.1931997184113329E-2</v>
      </c>
      <c r="CI22" s="23">
        <f t="shared" si="14"/>
        <v>-1.4093069619659861</v>
      </c>
      <c r="CJ22" s="23">
        <f t="shared" si="14"/>
        <v>-1.7968093072155742</v>
      </c>
      <c r="CK22" s="23" t="e">
        <f t="shared" si="14"/>
        <v>#NUM!</v>
      </c>
      <c r="CL22" s="23" t="e">
        <f t="shared" si="14"/>
        <v>#NUM!</v>
      </c>
      <c r="CM22" s="23" t="e">
        <f t="shared" si="14"/>
        <v>#NUM!</v>
      </c>
      <c r="CN22" s="23" t="e">
        <f t="shared" si="14"/>
        <v>#NUM!</v>
      </c>
      <c r="CO22" s="23" t="e">
        <f t="shared" si="14"/>
        <v>#NUM!</v>
      </c>
      <c r="CP22" s="23">
        <f t="shared" si="14"/>
        <v>-0.23671914298357219</v>
      </c>
      <c r="CQ22" s="23">
        <f t="shared" si="14"/>
        <v>-0.61169148548894381</v>
      </c>
      <c r="CR22" s="23">
        <f t="shared" si="14"/>
        <v>-0.54573958955080437</v>
      </c>
      <c r="CS22" s="23">
        <f t="shared" si="14"/>
        <v>-0.92909844326596136</v>
      </c>
      <c r="CT22" s="23" t="e">
        <f t="shared" si="14"/>
        <v>#NUM!</v>
      </c>
      <c r="CU22" s="23" t="e">
        <f t="shared" si="14"/>
        <v>#NUM!</v>
      </c>
      <c r="CV22" s="23" t="e">
        <f t="shared" si="14"/>
        <v>#NUM!</v>
      </c>
      <c r="CW22" s="23" t="e">
        <f t="shared" si="14"/>
        <v>#NUM!</v>
      </c>
      <c r="CX22" s="23" t="e">
        <f t="shared" ref="CX22:DJ22" si="15">LOG(CX10)</f>
        <v>#NUM!</v>
      </c>
      <c r="CY22" s="23" t="e">
        <f t="shared" si="15"/>
        <v>#NUM!</v>
      </c>
      <c r="CZ22" s="23" t="e">
        <f t="shared" si="15"/>
        <v>#NUM!</v>
      </c>
      <c r="DA22" s="23" t="e">
        <f t="shared" si="15"/>
        <v>#NUM!</v>
      </c>
      <c r="DB22" s="23" t="e">
        <f t="shared" si="15"/>
        <v>#NUM!</v>
      </c>
      <c r="DC22" s="23" t="e">
        <f t="shared" si="15"/>
        <v>#NUM!</v>
      </c>
      <c r="DD22" s="23" t="e">
        <f t="shared" si="15"/>
        <v>#NUM!</v>
      </c>
      <c r="DE22" s="23">
        <f t="shared" si="15"/>
        <v>-1.1949885555694475</v>
      </c>
      <c r="DF22" s="23">
        <f t="shared" si="15"/>
        <v>-1.3671479838162632</v>
      </c>
      <c r="DG22" s="23">
        <f t="shared" si="15"/>
        <v>-1.7148735465527858</v>
      </c>
      <c r="DH22" s="23" t="e">
        <f t="shared" si="15"/>
        <v>#NUM!</v>
      </c>
      <c r="DI22" s="23">
        <f t="shared" si="15"/>
        <v>0.8717166980108052</v>
      </c>
      <c r="DJ22" s="23" t="e">
        <f t="shared" si="15"/>
        <v>#NUM!</v>
      </c>
    </row>
    <row r="23" spans="1:114" x14ac:dyDescent="0.25">
      <c r="A23" s="79" t="s">
        <v>324</v>
      </c>
      <c r="B23" s="76"/>
      <c r="C23" s="75" t="s">
        <v>321</v>
      </c>
      <c r="D23" s="71" t="s">
        <v>316</v>
      </c>
      <c r="E23" s="87">
        <v>5</v>
      </c>
      <c r="F23" s="23">
        <f t="shared" ref="F23:AK23" si="16">LOG(F11)</f>
        <v>1.072920902123101</v>
      </c>
      <c r="G23" s="23" t="e">
        <f t="shared" si="16"/>
        <v>#NUM!</v>
      </c>
      <c r="H23" s="23">
        <f t="shared" si="16"/>
        <v>3.3587251176591379E-2</v>
      </c>
      <c r="I23" s="23">
        <f t="shared" si="16"/>
        <v>-1.3026902342853297</v>
      </c>
      <c r="J23" s="23">
        <f t="shared" si="16"/>
        <v>0.26553213086285221</v>
      </c>
      <c r="K23" s="23">
        <f t="shared" si="16"/>
        <v>6.7561486248938915E-2</v>
      </c>
      <c r="L23" s="23">
        <f t="shared" si="16"/>
        <v>1.128406756701869</v>
      </c>
      <c r="M23" s="23">
        <f t="shared" si="16"/>
        <v>0.52484620042716623</v>
      </c>
      <c r="N23" s="23">
        <f t="shared" si="16"/>
        <v>-0.97319780344877227</v>
      </c>
      <c r="O23" s="23">
        <f t="shared" si="16"/>
        <v>1.021116512049876</v>
      </c>
      <c r="P23" s="23" t="e">
        <f t="shared" si="16"/>
        <v>#NUM!</v>
      </c>
      <c r="Q23" s="23" t="e">
        <f t="shared" si="16"/>
        <v>#NUM!</v>
      </c>
      <c r="R23" s="23" t="e">
        <f t="shared" si="16"/>
        <v>#NUM!</v>
      </c>
      <c r="S23" s="23" t="e">
        <f t="shared" si="16"/>
        <v>#NUM!</v>
      </c>
      <c r="T23" s="23" t="e">
        <f t="shared" si="16"/>
        <v>#NUM!</v>
      </c>
      <c r="U23" s="23" t="e">
        <f t="shared" si="16"/>
        <v>#NUM!</v>
      </c>
      <c r="V23" s="23" t="e">
        <f t="shared" si="16"/>
        <v>#NUM!</v>
      </c>
      <c r="W23" s="23" t="e">
        <f t="shared" si="16"/>
        <v>#NUM!</v>
      </c>
      <c r="X23" s="23">
        <f t="shared" si="16"/>
        <v>-1.3560455436526797</v>
      </c>
      <c r="Y23" s="23">
        <f t="shared" si="16"/>
        <v>-2.4402332704920808</v>
      </c>
      <c r="Z23" s="23">
        <f t="shared" si="16"/>
        <v>-1.5645371948096429</v>
      </c>
      <c r="AA23" s="23">
        <f t="shared" si="16"/>
        <v>-1.6551908737574521</v>
      </c>
      <c r="AB23" s="23">
        <f t="shared" si="16"/>
        <v>-0.64829827953303221</v>
      </c>
      <c r="AC23" s="23">
        <f t="shared" si="16"/>
        <v>-0.84659748268981128</v>
      </c>
      <c r="AD23" s="23" t="e">
        <f t="shared" si="16"/>
        <v>#NUM!</v>
      </c>
      <c r="AE23" s="23">
        <f t="shared" si="16"/>
        <v>-0.8766154785474326</v>
      </c>
      <c r="AF23" s="23">
        <f t="shared" si="16"/>
        <v>0.44093076237676659</v>
      </c>
      <c r="AG23" s="23">
        <f t="shared" si="16"/>
        <v>2.0025989269716558</v>
      </c>
      <c r="AH23" s="23">
        <f t="shared" si="16"/>
        <v>1.4827757804248503</v>
      </c>
      <c r="AI23" s="23">
        <f t="shared" si="16"/>
        <v>0.32472172300311375</v>
      </c>
      <c r="AJ23" s="23">
        <f t="shared" si="16"/>
        <v>2.4674575775523668</v>
      </c>
      <c r="AK23" s="23">
        <f t="shared" si="16"/>
        <v>2.1397923083990085</v>
      </c>
      <c r="AL23" s="23">
        <f t="shared" ref="AL23:BQ23" si="17">LOG(AL11)</f>
        <v>-0.4054348326873411</v>
      </c>
      <c r="AM23" s="23">
        <f t="shared" si="17"/>
        <v>-3.077037431294936</v>
      </c>
      <c r="AN23" s="23">
        <f t="shared" si="17"/>
        <v>-3.4380142960053899</v>
      </c>
      <c r="AO23" s="23">
        <f t="shared" si="17"/>
        <v>0.25215225327412022</v>
      </c>
      <c r="AP23" s="23">
        <f t="shared" si="17"/>
        <v>1.5346055315165366</v>
      </c>
      <c r="AQ23" s="23">
        <f t="shared" si="17"/>
        <v>2.1196429795692047</v>
      </c>
      <c r="AR23" s="23">
        <f t="shared" si="17"/>
        <v>1.0535624688147811</v>
      </c>
      <c r="AS23" s="23">
        <f t="shared" si="17"/>
        <v>1.2705352920223258</v>
      </c>
      <c r="AT23" s="23">
        <f t="shared" si="17"/>
        <v>2.6093549873356476</v>
      </c>
      <c r="AU23" s="23">
        <f t="shared" si="17"/>
        <v>2.1347677665396909</v>
      </c>
      <c r="AV23" s="23" t="e">
        <f t="shared" si="17"/>
        <v>#NUM!</v>
      </c>
      <c r="AW23" s="23">
        <f t="shared" si="17"/>
        <v>-2.1511990291688186</v>
      </c>
      <c r="AX23" s="23" t="e">
        <f t="shared" si="17"/>
        <v>#NUM!</v>
      </c>
      <c r="AY23" s="23" t="e">
        <f t="shared" si="17"/>
        <v>#NUM!</v>
      </c>
      <c r="AZ23" s="23" t="e">
        <f t="shared" si="17"/>
        <v>#NUM!</v>
      </c>
      <c r="BA23" s="23">
        <f t="shared" si="17"/>
        <v>0.24345943481649943</v>
      </c>
      <c r="BB23" s="23" t="e">
        <f t="shared" si="17"/>
        <v>#NUM!</v>
      </c>
      <c r="BC23" s="23" t="e">
        <f t="shared" si="17"/>
        <v>#NUM!</v>
      </c>
      <c r="BD23" s="23" t="e">
        <f t="shared" si="17"/>
        <v>#NUM!</v>
      </c>
      <c r="BE23" s="23" t="e">
        <f t="shared" si="17"/>
        <v>#NUM!</v>
      </c>
      <c r="BF23" s="23" t="e">
        <f t="shared" si="17"/>
        <v>#NUM!</v>
      </c>
      <c r="BG23" s="23" t="e">
        <f t="shared" si="17"/>
        <v>#NUM!</v>
      </c>
      <c r="BH23" s="23">
        <f t="shared" si="17"/>
        <v>-0.13914599261394525</v>
      </c>
      <c r="BI23" s="23">
        <f t="shared" si="17"/>
        <v>-3.3743098046314965E-2</v>
      </c>
      <c r="BJ23" s="23">
        <f t="shared" si="17"/>
        <v>-2.3303038606975548</v>
      </c>
      <c r="BK23" s="23" t="e">
        <f t="shared" si="17"/>
        <v>#NUM!</v>
      </c>
      <c r="BL23" s="23" t="e">
        <f t="shared" si="17"/>
        <v>#NUM!</v>
      </c>
      <c r="BM23" s="23" t="e">
        <f t="shared" si="17"/>
        <v>#NUM!</v>
      </c>
      <c r="BN23" s="23">
        <f t="shared" si="17"/>
        <v>7.1212714729654389E-2</v>
      </c>
      <c r="BO23" s="23">
        <f t="shared" si="17"/>
        <v>-1.4192743341307281</v>
      </c>
      <c r="BP23" s="23">
        <f t="shared" si="17"/>
        <v>-1.5121755790660243</v>
      </c>
      <c r="BQ23" s="23">
        <f t="shared" si="17"/>
        <v>0.60725132486752731</v>
      </c>
      <c r="BR23" s="23">
        <f t="shared" ref="BR23:CW23" si="18">LOG(BR11)</f>
        <v>2.7125363651645191</v>
      </c>
      <c r="BS23" s="23">
        <f t="shared" si="18"/>
        <v>0.88997898492105709</v>
      </c>
      <c r="BT23" s="23">
        <f t="shared" si="18"/>
        <v>0.36791551024833319</v>
      </c>
      <c r="BU23" s="23">
        <f t="shared" si="18"/>
        <v>0.44232306714932118</v>
      </c>
      <c r="BV23" s="23">
        <f t="shared" si="18"/>
        <v>-4.2010846726715068E-2</v>
      </c>
      <c r="BW23" s="23">
        <f t="shared" si="18"/>
        <v>0.19131857257592369</v>
      </c>
      <c r="BX23" s="23">
        <f t="shared" si="18"/>
        <v>7.2159995990201772E-2</v>
      </c>
      <c r="BY23" s="23">
        <f t="shared" si="18"/>
        <v>-0.298704977964311</v>
      </c>
      <c r="BZ23" s="23">
        <f t="shared" si="18"/>
        <v>-0.51752397466847799</v>
      </c>
      <c r="CA23" s="23">
        <f t="shared" si="18"/>
        <v>-9.8847875201452731E-2</v>
      </c>
      <c r="CB23" s="23">
        <f t="shared" si="18"/>
        <v>-0.58240855981342621</v>
      </c>
      <c r="CC23" s="23">
        <f t="shared" si="18"/>
        <v>-0.56634326369198118</v>
      </c>
      <c r="CD23" s="23">
        <f t="shared" si="18"/>
        <v>-0.22740793861528646</v>
      </c>
      <c r="CE23" s="23" t="e">
        <f t="shared" si="18"/>
        <v>#NUM!</v>
      </c>
      <c r="CF23" s="23">
        <f t="shared" si="18"/>
        <v>0.25675402305159378</v>
      </c>
      <c r="CG23" s="23">
        <f t="shared" si="18"/>
        <v>-0.85816094808674037</v>
      </c>
      <c r="CH23" s="23">
        <f t="shared" si="18"/>
        <v>-0.80054879113914801</v>
      </c>
      <c r="CI23" s="23">
        <f t="shared" si="18"/>
        <v>-0.6629083851166474</v>
      </c>
      <c r="CJ23" s="23">
        <f t="shared" si="18"/>
        <v>-1.7275859020807225</v>
      </c>
      <c r="CK23" s="23" t="e">
        <f t="shared" si="18"/>
        <v>#NUM!</v>
      </c>
      <c r="CL23" s="23" t="e">
        <f t="shared" si="18"/>
        <v>#NUM!</v>
      </c>
      <c r="CM23" s="23" t="e">
        <f t="shared" si="18"/>
        <v>#NUM!</v>
      </c>
      <c r="CN23" s="23" t="e">
        <f t="shared" si="18"/>
        <v>#NUM!</v>
      </c>
      <c r="CO23" s="23" t="e">
        <f t="shared" si="18"/>
        <v>#NUM!</v>
      </c>
      <c r="CP23" s="23">
        <f t="shared" si="18"/>
        <v>-0.1696999790644188</v>
      </c>
      <c r="CQ23" s="23">
        <f t="shared" si="18"/>
        <v>-0.97424363541603065</v>
      </c>
      <c r="CR23" s="23">
        <f t="shared" si="18"/>
        <v>-1.0602837861881411</v>
      </c>
      <c r="CS23" s="23">
        <f t="shared" si="18"/>
        <v>-1.432057557872279</v>
      </c>
      <c r="CT23" s="23" t="e">
        <f t="shared" si="18"/>
        <v>#NUM!</v>
      </c>
      <c r="CU23" s="23" t="e">
        <f t="shared" si="18"/>
        <v>#NUM!</v>
      </c>
      <c r="CV23" s="23" t="e">
        <f t="shared" si="18"/>
        <v>#NUM!</v>
      </c>
      <c r="CW23" s="23" t="e">
        <f t="shared" si="18"/>
        <v>#NUM!</v>
      </c>
      <c r="CX23" s="23" t="e">
        <f t="shared" ref="CX23:DJ23" si="19">LOG(CX11)</f>
        <v>#NUM!</v>
      </c>
      <c r="CY23" s="23" t="e">
        <f t="shared" si="19"/>
        <v>#NUM!</v>
      </c>
      <c r="CZ23" s="23" t="e">
        <f t="shared" si="19"/>
        <v>#NUM!</v>
      </c>
      <c r="DA23" s="23" t="e">
        <f t="shared" si="19"/>
        <v>#NUM!</v>
      </c>
      <c r="DB23" s="23" t="e">
        <f t="shared" si="19"/>
        <v>#NUM!</v>
      </c>
      <c r="DC23" s="23" t="e">
        <f t="shared" si="19"/>
        <v>#NUM!</v>
      </c>
      <c r="DD23" s="23" t="e">
        <f t="shared" si="19"/>
        <v>#NUM!</v>
      </c>
      <c r="DE23" s="23">
        <f t="shared" si="19"/>
        <v>-1.7829093555732412</v>
      </c>
      <c r="DF23" s="23">
        <f t="shared" si="19"/>
        <v>-1.7194177158931736</v>
      </c>
      <c r="DG23" s="23" t="e">
        <f t="shared" si="19"/>
        <v>#NUM!</v>
      </c>
      <c r="DH23" s="23" t="e">
        <f t="shared" si="19"/>
        <v>#NUM!</v>
      </c>
      <c r="DI23" s="23">
        <f t="shared" si="19"/>
        <v>1.0453652101475883</v>
      </c>
      <c r="DJ23" s="23" t="e">
        <f t="shared" si="19"/>
        <v>#NUM!</v>
      </c>
    </row>
    <row r="24" spans="1:114" x14ac:dyDescent="0.25">
      <c r="A24" s="80" t="s">
        <v>324</v>
      </c>
      <c r="B24" s="76"/>
      <c r="C24" s="76" t="s">
        <v>322</v>
      </c>
      <c r="D24" s="72" t="s">
        <v>316</v>
      </c>
      <c r="E24" s="88">
        <v>6</v>
      </c>
      <c r="F24" s="23">
        <f t="shared" ref="F24:AK24" si="20">LOG(F12)</f>
        <v>0.8074728245799816</v>
      </c>
      <c r="G24" s="23" t="e">
        <f t="shared" si="20"/>
        <v>#NUM!</v>
      </c>
      <c r="H24" s="23">
        <f t="shared" si="20"/>
        <v>-0.48588355278131656</v>
      </c>
      <c r="I24" s="23">
        <f t="shared" si="20"/>
        <v>-1.7077708067887065</v>
      </c>
      <c r="J24" s="23">
        <f t="shared" si="20"/>
        <v>-0.16420607214634164</v>
      </c>
      <c r="K24" s="23">
        <f t="shared" si="20"/>
        <v>-0.11075140854687084</v>
      </c>
      <c r="L24" s="23">
        <f t="shared" si="20"/>
        <v>0.63929583961663317</v>
      </c>
      <c r="M24" s="23">
        <f t="shared" si="20"/>
        <v>-3.4942732756239807E-3</v>
      </c>
      <c r="N24" s="23">
        <f t="shared" si="20"/>
        <v>-1.5713071211782599</v>
      </c>
      <c r="O24" s="23">
        <f t="shared" si="20"/>
        <v>0.80752356159485927</v>
      </c>
      <c r="P24" s="23" t="e">
        <f t="shared" si="20"/>
        <v>#NUM!</v>
      </c>
      <c r="Q24" s="23" t="e">
        <f t="shared" si="20"/>
        <v>#NUM!</v>
      </c>
      <c r="R24" s="23" t="e">
        <f t="shared" si="20"/>
        <v>#NUM!</v>
      </c>
      <c r="S24" s="23" t="e">
        <f t="shared" si="20"/>
        <v>#NUM!</v>
      </c>
      <c r="T24" s="23" t="e">
        <f t="shared" si="20"/>
        <v>#NUM!</v>
      </c>
      <c r="U24" s="23" t="e">
        <f t="shared" si="20"/>
        <v>#NUM!</v>
      </c>
      <c r="V24" s="23" t="e">
        <f t="shared" si="20"/>
        <v>#NUM!</v>
      </c>
      <c r="W24" s="23" t="e">
        <f t="shared" si="20"/>
        <v>#NUM!</v>
      </c>
      <c r="X24" s="23">
        <f t="shared" si="20"/>
        <v>-0.92993035679508662</v>
      </c>
      <c r="Y24" s="23">
        <f t="shared" si="20"/>
        <v>-2.7933268420740576</v>
      </c>
      <c r="Z24" s="23">
        <f t="shared" si="20"/>
        <v>-1.5401340615546846</v>
      </c>
      <c r="AA24" s="23">
        <f t="shared" si="20"/>
        <v>-1.6291318828295518</v>
      </c>
      <c r="AB24" s="23">
        <f t="shared" si="20"/>
        <v>-0.6099450061774192</v>
      </c>
      <c r="AC24" s="23">
        <f t="shared" si="20"/>
        <v>-0.98808531225776863</v>
      </c>
      <c r="AD24" s="23" t="e">
        <f t="shared" si="20"/>
        <v>#NUM!</v>
      </c>
      <c r="AE24" s="23">
        <f t="shared" si="20"/>
        <v>-0.74828231166671622</v>
      </c>
      <c r="AF24" s="23">
        <f t="shared" si="20"/>
        <v>0.74555903099753718</v>
      </c>
      <c r="AG24" s="23">
        <f t="shared" si="20"/>
        <v>2.4106374837923701</v>
      </c>
      <c r="AH24" s="23">
        <f t="shared" si="20"/>
        <v>1.7765122600778736</v>
      </c>
      <c r="AI24" s="23">
        <f t="shared" si="20"/>
        <v>0.41258829340424458</v>
      </c>
      <c r="AJ24" s="23">
        <f t="shared" si="20"/>
        <v>2.7122419653396399</v>
      </c>
      <c r="AK24" s="23">
        <f t="shared" si="20"/>
        <v>2.3145815963577694</v>
      </c>
      <c r="AL24" s="23">
        <f t="shared" ref="AL24:BQ24" si="21">LOG(AL12)</f>
        <v>-0.12856529740190067</v>
      </c>
      <c r="AM24" s="23">
        <f t="shared" si="21"/>
        <v>-3.5129177243910314</v>
      </c>
      <c r="AN24" s="23">
        <f t="shared" si="21"/>
        <v>-3.7850986850440398</v>
      </c>
      <c r="AO24" s="23">
        <f t="shared" si="21"/>
        <v>0.26519302306208531</v>
      </c>
      <c r="AP24" s="23">
        <f t="shared" si="21"/>
        <v>1.3983523633592099</v>
      </c>
      <c r="AQ24" s="23">
        <f t="shared" si="21"/>
        <v>2.1577313490001715</v>
      </c>
      <c r="AR24" s="23">
        <f t="shared" si="21"/>
        <v>1.060626743841139</v>
      </c>
      <c r="AS24" s="23">
        <f t="shared" si="21"/>
        <v>1.2472519476614905</v>
      </c>
      <c r="AT24" s="23">
        <f t="shared" si="21"/>
        <v>2.8634396299718565</v>
      </c>
      <c r="AU24" s="23">
        <f t="shared" si="21"/>
        <v>2.394116970055395</v>
      </c>
      <c r="AV24" s="23" t="e">
        <f t="shared" si="21"/>
        <v>#NUM!</v>
      </c>
      <c r="AW24" s="23">
        <f t="shared" si="21"/>
        <v>-1.8120327320137806</v>
      </c>
      <c r="AX24" s="23" t="e">
        <f t="shared" si="21"/>
        <v>#NUM!</v>
      </c>
      <c r="AY24" s="23" t="e">
        <f t="shared" si="21"/>
        <v>#NUM!</v>
      </c>
      <c r="AZ24" s="23" t="e">
        <f t="shared" si="21"/>
        <v>#NUM!</v>
      </c>
      <c r="BA24" s="23">
        <f t="shared" si="21"/>
        <v>0.46468552869427598</v>
      </c>
      <c r="BB24" s="23" t="e">
        <f t="shared" si="21"/>
        <v>#NUM!</v>
      </c>
      <c r="BC24" s="23" t="e">
        <f t="shared" si="21"/>
        <v>#NUM!</v>
      </c>
      <c r="BD24" s="23" t="e">
        <f t="shared" si="21"/>
        <v>#NUM!</v>
      </c>
      <c r="BE24" s="23" t="e">
        <f t="shared" si="21"/>
        <v>#NUM!</v>
      </c>
      <c r="BF24" s="23" t="e">
        <f t="shared" si="21"/>
        <v>#NUM!</v>
      </c>
      <c r="BG24" s="23" t="e">
        <f t="shared" si="21"/>
        <v>#NUM!</v>
      </c>
      <c r="BH24" s="23">
        <f t="shared" si="21"/>
        <v>0.20302984417918846</v>
      </c>
      <c r="BI24" s="23">
        <f t="shared" si="21"/>
        <v>-0.22798694415860712</v>
      </c>
      <c r="BJ24" s="23">
        <f t="shared" si="21"/>
        <v>-2.3391246795637026</v>
      </c>
      <c r="BK24" s="23" t="e">
        <f t="shared" si="21"/>
        <v>#NUM!</v>
      </c>
      <c r="BL24" s="23" t="e">
        <f t="shared" si="21"/>
        <v>#NUM!</v>
      </c>
      <c r="BM24" s="23" t="e">
        <f t="shared" si="21"/>
        <v>#NUM!</v>
      </c>
      <c r="BN24" s="23">
        <f t="shared" si="21"/>
        <v>0.32292896997252862</v>
      </c>
      <c r="BO24" s="23" t="e">
        <f t="shared" si="21"/>
        <v>#NUM!</v>
      </c>
      <c r="BP24" s="23">
        <f t="shared" si="21"/>
        <v>-1.9219572339392061</v>
      </c>
      <c r="BQ24" s="23">
        <f t="shared" si="21"/>
        <v>0.21385353643572505</v>
      </c>
      <c r="BR24" s="23">
        <f t="shared" ref="BR24:CW24" si="22">LOG(BR12)</f>
        <v>2.5925250933249075</v>
      </c>
      <c r="BS24" s="23">
        <f t="shared" si="22"/>
        <v>0.90273629988886728</v>
      </c>
      <c r="BT24" s="23">
        <f t="shared" si="22"/>
        <v>-0.14755998676864487</v>
      </c>
      <c r="BU24" s="23">
        <f t="shared" si="22"/>
        <v>0.65724131427360166</v>
      </c>
      <c r="BV24" s="23">
        <f t="shared" si="22"/>
        <v>4.847612754237015E-2</v>
      </c>
      <c r="BW24" s="23">
        <f t="shared" si="22"/>
        <v>-0.35948404591817418</v>
      </c>
      <c r="BX24" s="23">
        <f t="shared" si="22"/>
        <v>-0.3023934249300167</v>
      </c>
      <c r="BY24" s="23">
        <f t="shared" si="22"/>
        <v>-0.83958094865346722</v>
      </c>
      <c r="BZ24" s="23">
        <f t="shared" si="22"/>
        <v>-0.99928959404221851</v>
      </c>
      <c r="CA24" s="23">
        <f t="shared" si="22"/>
        <v>-0.5315926119383092</v>
      </c>
      <c r="CB24" s="23">
        <f t="shared" si="22"/>
        <v>-1.2740819971673318</v>
      </c>
      <c r="CC24" s="23">
        <f t="shared" si="22"/>
        <v>-0.22127954915540685</v>
      </c>
      <c r="CD24" s="23">
        <f t="shared" si="22"/>
        <v>-0.77541742366654687</v>
      </c>
      <c r="CE24" s="23" t="e">
        <f t="shared" si="22"/>
        <v>#NUM!</v>
      </c>
      <c r="CF24" s="23">
        <f t="shared" si="22"/>
        <v>0.49762952737802563</v>
      </c>
      <c r="CG24" s="23">
        <f t="shared" si="22"/>
        <v>-1.2064832513859478</v>
      </c>
      <c r="CH24" s="23">
        <f t="shared" si="22"/>
        <v>-1.0813820169493453</v>
      </c>
      <c r="CI24" s="23">
        <f t="shared" si="22"/>
        <v>-1.1339384458188086</v>
      </c>
      <c r="CJ24" s="23">
        <f t="shared" si="22"/>
        <v>-1.1932640047898371</v>
      </c>
      <c r="CK24" s="23" t="e">
        <f t="shared" si="22"/>
        <v>#NUM!</v>
      </c>
      <c r="CL24" s="23" t="e">
        <f t="shared" si="22"/>
        <v>#NUM!</v>
      </c>
      <c r="CM24" s="23" t="e">
        <f t="shared" si="22"/>
        <v>#NUM!</v>
      </c>
      <c r="CN24" s="23" t="e">
        <f t="shared" si="22"/>
        <v>#NUM!</v>
      </c>
      <c r="CO24" s="23" t="e">
        <f t="shared" si="22"/>
        <v>#NUM!</v>
      </c>
      <c r="CP24" s="23">
        <f t="shared" si="22"/>
        <v>-1.4688652569512686</v>
      </c>
      <c r="CQ24" s="23" t="e">
        <f t="shared" si="22"/>
        <v>#NUM!</v>
      </c>
      <c r="CR24" s="23">
        <f t="shared" si="22"/>
        <v>-2.2290908480606073</v>
      </c>
      <c r="CS24" s="23">
        <f t="shared" si="22"/>
        <v>-2.4909694519528465</v>
      </c>
      <c r="CT24" s="23" t="e">
        <f t="shared" si="22"/>
        <v>#NUM!</v>
      </c>
      <c r="CU24" s="23" t="e">
        <f t="shared" si="22"/>
        <v>#NUM!</v>
      </c>
      <c r="CV24" s="23" t="e">
        <f t="shared" si="22"/>
        <v>#NUM!</v>
      </c>
      <c r="CW24" s="23" t="e">
        <f t="shared" si="22"/>
        <v>#NUM!</v>
      </c>
      <c r="CX24" s="23" t="e">
        <f t="shared" ref="CX24:DJ24" si="23">LOG(CX12)</f>
        <v>#NUM!</v>
      </c>
      <c r="CY24" s="23" t="e">
        <f t="shared" si="23"/>
        <v>#NUM!</v>
      </c>
      <c r="CZ24" s="23" t="e">
        <f t="shared" si="23"/>
        <v>#NUM!</v>
      </c>
      <c r="DA24" s="23" t="e">
        <f t="shared" si="23"/>
        <v>#NUM!</v>
      </c>
      <c r="DB24" s="23" t="e">
        <f t="shared" si="23"/>
        <v>#NUM!</v>
      </c>
      <c r="DC24" s="23" t="e">
        <f t="shared" si="23"/>
        <v>#NUM!</v>
      </c>
      <c r="DD24" s="23" t="e">
        <f t="shared" si="23"/>
        <v>#NUM!</v>
      </c>
      <c r="DE24" s="23">
        <f t="shared" si="23"/>
        <v>-1.9598642060624312</v>
      </c>
      <c r="DF24" s="23">
        <f t="shared" si="23"/>
        <v>-2.3033266018103324</v>
      </c>
      <c r="DG24" s="23" t="e">
        <f t="shared" si="23"/>
        <v>#NUM!</v>
      </c>
      <c r="DH24" s="23" t="e">
        <f t="shared" si="23"/>
        <v>#NUM!</v>
      </c>
      <c r="DI24" s="23">
        <f t="shared" si="23"/>
        <v>1.1541787334459002</v>
      </c>
      <c r="DJ24" s="23" t="e">
        <f t="shared" si="23"/>
        <v>#NUM!</v>
      </c>
    </row>
    <row r="25" spans="1:114" x14ac:dyDescent="0.25">
      <c r="A25" s="80" t="s">
        <v>324</v>
      </c>
      <c r="B25" s="76"/>
      <c r="C25" s="76" t="s">
        <v>322</v>
      </c>
      <c r="D25" s="72" t="s">
        <v>316</v>
      </c>
      <c r="E25" s="88">
        <v>7</v>
      </c>
      <c r="F25" s="23">
        <f t="shared" ref="F25:AK25" si="24">LOG(F13)</f>
        <v>1.2808974094315371</v>
      </c>
      <c r="G25" s="23" t="e">
        <f t="shared" si="24"/>
        <v>#NUM!</v>
      </c>
      <c r="H25" s="23">
        <f t="shared" si="24"/>
        <v>0.15812982296669573</v>
      </c>
      <c r="I25" s="23">
        <f t="shared" si="24"/>
        <v>-1.2338566328692282</v>
      </c>
      <c r="J25" s="23">
        <f t="shared" si="24"/>
        <v>0.41397990179295607</v>
      </c>
      <c r="K25" s="23">
        <f t="shared" si="24"/>
        <v>0.3246787270502321</v>
      </c>
      <c r="L25" s="23">
        <f t="shared" si="24"/>
        <v>1.185761012709897</v>
      </c>
      <c r="M25" s="23">
        <f t="shared" si="24"/>
        <v>0.52367061191620501</v>
      </c>
      <c r="N25" s="23">
        <f t="shared" si="24"/>
        <v>-0.83423039668478915</v>
      </c>
      <c r="O25" s="23">
        <f t="shared" si="24"/>
        <v>0.83988083933970026</v>
      </c>
      <c r="P25" s="23" t="e">
        <f t="shared" si="24"/>
        <v>#NUM!</v>
      </c>
      <c r="Q25" s="23" t="e">
        <f t="shared" si="24"/>
        <v>#NUM!</v>
      </c>
      <c r="R25" s="23" t="e">
        <f t="shared" si="24"/>
        <v>#NUM!</v>
      </c>
      <c r="S25" s="23" t="e">
        <f t="shared" si="24"/>
        <v>#NUM!</v>
      </c>
      <c r="T25" s="23" t="e">
        <f t="shared" si="24"/>
        <v>#NUM!</v>
      </c>
      <c r="U25" s="23" t="e">
        <f t="shared" si="24"/>
        <v>#NUM!</v>
      </c>
      <c r="V25" s="23" t="e">
        <f t="shared" si="24"/>
        <v>#NUM!</v>
      </c>
      <c r="W25" s="23" t="e">
        <f t="shared" si="24"/>
        <v>#NUM!</v>
      </c>
      <c r="X25" s="23">
        <f t="shared" si="24"/>
        <v>-0.60164451435175614</v>
      </c>
      <c r="Y25" s="23">
        <f t="shared" si="24"/>
        <v>-2.3117307566144354</v>
      </c>
      <c r="Z25" s="23">
        <f t="shared" si="24"/>
        <v>-1.4602440066657123</v>
      </c>
      <c r="AA25" s="23">
        <f t="shared" si="24"/>
        <v>-1.6449609253712925</v>
      </c>
      <c r="AB25" s="23">
        <f t="shared" si="24"/>
        <v>-0.51871539324839777</v>
      </c>
      <c r="AC25" s="23">
        <f t="shared" si="24"/>
        <v>-1.0213017962557986</v>
      </c>
      <c r="AD25" s="23" t="e">
        <f t="shared" si="24"/>
        <v>#NUM!</v>
      </c>
      <c r="AE25" s="23">
        <f t="shared" si="24"/>
        <v>-0.8253389777918001</v>
      </c>
      <c r="AF25" s="23">
        <f t="shared" si="24"/>
        <v>0.63866988258440682</v>
      </c>
      <c r="AG25" s="23">
        <f t="shared" si="24"/>
        <v>1.8770359346103742</v>
      </c>
      <c r="AH25" s="23">
        <f t="shared" si="24"/>
        <v>1.6143292558119302</v>
      </c>
      <c r="AI25" s="23">
        <f t="shared" si="24"/>
        <v>0.21790226711190225</v>
      </c>
      <c r="AJ25" s="23">
        <f t="shared" si="24"/>
        <v>2.3049865274043357</v>
      </c>
      <c r="AK25" s="23">
        <f t="shared" si="24"/>
        <v>1.9858192629489029</v>
      </c>
      <c r="AL25" s="23">
        <f t="shared" ref="AL25:BQ25" si="25">LOG(AL13)</f>
        <v>-0.32284679400266936</v>
      </c>
      <c r="AM25" s="23">
        <f t="shared" si="25"/>
        <v>-2.758633605341497</v>
      </c>
      <c r="AN25" s="23">
        <f t="shared" si="25"/>
        <v>-4.2138651947619774</v>
      </c>
      <c r="AO25" s="23">
        <f t="shared" si="25"/>
        <v>0.26931380397348353</v>
      </c>
      <c r="AP25" s="23">
        <f t="shared" si="25"/>
        <v>1.5075976003879159</v>
      </c>
      <c r="AQ25" s="23">
        <f t="shared" si="25"/>
        <v>2.1628989261422698</v>
      </c>
      <c r="AR25" s="23">
        <f t="shared" si="25"/>
        <v>1.2658315503685107</v>
      </c>
      <c r="AS25" s="23">
        <f t="shared" si="25"/>
        <v>1.2303479257074394</v>
      </c>
      <c r="AT25" s="23">
        <f t="shared" si="25"/>
        <v>2.6811533348851966</v>
      </c>
      <c r="AU25" s="23">
        <f t="shared" si="25"/>
        <v>2.1607580100191255</v>
      </c>
      <c r="AV25" s="23" t="e">
        <f t="shared" si="25"/>
        <v>#NUM!</v>
      </c>
      <c r="AW25" s="23">
        <f t="shared" si="25"/>
        <v>-1.6146713280987983</v>
      </c>
      <c r="AX25" s="23" t="e">
        <f t="shared" si="25"/>
        <v>#NUM!</v>
      </c>
      <c r="AY25" s="23" t="e">
        <f t="shared" si="25"/>
        <v>#NUM!</v>
      </c>
      <c r="AZ25" s="23" t="e">
        <f t="shared" si="25"/>
        <v>#NUM!</v>
      </c>
      <c r="BA25" s="23">
        <f t="shared" si="25"/>
        <v>0.10322053457037636</v>
      </c>
      <c r="BB25" s="23" t="e">
        <f t="shared" si="25"/>
        <v>#NUM!</v>
      </c>
      <c r="BC25" s="23" t="e">
        <f t="shared" si="25"/>
        <v>#NUM!</v>
      </c>
      <c r="BD25" s="23" t="e">
        <f t="shared" si="25"/>
        <v>#NUM!</v>
      </c>
      <c r="BE25" s="23" t="e">
        <f t="shared" si="25"/>
        <v>#NUM!</v>
      </c>
      <c r="BF25" s="23" t="e">
        <f t="shared" si="25"/>
        <v>#NUM!</v>
      </c>
      <c r="BG25" s="23" t="e">
        <f t="shared" si="25"/>
        <v>#NUM!</v>
      </c>
      <c r="BH25" s="23">
        <f t="shared" si="25"/>
        <v>-3.3080460698269032E-2</v>
      </c>
      <c r="BI25" s="23">
        <f t="shared" si="25"/>
        <v>-0.15881060198875491</v>
      </c>
      <c r="BJ25" s="23">
        <f t="shared" si="25"/>
        <v>-2.6906365666949248</v>
      </c>
      <c r="BK25" s="23" t="e">
        <f t="shared" si="25"/>
        <v>#NUM!</v>
      </c>
      <c r="BL25" s="23" t="e">
        <f t="shared" si="25"/>
        <v>#NUM!</v>
      </c>
      <c r="BM25" s="23" t="e">
        <f t="shared" si="25"/>
        <v>#NUM!</v>
      </c>
      <c r="BN25" s="23">
        <f t="shared" si="25"/>
        <v>-0.15905459337645367</v>
      </c>
      <c r="BO25" s="23" t="e">
        <f t="shared" si="25"/>
        <v>#NUM!</v>
      </c>
      <c r="BP25" s="23">
        <f t="shared" si="25"/>
        <v>-1.680272742130396</v>
      </c>
      <c r="BQ25" s="23">
        <f t="shared" si="25"/>
        <v>0.57830798169479813</v>
      </c>
      <c r="BR25" s="23">
        <f t="shared" ref="BR25:CW25" si="26">LOG(BR13)</f>
        <v>2.5780803063864002</v>
      </c>
      <c r="BS25" s="23">
        <f t="shared" si="26"/>
        <v>0.78589026127395878</v>
      </c>
      <c r="BT25" s="23">
        <f t="shared" si="26"/>
        <v>0.23312913831326257</v>
      </c>
      <c r="BU25" s="23">
        <f t="shared" si="26"/>
        <v>0.53053521661958292</v>
      </c>
      <c r="BV25" s="23">
        <f t="shared" si="26"/>
        <v>-0.12325443933618956</v>
      </c>
      <c r="BW25" s="23">
        <f t="shared" si="26"/>
        <v>6.2919515917095423E-2</v>
      </c>
      <c r="BX25" s="23">
        <f t="shared" si="26"/>
        <v>-5.7240650874794109E-2</v>
      </c>
      <c r="BY25" s="23">
        <f t="shared" si="26"/>
        <v>-0.39629209383159403</v>
      </c>
      <c r="BZ25" s="23">
        <f t="shared" si="26"/>
        <v>-0.75190179922314759</v>
      </c>
      <c r="CA25" s="23">
        <f t="shared" si="26"/>
        <v>-0.26882747360359949</v>
      </c>
      <c r="CB25" s="23">
        <f t="shared" si="26"/>
        <v>-0.69059843615423844</v>
      </c>
      <c r="CC25" s="23">
        <f t="shared" si="26"/>
        <v>-0.60603593973400804</v>
      </c>
      <c r="CD25" s="23">
        <f t="shared" si="26"/>
        <v>-0.21025748167235578</v>
      </c>
      <c r="CE25" s="23" t="e">
        <f t="shared" si="26"/>
        <v>#NUM!</v>
      </c>
      <c r="CF25" s="23" t="e">
        <f t="shared" si="26"/>
        <v>#NUM!</v>
      </c>
      <c r="CG25" s="23">
        <f t="shared" si="26"/>
        <v>-0.78522444399502678</v>
      </c>
      <c r="CH25" s="23">
        <f t="shared" si="26"/>
        <v>-0.82028214557223911</v>
      </c>
      <c r="CI25" s="23">
        <f t="shared" si="26"/>
        <v>-0.81873760868437051</v>
      </c>
      <c r="CJ25" s="23">
        <f t="shared" si="26"/>
        <v>-1.112177583121517</v>
      </c>
      <c r="CK25" s="23" t="e">
        <f t="shared" si="26"/>
        <v>#NUM!</v>
      </c>
      <c r="CL25" s="23" t="e">
        <f t="shared" si="26"/>
        <v>#NUM!</v>
      </c>
      <c r="CM25" s="23" t="e">
        <f t="shared" si="26"/>
        <v>#NUM!</v>
      </c>
      <c r="CN25" s="23" t="e">
        <f t="shared" si="26"/>
        <v>#NUM!</v>
      </c>
      <c r="CO25" s="23" t="e">
        <f t="shared" si="26"/>
        <v>#NUM!</v>
      </c>
      <c r="CP25" s="23">
        <f t="shared" si="26"/>
        <v>-0.26595648189497928</v>
      </c>
      <c r="CQ25" s="23" t="e">
        <f t="shared" si="26"/>
        <v>#NUM!</v>
      </c>
      <c r="CR25" s="23">
        <f t="shared" si="26"/>
        <v>-1.6180478953676314</v>
      </c>
      <c r="CS25" s="23">
        <f t="shared" si="26"/>
        <v>-1.7988479988887851</v>
      </c>
      <c r="CT25" s="23" t="e">
        <f t="shared" si="26"/>
        <v>#NUM!</v>
      </c>
      <c r="CU25" s="23" t="e">
        <f t="shared" si="26"/>
        <v>#NUM!</v>
      </c>
      <c r="CV25" s="23" t="e">
        <f t="shared" si="26"/>
        <v>#NUM!</v>
      </c>
      <c r="CW25" s="23" t="e">
        <f t="shared" si="26"/>
        <v>#NUM!</v>
      </c>
      <c r="CX25" s="23" t="e">
        <f t="shared" ref="CX25:DJ25" si="27">LOG(CX13)</f>
        <v>#NUM!</v>
      </c>
      <c r="CY25" s="23" t="e">
        <f t="shared" si="27"/>
        <v>#NUM!</v>
      </c>
      <c r="CZ25" s="23" t="e">
        <f t="shared" si="27"/>
        <v>#NUM!</v>
      </c>
      <c r="DA25" s="23" t="e">
        <f t="shared" si="27"/>
        <v>#NUM!</v>
      </c>
      <c r="DB25" s="23" t="e">
        <f t="shared" si="27"/>
        <v>#NUM!</v>
      </c>
      <c r="DC25" s="23" t="e">
        <f t="shared" si="27"/>
        <v>#NUM!</v>
      </c>
      <c r="DD25" s="23" t="e">
        <f t="shared" si="27"/>
        <v>#NUM!</v>
      </c>
      <c r="DE25" s="23">
        <f t="shared" si="27"/>
        <v>-1.5343431540841879</v>
      </c>
      <c r="DF25" s="23">
        <f t="shared" si="27"/>
        <v>-1.7822499283978224</v>
      </c>
      <c r="DG25" s="23">
        <f t="shared" si="27"/>
        <v>-2.589012466494041</v>
      </c>
      <c r="DH25" s="23" t="e">
        <f t="shared" si="27"/>
        <v>#NUM!</v>
      </c>
      <c r="DI25" s="23">
        <f t="shared" si="27"/>
        <v>1.2026211689627404</v>
      </c>
      <c r="DJ25" s="23" t="e">
        <f t="shared" si="27"/>
        <v>#NUM!</v>
      </c>
    </row>
    <row r="26" spans="1:114" x14ac:dyDescent="0.25">
      <c r="A26" s="80" t="s">
        <v>324</v>
      </c>
      <c r="B26" s="76"/>
      <c r="C26" s="76" t="s">
        <v>322</v>
      </c>
      <c r="D26" s="72" t="s">
        <v>316</v>
      </c>
      <c r="E26" s="88">
        <v>8</v>
      </c>
      <c r="F26" s="23">
        <f t="shared" ref="F26:AK26" si="28">LOG(F14)</f>
        <v>1.0033614652100966</v>
      </c>
      <c r="G26" s="23" t="e">
        <f t="shared" si="28"/>
        <v>#NUM!</v>
      </c>
      <c r="H26" s="23">
        <f t="shared" si="28"/>
        <v>-0.48601924504436822</v>
      </c>
      <c r="I26" s="23">
        <f t="shared" si="28"/>
        <v>-1.8134434726020765</v>
      </c>
      <c r="J26" s="23">
        <f t="shared" si="28"/>
        <v>-0.22233210476025564</v>
      </c>
      <c r="K26" s="23">
        <f t="shared" si="28"/>
        <v>-7.7151763702464127E-2</v>
      </c>
      <c r="L26" s="23">
        <f t="shared" si="28"/>
        <v>0.63120917252777264</v>
      </c>
      <c r="M26" s="23">
        <f t="shared" si="28"/>
        <v>-9.2434556533973408E-3</v>
      </c>
      <c r="N26" s="23">
        <f t="shared" si="28"/>
        <v>-1.2640153483928684</v>
      </c>
      <c r="O26" s="23">
        <f t="shared" si="28"/>
        <v>0.67027480953262697</v>
      </c>
      <c r="P26" s="23" t="e">
        <f t="shared" si="28"/>
        <v>#NUM!</v>
      </c>
      <c r="Q26" s="23" t="e">
        <f t="shared" si="28"/>
        <v>#NUM!</v>
      </c>
      <c r="R26" s="23" t="e">
        <f t="shared" si="28"/>
        <v>#NUM!</v>
      </c>
      <c r="S26" s="23" t="e">
        <f t="shared" si="28"/>
        <v>#NUM!</v>
      </c>
      <c r="T26" s="23" t="e">
        <f t="shared" si="28"/>
        <v>#NUM!</v>
      </c>
      <c r="U26" s="23" t="e">
        <f t="shared" si="28"/>
        <v>#NUM!</v>
      </c>
      <c r="V26" s="23" t="e">
        <f t="shared" si="28"/>
        <v>#NUM!</v>
      </c>
      <c r="W26" s="23" t="e">
        <f t="shared" si="28"/>
        <v>#NUM!</v>
      </c>
      <c r="X26" s="23">
        <f t="shared" si="28"/>
        <v>-0.81299502930370759</v>
      </c>
      <c r="Y26" s="23">
        <f t="shared" si="28"/>
        <v>-2.8677709510806704</v>
      </c>
      <c r="Z26" s="23">
        <f t="shared" si="28"/>
        <v>-1.4540867074721271</v>
      </c>
      <c r="AA26" s="23">
        <f t="shared" si="28"/>
        <v>-1.7441802943085001</v>
      </c>
      <c r="AB26" s="23">
        <f t="shared" si="28"/>
        <v>-0.55646263615940539</v>
      </c>
      <c r="AC26" s="23">
        <f t="shared" si="28"/>
        <v>-1.1401638943046621</v>
      </c>
      <c r="AD26" s="23" t="e">
        <f t="shared" si="28"/>
        <v>#NUM!</v>
      </c>
      <c r="AE26" s="23">
        <f t="shared" si="28"/>
        <v>-0.57297659458879602</v>
      </c>
      <c r="AF26" s="23">
        <f t="shared" si="28"/>
        <v>0.77642755184136947</v>
      </c>
      <c r="AG26" s="23">
        <f t="shared" si="28"/>
        <v>2.5078506046195828</v>
      </c>
      <c r="AH26" s="23">
        <f t="shared" si="28"/>
        <v>1.8657527610119797</v>
      </c>
      <c r="AI26" s="23">
        <f t="shared" si="28"/>
        <v>0.7196938554042297</v>
      </c>
      <c r="AJ26" s="23">
        <f t="shared" si="28"/>
        <v>2.9116979989180973</v>
      </c>
      <c r="AK26" s="23">
        <f t="shared" si="28"/>
        <v>2.6808724237630517</v>
      </c>
      <c r="AL26" s="23">
        <f t="shared" ref="AL26:BQ26" si="29">LOG(AL14)</f>
        <v>-0.16529737891953541</v>
      </c>
      <c r="AM26" s="23">
        <f t="shared" si="29"/>
        <v>-3.2702322746396097</v>
      </c>
      <c r="AN26" s="23">
        <f t="shared" si="29"/>
        <v>-3.5571516849729243</v>
      </c>
      <c r="AO26" s="23">
        <f t="shared" si="29"/>
        <v>0.37083290857315865</v>
      </c>
      <c r="AP26" s="23">
        <f t="shared" si="29"/>
        <v>1.3638514889679936</v>
      </c>
      <c r="AQ26" s="23">
        <f t="shared" si="29"/>
        <v>2.0601692014758948</v>
      </c>
      <c r="AR26" s="23">
        <f t="shared" si="29"/>
        <v>1.1314929752235281</v>
      </c>
      <c r="AS26" s="23">
        <f t="shared" si="29"/>
        <v>1.0993887405783587</v>
      </c>
      <c r="AT26" s="23">
        <f t="shared" si="29"/>
        <v>2.800968083789678</v>
      </c>
      <c r="AU26" s="23">
        <f t="shared" si="29"/>
        <v>2.4721222561454939</v>
      </c>
      <c r="AV26" s="23" t="e">
        <f t="shared" si="29"/>
        <v>#NUM!</v>
      </c>
      <c r="AW26" s="23">
        <f t="shared" si="29"/>
        <v>-1.6648476439080799</v>
      </c>
      <c r="AX26" s="23" t="e">
        <f t="shared" si="29"/>
        <v>#NUM!</v>
      </c>
      <c r="AY26" s="23" t="e">
        <f t="shared" si="29"/>
        <v>#NUM!</v>
      </c>
      <c r="AZ26" s="23" t="e">
        <f t="shared" si="29"/>
        <v>#NUM!</v>
      </c>
      <c r="BA26" s="23">
        <f t="shared" si="29"/>
        <v>0.66235896342078338</v>
      </c>
      <c r="BB26" s="23" t="e">
        <f t="shared" si="29"/>
        <v>#NUM!</v>
      </c>
      <c r="BC26" s="23" t="e">
        <f t="shared" si="29"/>
        <v>#NUM!</v>
      </c>
      <c r="BD26" s="23" t="e">
        <f t="shared" si="29"/>
        <v>#NUM!</v>
      </c>
      <c r="BE26" s="23" t="e">
        <f t="shared" si="29"/>
        <v>#NUM!</v>
      </c>
      <c r="BF26" s="23" t="e">
        <f t="shared" si="29"/>
        <v>#NUM!</v>
      </c>
      <c r="BG26" s="23" t="e">
        <f t="shared" si="29"/>
        <v>#NUM!</v>
      </c>
      <c r="BH26" s="23">
        <f t="shared" si="29"/>
        <v>-0.3393623661803935</v>
      </c>
      <c r="BI26" s="23">
        <f t="shared" si="29"/>
        <v>-0.40211987127752102</v>
      </c>
      <c r="BJ26" s="23">
        <f t="shared" si="29"/>
        <v>-2.5949944973672143</v>
      </c>
      <c r="BK26" s="23" t="e">
        <f t="shared" si="29"/>
        <v>#NUM!</v>
      </c>
      <c r="BL26" s="23" t="e">
        <f t="shared" si="29"/>
        <v>#NUM!</v>
      </c>
      <c r="BM26" s="23" t="e">
        <f t="shared" si="29"/>
        <v>#NUM!</v>
      </c>
      <c r="BN26" s="23">
        <f t="shared" si="29"/>
        <v>0.12358198604812219</v>
      </c>
      <c r="BO26" s="23" t="e">
        <f t="shared" si="29"/>
        <v>#NUM!</v>
      </c>
      <c r="BP26" s="23">
        <f t="shared" si="29"/>
        <v>-1.9061349861942332</v>
      </c>
      <c r="BQ26" s="23">
        <f t="shared" si="29"/>
        <v>4.8756623121017716E-2</v>
      </c>
      <c r="BR26" s="23">
        <f t="shared" ref="BR26:CW26" si="30">LOG(BR14)</f>
        <v>2.5760159131222302</v>
      </c>
      <c r="BS26" s="23">
        <f t="shared" si="30"/>
        <v>0.91479075279136512</v>
      </c>
      <c r="BT26" s="23">
        <f t="shared" si="30"/>
        <v>-0.2580257148394336</v>
      </c>
      <c r="BU26" s="23">
        <f t="shared" si="30"/>
        <v>0.59660471791900049</v>
      </c>
      <c r="BV26" s="23">
        <f t="shared" si="30"/>
        <v>-0.59753167674369556</v>
      </c>
      <c r="BW26" s="23">
        <f t="shared" si="30"/>
        <v>-0.36884848177911372</v>
      </c>
      <c r="BX26" s="23">
        <f t="shared" si="30"/>
        <v>-0.64354487127426341</v>
      </c>
      <c r="BY26" s="23">
        <f t="shared" si="30"/>
        <v>-0.98160087789989114</v>
      </c>
      <c r="BZ26" s="23">
        <f t="shared" si="30"/>
        <v>-1.1769363217025868</v>
      </c>
      <c r="CA26" s="23">
        <f t="shared" si="30"/>
        <v>-0.85276082983073054</v>
      </c>
      <c r="CB26" s="23">
        <f t="shared" si="30"/>
        <v>-1.6885558526302273</v>
      </c>
      <c r="CC26" s="23">
        <f t="shared" si="30"/>
        <v>-1.5598328638140653</v>
      </c>
      <c r="CD26" s="23">
        <f t="shared" si="30"/>
        <v>-0.92801962253518333</v>
      </c>
      <c r="CE26" s="23" t="e">
        <f t="shared" si="30"/>
        <v>#NUM!</v>
      </c>
      <c r="CF26" s="23" t="e">
        <f t="shared" si="30"/>
        <v>#NUM!</v>
      </c>
      <c r="CG26" s="23">
        <f t="shared" si="30"/>
        <v>-1.3029378242550553</v>
      </c>
      <c r="CH26" s="23">
        <f t="shared" si="30"/>
        <v>-1.3392792700320233</v>
      </c>
      <c r="CI26" s="23">
        <f t="shared" si="30"/>
        <v>-1.3528285811454051</v>
      </c>
      <c r="CJ26" s="23">
        <f t="shared" si="30"/>
        <v>-1.3443962380032952</v>
      </c>
      <c r="CK26" s="23" t="e">
        <f t="shared" si="30"/>
        <v>#NUM!</v>
      </c>
      <c r="CL26" s="23" t="e">
        <f t="shared" si="30"/>
        <v>#NUM!</v>
      </c>
      <c r="CM26" s="23" t="e">
        <f t="shared" si="30"/>
        <v>#NUM!</v>
      </c>
      <c r="CN26" s="23" t="e">
        <f t="shared" si="30"/>
        <v>#NUM!</v>
      </c>
      <c r="CO26" s="23" t="e">
        <f t="shared" si="30"/>
        <v>#NUM!</v>
      </c>
      <c r="CP26" s="23" t="e">
        <f t="shared" si="30"/>
        <v>#NUM!</v>
      </c>
      <c r="CQ26" s="23" t="e">
        <f t="shared" si="30"/>
        <v>#NUM!</v>
      </c>
      <c r="CR26" s="23">
        <f t="shared" si="30"/>
        <v>-2.3317496888153468</v>
      </c>
      <c r="CS26" s="23" t="e">
        <f t="shared" si="30"/>
        <v>#NUM!</v>
      </c>
      <c r="CT26" s="23" t="e">
        <f t="shared" si="30"/>
        <v>#NUM!</v>
      </c>
      <c r="CU26" s="23" t="e">
        <f t="shared" si="30"/>
        <v>#NUM!</v>
      </c>
      <c r="CV26" s="23" t="e">
        <f t="shared" si="30"/>
        <v>#NUM!</v>
      </c>
      <c r="CW26" s="23" t="e">
        <f t="shared" si="30"/>
        <v>#NUM!</v>
      </c>
      <c r="CX26" s="23" t="e">
        <f t="shared" ref="CX26:DJ26" si="31">LOG(CX14)</f>
        <v>#NUM!</v>
      </c>
      <c r="CY26" s="23" t="e">
        <f t="shared" si="31"/>
        <v>#NUM!</v>
      </c>
      <c r="CZ26" s="23" t="e">
        <f t="shared" si="31"/>
        <v>#NUM!</v>
      </c>
      <c r="DA26" s="23" t="e">
        <f t="shared" si="31"/>
        <v>#NUM!</v>
      </c>
      <c r="DB26" s="23" t="e">
        <f t="shared" si="31"/>
        <v>#NUM!</v>
      </c>
      <c r="DC26" s="23" t="e">
        <f t="shared" si="31"/>
        <v>#NUM!</v>
      </c>
      <c r="DD26" s="23" t="e">
        <f t="shared" si="31"/>
        <v>#NUM!</v>
      </c>
      <c r="DE26" s="23">
        <f t="shared" si="31"/>
        <v>-2.1100668255454353</v>
      </c>
      <c r="DF26" s="23">
        <f t="shared" si="31"/>
        <v>-2.4926736719173084</v>
      </c>
      <c r="DG26" s="23" t="e">
        <f t="shared" si="31"/>
        <v>#NUM!</v>
      </c>
      <c r="DH26" s="23" t="e">
        <f t="shared" si="31"/>
        <v>#NUM!</v>
      </c>
      <c r="DI26" s="23">
        <f t="shared" si="31"/>
        <v>1.0333761481682016</v>
      </c>
      <c r="DJ26" s="23" t="e">
        <f t="shared" si="31"/>
        <v>#NUM!</v>
      </c>
    </row>
    <row r="27" spans="1:114" x14ac:dyDescent="0.25">
      <c r="A27" s="80" t="s">
        <v>324</v>
      </c>
      <c r="B27" s="76"/>
      <c r="C27" s="76" t="s">
        <v>322</v>
      </c>
      <c r="D27" s="72" t="s">
        <v>316</v>
      </c>
      <c r="E27" s="88">
        <v>9</v>
      </c>
      <c r="F27" s="23">
        <f t="shared" ref="F27:AK27" si="32">LOG(F15)</f>
        <v>1.1160853982782954</v>
      </c>
      <c r="G27" s="23" t="e">
        <f t="shared" si="32"/>
        <v>#NUM!</v>
      </c>
      <c r="H27" s="23">
        <f t="shared" si="32"/>
        <v>-2.7513470971952884E-2</v>
      </c>
      <c r="I27" s="23">
        <f t="shared" si="32"/>
        <v>-1.3916406752854695</v>
      </c>
      <c r="J27" s="23">
        <f t="shared" si="32"/>
        <v>0.18884250915137479</v>
      </c>
      <c r="K27" s="23">
        <f t="shared" si="32"/>
        <v>0.18845372308616506</v>
      </c>
      <c r="L27" s="23">
        <f t="shared" si="32"/>
        <v>1.1819556958776409</v>
      </c>
      <c r="M27" s="23">
        <f t="shared" si="32"/>
        <v>0.42985357536208268</v>
      </c>
      <c r="N27" s="23">
        <f t="shared" si="32"/>
        <v>-0.84659368160163329</v>
      </c>
      <c r="O27" s="23">
        <f t="shared" si="32"/>
        <v>1.1250171423511419</v>
      </c>
      <c r="P27" s="23" t="e">
        <f t="shared" si="32"/>
        <v>#NUM!</v>
      </c>
      <c r="Q27" s="23" t="e">
        <f t="shared" si="32"/>
        <v>#NUM!</v>
      </c>
      <c r="R27" s="23" t="e">
        <f t="shared" si="32"/>
        <v>#NUM!</v>
      </c>
      <c r="S27" s="23" t="e">
        <f t="shared" si="32"/>
        <v>#NUM!</v>
      </c>
      <c r="T27" s="23" t="e">
        <f t="shared" si="32"/>
        <v>#NUM!</v>
      </c>
      <c r="U27" s="23" t="e">
        <f t="shared" si="32"/>
        <v>#NUM!</v>
      </c>
      <c r="V27" s="23" t="e">
        <f t="shared" si="32"/>
        <v>#NUM!</v>
      </c>
      <c r="W27" s="23" t="e">
        <f t="shared" si="32"/>
        <v>#NUM!</v>
      </c>
      <c r="X27" s="23">
        <f t="shared" si="32"/>
        <v>-1.1545870349588647</v>
      </c>
      <c r="Y27" s="23">
        <f t="shared" si="32"/>
        <v>-2.7599611447078782</v>
      </c>
      <c r="Z27" s="23">
        <f t="shared" si="32"/>
        <v>-1.56105640666067</v>
      </c>
      <c r="AA27" s="23">
        <f t="shared" si="32"/>
        <v>-1.7449761851852192</v>
      </c>
      <c r="AB27" s="23">
        <f t="shared" si="32"/>
        <v>-0.70564988566810782</v>
      </c>
      <c r="AC27" s="23">
        <f t="shared" si="32"/>
        <v>-0.88471748500704483</v>
      </c>
      <c r="AD27" s="23" t="e">
        <f t="shared" si="32"/>
        <v>#NUM!</v>
      </c>
      <c r="AE27" s="23">
        <f t="shared" si="32"/>
        <v>-1.2860175343529316</v>
      </c>
      <c r="AF27" s="23">
        <f t="shared" si="32"/>
        <v>0.10037184322594241</v>
      </c>
      <c r="AG27" s="23">
        <f t="shared" si="32"/>
        <v>1.4743582276004685</v>
      </c>
      <c r="AH27" s="23">
        <f t="shared" si="32"/>
        <v>1.2288364406233228</v>
      </c>
      <c r="AI27" s="23">
        <f t="shared" si="32"/>
        <v>-0.14133041186368203</v>
      </c>
      <c r="AJ27" s="23">
        <f t="shared" si="32"/>
        <v>1.8751999783691151</v>
      </c>
      <c r="AK27" s="23">
        <f t="shared" si="32"/>
        <v>1.6348165387715083</v>
      </c>
      <c r="AL27" s="23">
        <f t="shared" ref="AL27:BQ27" si="33">LOG(AL15)</f>
        <v>-0.49997292847909364</v>
      </c>
      <c r="AM27" s="23">
        <f t="shared" si="33"/>
        <v>-2.9121038284700544</v>
      </c>
      <c r="AN27" s="23">
        <f t="shared" si="33"/>
        <v>-3.438423221609622</v>
      </c>
      <c r="AO27" s="23">
        <f t="shared" si="33"/>
        <v>9.2837951732166343E-2</v>
      </c>
      <c r="AP27" s="23">
        <f t="shared" si="33"/>
        <v>1.3039493997052309</v>
      </c>
      <c r="AQ27" s="23">
        <f t="shared" si="33"/>
        <v>1.9899814061322123</v>
      </c>
      <c r="AR27" s="23">
        <f t="shared" si="33"/>
        <v>0.8675401762005196</v>
      </c>
      <c r="AS27" s="23">
        <f t="shared" si="33"/>
        <v>1.0899618844754435</v>
      </c>
      <c r="AT27" s="23">
        <f t="shared" si="33"/>
        <v>2.3102890301023442</v>
      </c>
      <c r="AU27" s="23">
        <f t="shared" si="33"/>
        <v>1.8731006019076011</v>
      </c>
      <c r="AV27" s="23" t="e">
        <f t="shared" si="33"/>
        <v>#NUM!</v>
      </c>
      <c r="AW27" s="23">
        <f t="shared" si="33"/>
        <v>-1.9766680905632825</v>
      </c>
      <c r="AX27" s="23" t="e">
        <f t="shared" si="33"/>
        <v>#NUM!</v>
      </c>
      <c r="AY27" s="23" t="e">
        <f t="shared" si="33"/>
        <v>#NUM!</v>
      </c>
      <c r="AZ27" s="23" t="e">
        <f t="shared" si="33"/>
        <v>#NUM!</v>
      </c>
      <c r="BA27" s="23">
        <f t="shared" si="33"/>
        <v>-0.48438844679530746</v>
      </c>
      <c r="BB27" s="23" t="e">
        <f t="shared" si="33"/>
        <v>#NUM!</v>
      </c>
      <c r="BC27" s="23" t="e">
        <f t="shared" si="33"/>
        <v>#NUM!</v>
      </c>
      <c r="BD27" s="23" t="e">
        <f t="shared" si="33"/>
        <v>#NUM!</v>
      </c>
      <c r="BE27" s="23" t="e">
        <f t="shared" si="33"/>
        <v>#NUM!</v>
      </c>
      <c r="BF27" s="23" t="e">
        <f t="shared" si="33"/>
        <v>#NUM!</v>
      </c>
      <c r="BG27" s="23" t="e">
        <f t="shared" si="33"/>
        <v>#NUM!</v>
      </c>
      <c r="BH27" s="23">
        <f t="shared" si="33"/>
        <v>-0.92384041140211315</v>
      </c>
      <c r="BI27" s="23">
        <f t="shared" si="33"/>
        <v>-0.70928707779493072</v>
      </c>
      <c r="BJ27" s="23">
        <f t="shared" si="33"/>
        <v>-2.5132946113859309</v>
      </c>
      <c r="BK27" s="23" t="e">
        <f t="shared" si="33"/>
        <v>#NUM!</v>
      </c>
      <c r="BL27" s="23" t="e">
        <f t="shared" si="33"/>
        <v>#NUM!</v>
      </c>
      <c r="BM27" s="23" t="e">
        <f t="shared" si="33"/>
        <v>#NUM!</v>
      </c>
      <c r="BN27" s="23">
        <f t="shared" si="33"/>
        <v>-0.28965753181592724</v>
      </c>
      <c r="BO27" s="23">
        <f t="shared" si="33"/>
        <v>-2.1413025336613356</v>
      </c>
      <c r="BP27" s="23">
        <f t="shared" si="33"/>
        <v>-2.3433593493905809</v>
      </c>
      <c r="BQ27" s="23">
        <f t="shared" si="33"/>
        <v>3.4100990427472021E-2</v>
      </c>
      <c r="BR27" s="23">
        <f t="shared" ref="BR27:CW27" si="34">LOG(BR15)</f>
        <v>2.4455105973305145</v>
      </c>
      <c r="BS27" s="23">
        <f t="shared" si="34"/>
        <v>0.67441567059982765</v>
      </c>
      <c r="BT27" s="23">
        <f t="shared" si="34"/>
        <v>7.9517571897072717E-2</v>
      </c>
      <c r="BU27" s="23">
        <f t="shared" si="34"/>
        <v>0.28291411516057607</v>
      </c>
      <c r="BV27" s="23">
        <f t="shared" si="34"/>
        <v>-0.47880130913681385</v>
      </c>
      <c r="BW27" s="23">
        <f t="shared" si="34"/>
        <v>-1.4291174789747974E-2</v>
      </c>
      <c r="BX27" s="23">
        <f t="shared" si="34"/>
        <v>-0.60928802054362396</v>
      </c>
      <c r="BY27" s="23">
        <f t="shared" si="34"/>
        <v>-0.82625414108606743</v>
      </c>
      <c r="BZ27" s="23">
        <f t="shared" si="34"/>
        <v>-1.1022318200501839</v>
      </c>
      <c r="CA27" s="23">
        <f t="shared" si="34"/>
        <v>-0.65267262822631944</v>
      </c>
      <c r="CB27" s="23">
        <f t="shared" si="34"/>
        <v>-1.1662227261241094</v>
      </c>
      <c r="CC27" s="23">
        <f t="shared" si="34"/>
        <v>-1.3752368430789943</v>
      </c>
      <c r="CD27" s="23">
        <f t="shared" si="34"/>
        <v>-0.72188295862539265</v>
      </c>
      <c r="CE27" s="23">
        <f t="shared" si="34"/>
        <v>-0.8772372249079794</v>
      </c>
      <c r="CF27" s="23" t="e">
        <f t="shared" si="34"/>
        <v>#NUM!</v>
      </c>
      <c r="CG27" s="23">
        <f t="shared" si="34"/>
        <v>-1.0005004854538608</v>
      </c>
      <c r="CH27" s="23">
        <f t="shared" si="34"/>
        <v>-1.3547254580654289</v>
      </c>
      <c r="CI27" s="23">
        <f t="shared" si="34"/>
        <v>-1.2849069592588933</v>
      </c>
      <c r="CJ27" s="23">
        <f t="shared" si="34"/>
        <v>-1.673770664270694</v>
      </c>
      <c r="CK27" s="23" t="e">
        <f t="shared" si="34"/>
        <v>#NUM!</v>
      </c>
      <c r="CL27" s="23" t="e">
        <f t="shared" si="34"/>
        <v>#NUM!</v>
      </c>
      <c r="CM27" s="23" t="e">
        <f t="shared" si="34"/>
        <v>#NUM!</v>
      </c>
      <c r="CN27" s="23" t="e">
        <f t="shared" si="34"/>
        <v>#NUM!</v>
      </c>
      <c r="CO27" s="23" t="e">
        <f t="shared" si="34"/>
        <v>#NUM!</v>
      </c>
      <c r="CP27" s="23">
        <f t="shared" si="34"/>
        <v>-0.13344134200782476</v>
      </c>
      <c r="CQ27" s="23" t="e">
        <f t="shared" si="34"/>
        <v>#NUM!</v>
      </c>
      <c r="CR27" s="23" t="e">
        <f t="shared" si="34"/>
        <v>#NUM!</v>
      </c>
      <c r="CS27" s="23" t="e">
        <f t="shared" si="34"/>
        <v>#NUM!</v>
      </c>
      <c r="CT27" s="23" t="e">
        <f t="shared" si="34"/>
        <v>#NUM!</v>
      </c>
      <c r="CU27" s="23" t="e">
        <f t="shared" si="34"/>
        <v>#NUM!</v>
      </c>
      <c r="CV27" s="23" t="e">
        <f t="shared" si="34"/>
        <v>#NUM!</v>
      </c>
      <c r="CW27" s="23" t="e">
        <f t="shared" si="34"/>
        <v>#NUM!</v>
      </c>
      <c r="CX27" s="23" t="e">
        <f t="shared" ref="CX27:DJ27" si="35">LOG(CX15)</f>
        <v>#NUM!</v>
      </c>
      <c r="CY27" s="23" t="e">
        <f t="shared" si="35"/>
        <v>#NUM!</v>
      </c>
      <c r="CZ27" s="23" t="e">
        <f t="shared" si="35"/>
        <v>#NUM!</v>
      </c>
      <c r="DA27" s="23" t="e">
        <f t="shared" si="35"/>
        <v>#NUM!</v>
      </c>
      <c r="DB27" s="23" t="e">
        <f t="shared" si="35"/>
        <v>#NUM!</v>
      </c>
      <c r="DC27" s="23" t="e">
        <f t="shared" si="35"/>
        <v>#NUM!</v>
      </c>
      <c r="DD27" s="23" t="e">
        <f t="shared" si="35"/>
        <v>#NUM!</v>
      </c>
      <c r="DE27" s="23" t="e">
        <f t="shared" si="35"/>
        <v>#NUM!</v>
      </c>
      <c r="DF27" s="23">
        <f t="shared" si="35"/>
        <v>-2.4720964148413884</v>
      </c>
      <c r="DG27" s="23" t="e">
        <f t="shared" si="35"/>
        <v>#NUM!</v>
      </c>
      <c r="DH27" s="23" t="e">
        <f t="shared" si="35"/>
        <v>#NUM!</v>
      </c>
      <c r="DI27" s="23">
        <f t="shared" si="35"/>
        <v>1.0081876930281539</v>
      </c>
      <c r="DJ27" s="23" t="e">
        <f t="shared" si="35"/>
        <v>#NUM!</v>
      </c>
    </row>
    <row r="28" spans="1:114" x14ac:dyDescent="0.25">
      <c r="A28" s="80" t="s">
        <v>324</v>
      </c>
      <c r="B28" s="76"/>
      <c r="C28" s="76" t="s">
        <v>322</v>
      </c>
      <c r="D28" s="72" t="s">
        <v>316</v>
      </c>
      <c r="E28" s="88">
        <v>10</v>
      </c>
      <c r="F28" s="23">
        <f t="shared" ref="F28:AK28" si="36">LOG(F16)</f>
        <v>0.43414555398136973</v>
      </c>
      <c r="G28" s="23" t="e">
        <f t="shared" si="36"/>
        <v>#NUM!</v>
      </c>
      <c r="H28" s="23">
        <f t="shared" si="36"/>
        <v>-0.48868283272811769</v>
      </c>
      <c r="I28" s="23">
        <f t="shared" si="36"/>
        <v>-1.7496321366637075</v>
      </c>
      <c r="J28" s="23">
        <f t="shared" si="36"/>
        <v>-2.1418477322562871E-2</v>
      </c>
      <c r="K28" s="23">
        <f t="shared" si="36"/>
        <v>-0.19637642618361237</v>
      </c>
      <c r="L28" s="23">
        <f t="shared" si="36"/>
        <v>0.5692957213303792</v>
      </c>
      <c r="M28" s="23">
        <f t="shared" si="36"/>
        <v>-0.1871503367310435</v>
      </c>
      <c r="N28" s="23">
        <f t="shared" si="36"/>
        <v>-1.418695824678466</v>
      </c>
      <c r="O28" s="23">
        <f t="shared" si="36"/>
        <v>0.80970924897094188</v>
      </c>
      <c r="P28" s="23" t="e">
        <f t="shared" si="36"/>
        <v>#NUM!</v>
      </c>
      <c r="Q28" s="23" t="e">
        <f t="shared" si="36"/>
        <v>#NUM!</v>
      </c>
      <c r="R28" s="23" t="e">
        <f t="shared" si="36"/>
        <v>#NUM!</v>
      </c>
      <c r="S28" s="23" t="e">
        <f t="shared" si="36"/>
        <v>#NUM!</v>
      </c>
      <c r="T28" s="23" t="e">
        <f t="shared" si="36"/>
        <v>#NUM!</v>
      </c>
      <c r="U28" s="23" t="e">
        <f t="shared" si="36"/>
        <v>#NUM!</v>
      </c>
      <c r="V28" s="23" t="e">
        <f t="shared" si="36"/>
        <v>#NUM!</v>
      </c>
      <c r="W28" s="23" t="e">
        <f t="shared" si="36"/>
        <v>#NUM!</v>
      </c>
      <c r="X28" s="23">
        <f t="shared" si="36"/>
        <v>-1.4067789781241282</v>
      </c>
      <c r="Y28" s="23">
        <f t="shared" si="36"/>
        <v>-2.7011557769650856</v>
      </c>
      <c r="Z28" s="23">
        <f t="shared" si="36"/>
        <v>-1.6912496799141306</v>
      </c>
      <c r="AA28" s="23">
        <f t="shared" si="36"/>
        <v>-1.8723715795033116</v>
      </c>
      <c r="AB28" s="23">
        <f t="shared" si="36"/>
        <v>-0.89087753123118707</v>
      </c>
      <c r="AC28" s="23">
        <f t="shared" si="36"/>
        <v>-1.1223072303939376</v>
      </c>
      <c r="AD28" s="23" t="e">
        <f t="shared" si="36"/>
        <v>#NUM!</v>
      </c>
      <c r="AE28" s="23">
        <f t="shared" si="36"/>
        <v>-1.2694227891468881</v>
      </c>
      <c r="AF28" s="23">
        <f t="shared" si="36"/>
        <v>0.41685700585855939</v>
      </c>
      <c r="AG28" s="23">
        <f t="shared" si="36"/>
        <v>1.6636274126793311</v>
      </c>
      <c r="AH28" s="23">
        <f t="shared" si="36"/>
        <v>1.4330114788805901</v>
      </c>
      <c r="AI28" s="23">
        <f t="shared" si="36"/>
        <v>-7.5811266622504425E-2</v>
      </c>
      <c r="AJ28" s="23">
        <f t="shared" si="36"/>
        <v>1.6995208264384796</v>
      </c>
      <c r="AK28" s="23">
        <f t="shared" si="36"/>
        <v>1.5986409154182724</v>
      </c>
      <c r="AL28" s="23" t="e">
        <f t="shared" ref="AL28:BQ28" si="37">LOG(AL16)</f>
        <v>#NUM!</v>
      </c>
      <c r="AM28" s="23" t="e">
        <f t="shared" si="37"/>
        <v>#NUM!</v>
      </c>
      <c r="AN28" s="23">
        <f t="shared" si="37"/>
        <v>-3.8663850200131518</v>
      </c>
      <c r="AO28" s="23">
        <f t="shared" si="37"/>
        <v>6.5348624060457869E-2</v>
      </c>
      <c r="AP28" s="23">
        <f t="shared" si="37"/>
        <v>1.2306880501779802</v>
      </c>
      <c r="AQ28" s="23">
        <f t="shared" si="37"/>
        <v>1.9371704412220978</v>
      </c>
      <c r="AR28" s="23">
        <f t="shared" si="37"/>
        <v>0.63293103769941494</v>
      </c>
      <c r="AS28" s="23">
        <f t="shared" si="37"/>
        <v>0.88859481809816065</v>
      </c>
      <c r="AT28" s="23">
        <f t="shared" si="37"/>
        <v>2.3735548819267227</v>
      </c>
      <c r="AU28" s="23">
        <f t="shared" si="37"/>
        <v>1.5886265811438161</v>
      </c>
      <c r="AV28" s="23" t="e">
        <f t="shared" si="37"/>
        <v>#NUM!</v>
      </c>
      <c r="AW28" s="23">
        <f t="shared" si="37"/>
        <v>-2.2207162880636626</v>
      </c>
      <c r="AX28" s="23" t="e">
        <f t="shared" si="37"/>
        <v>#NUM!</v>
      </c>
      <c r="AY28" s="23" t="e">
        <f t="shared" si="37"/>
        <v>#NUM!</v>
      </c>
      <c r="AZ28" s="23" t="e">
        <f t="shared" si="37"/>
        <v>#NUM!</v>
      </c>
      <c r="BA28" s="23">
        <f t="shared" si="37"/>
        <v>-0.45366202618036805</v>
      </c>
      <c r="BB28" s="23" t="e">
        <f t="shared" si="37"/>
        <v>#NUM!</v>
      </c>
      <c r="BC28" s="23" t="e">
        <f t="shared" si="37"/>
        <v>#NUM!</v>
      </c>
      <c r="BD28" s="23" t="e">
        <f t="shared" si="37"/>
        <v>#NUM!</v>
      </c>
      <c r="BE28" s="23" t="e">
        <f t="shared" si="37"/>
        <v>#NUM!</v>
      </c>
      <c r="BF28" s="23" t="e">
        <f t="shared" si="37"/>
        <v>#NUM!</v>
      </c>
      <c r="BG28" s="23" t="e">
        <f t="shared" si="37"/>
        <v>#NUM!</v>
      </c>
      <c r="BH28" s="23">
        <f t="shared" si="37"/>
        <v>-0.60034248617155472</v>
      </c>
      <c r="BI28" s="23">
        <f t="shared" si="37"/>
        <v>-0.81603393797401058</v>
      </c>
      <c r="BJ28" s="23">
        <f t="shared" si="37"/>
        <v>-2.1768523946379323</v>
      </c>
      <c r="BK28" s="23" t="e">
        <f t="shared" si="37"/>
        <v>#NUM!</v>
      </c>
      <c r="BL28" s="23" t="e">
        <f t="shared" si="37"/>
        <v>#NUM!</v>
      </c>
      <c r="BM28" s="23" t="e">
        <f t="shared" si="37"/>
        <v>#NUM!</v>
      </c>
      <c r="BN28" s="23">
        <f t="shared" si="37"/>
        <v>-0.36398309200252399</v>
      </c>
      <c r="BO28" s="23" t="e">
        <f t="shared" si="37"/>
        <v>#NUM!</v>
      </c>
      <c r="BP28" s="23" t="e">
        <f t="shared" si="37"/>
        <v>#NUM!</v>
      </c>
      <c r="BQ28" s="23">
        <f t="shared" si="37"/>
        <v>-0.49367654076493905</v>
      </c>
      <c r="BR28" s="23">
        <f t="shared" ref="BR28:CW28" si="38">LOG(BR16)</f>
        <v>2.4664345613774401</v>
      </c>
      <c r="BS28" s="23">
        <f t="shared" si="38"/>
        <v>0.75149349074454108</v>
      </c>
      <c r="BT28" s="23">
        <f t="shared" si="38"/>
        <v>-0.16585193295345044</v>
      </c>
      <c r="BU28" s="23">
        <f t="shared" si="38"/>
        <v>0.20489149108971375</v>
      </c>
      <c r="BV28" s="23">
        <f t="shared" si="38"/>
        <v>-0.61341905365001681</v>
      </c>
      <c r="BW28" s="23">
        <f t="shared" si="38"/>
        <v>-0.37742127178952217</v>
      </c>
      <c r="BX28" s="23">
        <f t="shared" si="38"/>
        <v>-0.7612820000676076</v>
      </c>
      <c r="BY28" s="23">
        <f t="shared" si="38"/>
        <v>-1.1385928165660817</v>
      </c>
      <c r="BZ28" s="23">
        <f t="shared" si="38"/>
        <v>-1.4665854022280322</v>
      </c>
      <c r="CA28" s="23">
        <f t="shared" si="38"/>
        <v>-1.0235309600606288</v>
      </c>
      <c r="CB28" s="23">
        <f t="shared" si="38"/>
        <v>-1.6911600648493625</v>
      </c>
      <c r="CC28" s="23">
        <f t="shared" si="38"/>
        <v>-1.4153971039107511</v>
      </c>
      <c r="CD28" s="23">
        <f t="shared" si="38"/>
        <v>-1.105053755818054</v>
      </c>
      <c r="CE28" s="23">
        <f t="shared" si="38"/>
        <v>-1.2497550285313466</v>
      </c>
      <c r="CF28" s="23" t="e">
        <f t="shared" si="38"/>
        <v>#NUM!</v>
      </c>
      <c r="CG28" s="23">
        <f t="shared" si="38"/>
        <v>-1.3534931586310168</v>
      </c>
      <c r="CH28" s="23">
        <f t="shared" si="38"/>
        <v>-1.6622665582394629</v>
      </c>
      <c r="CI28" s="23">
        <f t="shared" si="38"/>
        <v>-1.781728996289148</v>
      </c>
      <c r="CJ28" s="23">
        <f t="shared" si="38"/>
        <v>-1.6134065368651598</v>
      </c>
      <c r="CK28" s="23" t="e">
        <f t="shared" si="38"/>
        <v>#NUM!</v>
      </c>
      <c r="CL28" s="23" t="e">
        <f t="shared" si="38"/>
        <v>#NUM!</v>
      </c>
      <c r="CM28" s="23" t="e">
        <f t="shared" si="38"/>
        <v>#NUM!</v>
      </c>
      <c r="CN28" s="23" t="e">
        <f t="shared" si="38"/>
        <v>#NUM!</v>
      </c>
      <c r="CO28" s="23" t="e">
        <f t="shared" si="38"/>
        <v>#NUM!</v>
      </c>
      <c r="CP28" s="23">
        <f t="shared" si="38"/>
        <v>-1.4732263125993337</v>
      </c>
      <c r="CQ28" s="23" t="e">
        <f t="shared" si="38"/>
        <v>#NUM!</v>
      </c>
      <c r="CR28" s="23">
        <f t="shared" si="38"/>
        <v>-2.8129567490025211</v>
      </c>
      <c r="CS28" s="23" t="e">
        <f t="shared" si="38"/>
        <v>#NUM!</v>
      </c>
      <c r="CT28" s="23" t="e">
        <f t="shared" si="38"/>
        <v>#NUM!</v>
      </c>
      <c r="CU28" s="23" t="e">
        <f t="shared" si="38"/>
        <v>#NUM!</v>
      </c>
      <c r="CV28" s="23" t="e">
        <f t="shared" si="38"/>
        <v>#NUM!</v>
      </c>
      <c r="CW28" s="23" t="e">
        <f t="shared" si="38"/>
        <v>#NUM!</v>
      </c>
      <c r="CX28" s="23" t="e">
        <f t="shared" ref="CX28:DJ28" si="39">LOG(CX16)</f>
        <v>#NUM!</v>
      </c>
      <c r="CY28" s="23" t="e">
        <f t="shared" si="39"/>
        <v>#NUM!</v>
      </c>
      <c r="CZ28" s="23" t="e">
        <f t="shared" si="39"/>
        <v>#NUM!</v>
      </c>
      <c r="DA28" s="23" t="e">
        <f t="shared" si="39"/>
        <v>#NUM!</v>
      </c>
      <c r="DB28" s="23" t="e">
        <f t="shared" si="39"/>
        <v>#NUM!</v>
      </c>
      <c r="DC28" s="23" t="e">
        <f t="shared" si="39"/>
        <v>#NUM!</v>
      </c>
      <c r="DD28" s="23" t="e">
        <f t="shared" si="39"/>
        <v>#NUM!</v>
      </c>
      <c r="DE28" s="23" t="e">
        <f t="shared" si="39"/>
        <v>#NUM!</v>
      </c>
      <c r="DF28" s="23">
        <f t="shared" si="39"/>
        <v>-2.752440853115619</v>
      </c>
      <c r="DG28" s="23" t="e">
        <f t="shared" si="39"/>
        <v>#NUM!</v>
      </c>
      <c r="DH28" s="23" t="e">
        <f t="shared" si="39"/>
        <v>#NUM!</v>
      </c>
      <c r="DI28" s="23">
        <f t="shared" si="39"/>
        <v>0.92220154743436011</v>
      </c>
      <c r="DJ28" s="23" t="e">
        <f t="shared" si="39"/>
        <v>#NUM!</v>
      </c>
    </row>
    <row r="29" spans="1:114" x14ac:dyDescent="0.25">
      <c r="A29" s="82" t="s">
        <v>324</v>
      </c>
      <c r="B29" s="77"/>
      <c r="C29" s="77" t="s">
        <v>322</v>
      </c>
      <c r="D29" s="72" t="s">
        <v>316</v>
      </c>
      <c r="E29" s="88">
        <v>11</v>
      </c>
      <c r="F29" s="23">
        <f t="shared" ref="F29:AK29" si="40">LOG(F17)</f>
        <v>0.8662155645900721</v>
      </c>
      <c r="G29" s="23" t="e">
        <f t="shared" si="40"/>
        <v>#NUM!</v>
      </c>
      <c r="H29" s="23">
        <f t="shared" si="40"/>
        <v>-8.1580063078458345E-2</v>
      </c>
      <c r="I29" s="23">
        <f t="shared" si="40"/>
        <v>-1.260426145266903</v>
      </c>
      <c r="J29" s="23">
        <f t="shared" si="40"/>
        <v>0.31563541819317892</v>
      </c>
      <c r="K29" s="23">
        <f t="shared" si="40"/>
        <v>0.26126323990135503</v>
      </c>
      <c r="L29" s="23">
        <f t="shared" si="40"/>
        <v>1.1772455887333655</v>
      </c>
      <c r="M29" s="23">
        <f t="shared" si="40"/>
        <v>0.40926430992079843</v>
      </c>
      <c r="N29" s="23">
        <f t="shared" si="40"/>
        <v>-0.96535853472870614</v>
      </c>
      <c r="O29" s="23">
        <f t="shared" si="40"/>
        <v>0.92162723731855156</v>
      </c>
      <c r="P29" s="23" t="e">
        <f t="shared" si="40"/>
        <v>#NUM!</v>
      </c>
      <c r="Q29" s="23" t="e">
        <f t="shared" si="40"/>
        <v>#NUM!</v>
      </c>
      <c r="R29" s="23" t="e">
        <f t="shared" si="40"/>
        <v>#NUM!</v>
      </c>
      <c r="S29" s="23" t="e">
        <f t="shared" si="40"/>
        <v>#NUM!</v>
      </c>
      <c r="T29" s="23" t="e">
        <f t="shared" si="40"/>
        <v>#NUM!</v>
      </c>
      <c r="U29" s="23" t="e">
        <f t="shared" si="40"/>
        <v>#NUM!</v>
      </c>
      <c r="V29" s="23" t="e">
        <f t="shared" si="40"/>
        <v>#NUM!</v>
      </c>
      <c r="W29" s="23" t="e">
        <f t="shared" si="40"/>
        <v>#NUM!</v>
      </c>
      <c r="X29" s="23">
        <f t="shared" si="40"/>
        <v>-0.97202049457062789</v>
      </c>
      <c r="Y29" s="23">
        <f t="shared" si="40"/>
        <v>-2.4067470805125684</v>
      </c>
      <c r="Z29" s="23">
        <f t="shared" si="40"/>
        <v>-1.4801010704517696</v>
      </c>
      <c r="AA29" s="23">
        <f t="shared" si="40"/>
        <v>-1.7392453240939978</v>
      </c>
      <c r="AB29" s="23">
        <f t="shared" si="40"/>
        <v>-0.63087977354056801</v>
      </c>
      <c r="AC29" s="23">
        <f t="shared" si="40"/>
        <v>-0.92292664663522972</v>
      </c>
      <c r="AD29" s="23" t="e">
        <f t="shared" si="40"/>
        <v>#NUM!</v>
      </c>
      <c r="AE29" s="23">
        <f t="shared" si="40"/>
        <v>-0.95809601631205421</v>
      </c>
      <c r="AF29" s="23">
        <f t="shared" si="40"/>
        <v>0.61493757506564384</v>
      </c>
      <c r="AG29" s="23">
        <f t="shared" si="40"/>
        <v>1.6851065721192804</v>
      </c>
      <c r="AH29" s="23">
        <f t="shared" si="40"/>
        <v>1.4431923450060045</v>
      </c>
      <c r="AI29" s="23">
        <f t="shared" si="40"/>
        <v>0.1077512954463562</v>
      </c>
      <c r="AJ29" s="23">
        <f t="shared" si="40"/>
        <v>1.8456647016639338</v>
      </c>
      <c r="AK29" s="23">
        <f t="shared" si="40"/>
        <v>1.7661702699749289</v>
      </c>
      <c r="AL29" s="23">
        <f t="shared" ref="AL29:BQ29" si="41">LOG(AL17)</f>
        <v>-0.43471550929003766</v>
      </c>
      <c r="AM29" s="23">
        <f t="shared" si="41"/>
        <v>-3.0112865691633868</v>
      </c>
      <c r="AN29" s="23" t="e">
        <f t="shared" si="41"/>
        <v>#NUM!</v>
      </c>
      <c r="AO29" s="23">
        <f t="shared" si="41"/>
        <v>0.3634403658207116</v>
      </c>
      <c r="AP29" s="23">
        <f t="shared" si="41"/>
        <v>1.4300429027176969</v>
      </c>
      <c r="AQ29" s="23">
        <f t="shared" si="41"/>
        <v>2.02770935384628</v>
      </c>
      <c r="AR29" s="23">
        <f t="shared" si="41"/>
        <v>0.90006225437906318</v>
      </c>
      <c r="AS29" s="23">
        <f t="shared" si="41"/>
        <v>0.96280497992832204</v>
      </c>
      <c r="AT29" s="23">
        <f t="shared" si="41"/>
        <v>2.4915636465623558</v>
      </c>
      <c r="AU29" s="23">
        <f t="shared" si="41"/>
        <v>1.7968981023029007</v>
      </c>
      <c r="AV29" s="23" t="e">
        <f t="shared" si="41"/>
        <v>#NUM!</v>
      </c>
      <c r="AW29" s="23">
        <f t="shared" si="41"/>
        <v>-1.9690155663486897</v>
      </c>
      <c r="AX29" s="23" t="e">
        <f t="shared" si="41"/>
        <v>#NUM!</v>
      </c>
      <c r="AY29" s="23" t="e">
        <f t="shared" si="41"/>
        <v>#NUM!</v>
      </c>
      <c r="AZ29" s="23" t="e">
        <f t="shared" si="41"/>
        <v>#NUM!</v>
      </c>
      <c r="BA29" s="23">
        <f t="shared" si="41"/>
        <v>-0.14524355205476616</v>
      </c>
      <c r="BB29" s="23" t="e">
        <f t="shared" si="41"/>
        <v>#NUM!</v>
      </c>
      <c r="BC29" s="23" t="e">
        <f t="shared" si="41"/>
        <v>#NUM!</v>
      </c>
      <c r="BD29" s="23" t="e">
        <f t="shared" si="41"/>
        <v>#NUM!</v>
      </c>
      <c r="BE29" s="23" t="e">
        <f t="shared" si="41"/>
        <v>#NUM!</v>
      </c>
      <c r="BF29" s="23" t="e">
        <f t="shared" si="41"/>
        <v>#NUM!</v>
      </c>
      <c r="BG29" s="23" t="e">
        <f t="shared" si="41"/>
        <v>#NUM!</v>
      </c>
      <c r="BH29" s="23">
        <f t="shared" si="41"/>
        <v>-0.37522461735459062</v>
      </c>
      <c r="BI29" s="23">
        <f t="shared" si="41"/>
        <v>-0.46362948943251697</v>
      </c>
      <c r="BJ29" s="23">
        <f t="shared" si="41"/>
        <v>-2.1811207184783648</v>
      </c>
      <c r="BK29" s="23" t="e">
        <f t="shared" si="41"/>
        <v>#NUM!</v>
      </c>
      <c r="BL29" s="23" t="e">
        <f t="shared" si="41"/>
        <v>#NUM!</v>
      </c>
      <c r="BM29" s="23" t="e">
        <f t="shared" si="41"/>
        <v>#NUM!</v>
      </c>
      <c r="BN29" s="23">
        <f t="shared" si="41"/>
        <v>-0.19447717014028343</v>
      </c>
      <c r="BO29" s="23">
        <f t="shared" si="41"/>
        <v>-1.8329167846865964</v>
      </c>
      <c r="BP29" s="23">
        <f t="shared" si="41"/>
        <v>-1.7573344879511557</v>
      </c>
      <c r="BQ29" s="23">
        <f t="shared" si="41"/>
        <v>0.24600975010655207</v>
      </c>
      <c r="BR29" s="23">
        <f t="shared" ref="BR29:CW29" si="42">LOG(BR17)</f>
        <v>2.6483791722376386</v>
      </c>
      <c r="BS29" s="23">
        <f t="shared" si="42"/>
        <v>0.83929237680662616</v>
      </c>
      <c r="BT29" s="23">
        <f t="shared" si="42"/>
        <v>3.1418128659072321E-2</v>
      </c>
      <c r="BU29" s="23">
        <f t="shared" si="42"/>
        <v>0.2910558429079283</v>
      </c>
      <c r="BV29" s="23">
        <f t="shared" si="42"/>
        <v>-0.52462454711827333</v>
      </c>
      <c r="BW29" s="23">
        <f t="shared" si="42"/>
        <v>-0.12988215015527385</v>
      </c>
      <c r="BX29" s="23">
        <f t="shared" si="42"/>
        <v>-0.47334052031712054</v>
      </c>
      <c r="BY29" s="23">
        <f t="shared" si="42"/>
        <v>-0.89692263448096887</v>
      </c>
      <c r="BZ29" s="23">
        <f t="shared" si="42"/>
        <v>-1.1435483626463381</v>
      </c>
      <c r="CA29" s="23">
        <f t="shared" si="42"/>
        <v>-0.55744784278065818</v>
      </c>
      <c r="CB29" s="23">
        <f t="shared" si="42"/>
        <v>-1.029463208592361</v>
      </c>
      <c r="CC29" s="23">
        <f t="shared" si="42"/>
        <v>-1.3847612103206717</v>
      </c>
      <c r="CD29" s="23">
        <f t="shared" si="42"/>
        <v>-0.60643119684348723</v>
      </c>
      <c r="CE29" s="23">
        <f t="shared" si="42"/>
        <v>-1.1445714973577135</v>
      </c>
      <c r="CF29" s="23" t="e">
        <f t="shared" si="42"/>
        <v>#NUM!</v>
      </c>
      <c r="CG29" s="23">
        <f t="shared" si="42"/>
        <v>-0.99502250811906823</v>
      </c>
      <c r="CH29" s="23">
        <f t="shared" si="42"/>
        <v>-1.1124376608353022</v>
      </c>
      <c r="CI29" s="23">
        <f t="shared" si="42"/>
        <v>-1.2578732172404352</v>
      </c>
      <c r="CJ29" s="23">
        <f t="shared" si="42"/>
        <v>-1.8351436068756322</v>
      </c>
      <c r="CK29" s="23" t="e">
        <f t="shared" si="42"/>
        <v>#NUM!</v>
      </c>
      <c r="CL29" s="23" t="e">
        <f t="shared" si="42"/>
        <v>#NUM!</v>
      </c>
      <c r="CM29" s="23" t="e">
        <f t="shared" si="42"/>
        <v>#NUM!</v>
      </c>
      <c r="CN29" s="23" t="e">
        <f t="shared" si="42"/>
        <v>#NUM!</v>
      </c>
      <c r="CO29" s="23" t="e">
        <f t="shared" si="42"/>
        <v>#NUM!</v>
      </c>
      <c r="CP29" s="23">
        <f t="shared" si="42"/>
        <v>-0.91662052811503003</v>
      </c>
      <c r="CQ29" s="23" t="e">
        <f t="shared" si="42"/>
        <v>#NUM!</v>
      </c>
      <c r="CR29" s="23">
        <f t="shared" si="42"/>
        <v>-2.111553948800267</v>
      </c>
      <c r="CS29" s="23" t="e">
        <f t="shared" si="42"/>
        <v>#NUM!</v>
      </c>
      <c r="CT29" s="23" t="e">
        <f t="shared" si="42"/>
        <v>#NUM!</v>
      </c>
      <c r="CU29" s="23" t="e">
        <f t="shared" si="42"/>
        <v>#NUM!</v>
      </c>
      <c r="CV29" s="23" t="e">
        <f t="shared" si="42"/>
        <v>#NUM!</v>
      </c>
      <c r="CW29" s="23" t="e">
        <f t="shared" si="42"/>
        <v>#NUM!</v>
      </c>
      <c r="CX29" s="23" t="e">
        <f t="shared" ref="CX29:DJ29" si="43">LOG(CX17)</f>
        <v>#NUM!</v>
      </c>
      <c r="CY29" s="23" t="e">
        <f t="shared" si="43"/>
        <v>#NUM!</v>
      </c>
      <c r="CZ29" s="23" t="e">
        <f t="shared" si="43"/>
        <v>#NUM!</v>
      </c>
      <c r="DA29" s="23" t="e">
        <f t="shared" si="43"/>
        <v>#NUM!</v>
      </c>
      <c r="DB29" s="23" t="e">
        <f t="shared" si="43"/>
        <v>#NUM!</v>
      </c>
      <c r="DC29" s="23" t="e">
        <f t="shared" si="43"/>
        <v>#NUM!</v>
      </c>
      <c r="DD29" s="23" t="e">
        <f t="shared" si="43"/>
        <v>#NUM!</v>
      </c>
      <c r="DE29" s="23" t="e">
        <f t="shared" si="43"/>
        <v>#NUM!</v>
      </c>
      <c r="DF29" s="23">
        <f t="shared" si="43"/>
        <v>-2.2084118085488491</v>
      </c>
      <c r="DG29" s="23" t="e">
        <f t="shared" si="43"/>
        <v>#NUM!</v>
      </c>
      <c r="DH29" s="23" t="e">
        <f t="shared" si="43"/>
        <v>#NUM!</v>
      </c>
      <c r="DI29" s="23">
        <f t="shared" si="43"/>
        <v>1.0701321484371684</v>
      </c>
      <c r="DJ29" s="23" t="e">
        <f t="shared" si="43"/>
        <v>#NUM!</v>
      </c>
    </row>
    <row r="30" spans="1:114" x14ac:dyDescent="0.25">
      <c r="A30" s="115" t="s">
        <v>309</v>
      </c>
      <c r="B30" s="101">
        <v>14.5</v>
      </c>
      <c r="C30" s="101" t="s">
        <v>321</v>
      </c>
      <c r="D30" s="101" t="s">
        <v>317</v>
      </c>
      <c r="E30" s="90">
        <v>12</v>
      </c>
      <c r="F30" s="48">
        <v>3.6257885449386262</v>
      </c>
      <c r="G30" s="48">
        <v>0</v>
      </c>
      <c r="H30" s="48">
        <v>0.29518591070954764</v>
      </c>
      <c r="I30" s="48">
        <v>0</v>
      </c>
      <c r="J30" s="48">
        <v>1.2748592974977044</v>
      </c>
      <c r="K30" s="48">
        <v>0.76063382099539545</v>
      </c>
      <c r="L30" s="48">
        <v>3.7416062632453411</v>
      </c>
      <c r="M30" s="48">
        <v>1.1390723270313343</v>
      </c>
      <c r="N30" s="48">
        <v>7.7273757554011321E-2</v>
      </c>
      <c r="O30" s="48">
        <v>11.99308244027676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0.23487824118873066</v>
      </c>
      <c r="Y30" s="48">
        <v>1.9483676926099823E-3</v>
      </c>
      <c r="Z30" s="48">
        <v>3.1832963709628223E-2</v>
      </c>
      <c r="AA30" s="48">
        <v>2.0377876587845262E-2</v>
      </c>
      <c r="AB30" s="48">
        <v>0.31320962986819295</v>
      </c>
      <c r="AC30" s="48">
        <v>8.5690932976339534E-2</v>
      </c>
      <c r="AD30" s="48">
        <v>0</v>
      </c>
      <c r="AE30" s="48">
        <v>0.1106380929882116</v>
      </c>
      <c r="AF30" s="48">
        <v>1.5129423219443723</v>
      </c>
      <c r="AG30" s="48">
        <v>77.969411267653655</v>
      </c>
      <c r="AH30" s="48">
        <v>32.413279086137074</v>
      </c>
      <c r="AI30" s="48">
        <v>0.77990672874875711</v>
      </c>
      <c r="AJ30" s="48">
        <v>213.3968764928681</v>
      </c>
      <c r="AK30" s="48">
        <v>96.524218004021108</v>
      </c>
      <c r="AL30" s="48">
        <v>0.44190779080376535</v>
      </c>
      <c r="AM30" s="48">
        <v>1.1476087836085067E-3</v>
      </c>
      <c r="AN30" s="48">
        <v>0</v>
      </c>
      <c r="AO30" s="48">
        <v>1.5773457250026701</v>
      </c>
      <c r="AP30" s="48">
        <v>26.482510286544272</v>
      </c>
      <c r="AQ30" s="48">
        <v>151.15959318862065</v>
      </c>
      <c r="AR30" s="48">
        <v>8.1823048872812976</v>
      </c>
      <c r="AS30" s="48">
        <v>15.85743792649027</v>
      </c>
      <c r="AT30" s="48">
        <v>541.53678774149705</v>
      </c>
      <c r="AU30" s="48">
        <v>160.18129815235653</v>
      </c>
      <c r="AV30" s="48">
        <v>0</v>
      </c>
      <c r="AW30" s="48">
        <v>2.6127850427015768E-2</v>
      </c>
      <c r="AX30" s="48">
        <v>0</v>
      </c>
      <c r="AY30" s="48">
        <v>0</v>
      </c>
      <c r="AZ30" s="48">
        <v>0</v>
      </c>
      <c r="BA30" s="48">
        <v>1.0478352744940573</v>
      </c>
      <c r="BB30" s="48">
        <v>0</v>
      </c>
      <c r="BC30" s="48">
        <v>0</v>
      </c>
      <c r="BD30" s="48">
        <v>0</v>
      </c>
      <c r="BE30" s="48">
        <v>0</v>
      </c>
      <c r="BF30" s="48">
        <v>0</v>
      </c>
      <c r="BG30" s="48">
        <v>0</v>
      </c>
      <c r="BH30" s="48">
        <v>1.4848869336621116</v>
      </c>
      <c r="BI30" s="48">
        <v>0.35332876960595988</v>
      </c>
      <c r="BJ30" s="48">
        <v>2.2484281711023283E-3</v>
      </c>
      <c r="BK30" s="48">
        <v>0</v>
      </c>
      <c r="BL30" s="48">
        <v>0</v>
      </c>
      <c r="BM30" s="48">
        <v>0</v>
      </c>
      <c r="BN30" s="48">
        <v>1.4697670219404211</v>
      </c>
      <c r="BO30" s="48">
        <v>3.3342214479009605E-2</v>
      </c>
      <c r="BP30" s="48">
        <v>3.0350719266047484E-2</v>
      </c>
      <c r="BQ30" s="48">
        <v>3.8933694230732709</v>
      </c>
      <c r="BR30" s="48">
        <v>30.608828000405381</v>
      </c>
      <c r="BS30" s="48">
        <v>4.5154572779818105</v>
      </c>
      <c r="BT30" s="48">
        <v>1.3845455747189961</v>
      </c>
      <c r="BU30" s="48">
        <v>2.3095704081197215</v>
      </c>
      <c r="BV30" s="48">
        <v>0.98664174286695772</v>
      </c>
      <c r="BW30" s="48">
        <v>0.60229287865935544</v>
      </c>
      <c r="BX30" s="48">
        <v>1.1040740480719813</v>
      </c>
      <c r="BY30" s="48">
        <v>0.40627396716372305</v>
      </c>
      <c r="BZ30" s="48">
        <v>0.19341675091740504</v>
      </c>
      <c r="CA30" s="48">
        <v>0.68370717936725678</v>
      </c>
      <c r="CB30" s="48">
        <v>4.0123306758336724E-2</v>
      </c>
      <c r="CC30" s="48">
        <v>0.68038783655108848</v>
      </c>
      <c r="CD30" s="48">
        <v>0.2576732228812238</v>
      </c>
      <c r="CE30" s="48">
        <v>0</v>
      </c>
      <c r="CF30" s="48">
        <v>2.1953617385380819</v>
      </c>
      <c r="CG30" s="48">
        <v>0.13424803485641537</v>
      </c>
      <c r="CH30" s="48">
        <v>0.21836279035450709</v>
      </c>
      <c r="CI30" s="48">
        <v>5.1857064672684611E-2</v>
      </c>
      <c r="CJ30" s="48">
        <v>2.6744281983291977E-2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  <c r="CP30" s="48">
        <v>0</v>
      </c>
      <c r="CQ30" s="48">
        <v>0</v>
      </c>
      <c r="CR30" s="48">
        <v>1.3751113793536869E-2</v>
      </c>
      <c r="CS30" s="48">
        <v>6.9140071004404127E-3</v>
      </c>
      <c r="CT30" s="48">
        <v>1.7332553007410018E-2</v>
      </c>
      <c r="CU30" s="48">
        <v>0</v>
      </c>
      <c r="CV30" s="48">
        <v>0</v>
      </c>
      <c r="CW30" s="48">
        <v>0</v>
      </c>
      <c r="CX30" s="48">
        <v>0</v>
      </c>
      <c r="CY30" s="48">
        <v>0</v>
      </c>
      <c r="CZ30" s="48">
        <v>0</v>
      </c>
      <c r="DA30" s="48">
        <v>0</v>
      </c>
      <c r="DB30" s="48">
        <v>0</v>
      </c>
      <c r="DC30" s="48">
        <v>0</v>
      </c>
      <c r="DD30" s="48">
        <v>0</v>
      </c>
      <c r="DE30" s="48">
        <v>0.10012636709269292</v>
      </c>
      <c r="DF30" s="48">
        <v>1.0882220338116094E-2</v>
      </c>
      <c r="DG30" s="48">
        <v>0</v>
      </c>
      <c r="DH30" s="48">
        <v>0</v>
      </c>
      <c r="DI30" s="48">
        <v>20.086917325554523</v>
      </c>
      <c r="DJ30" s="48">
        <v>0</v>
      </c>
    </row>
    <row r="31" spans="1:114" x14ac:dyDescent="0.25">
      <c r="A31" s="115" t="s">
        <v>309</v>
      </c>
      <c r="B31" s="101">
        <v>13.8</v>
      </c>
      <c r="C31" s="101" t="s">
        <v>321</v>
      </c>
      <c r="D31" s="101" t="s">
        <v>317</v>
      </c>
      <c r="E31" s="90">
        <v>13</v>
      </c>
      <c r="F31" s="48">
        <v>13.768292097091566</v>
      </c>
      <c r="G31" s="48">
        <v>0</v>
      </c>
      <c r="H31" s="48">
        <v>0.45692800197837191</v>
      </c>
      <c r="I31" s="48">
        <v>2.4053356877994269E-2</v>
      </c>
      <c r="J31" s="48">
        <v>2.0633817545763389</v>
      </c>
      <c r="K31" s="48">
        <v>1.3378838168363691</v>
      </c>
      <c r="L31" s="48">
        <v>7.3023397987787932</v>
      </c>
      <c r="M31" s="48">
        <v>3.4220838526852351</v>
      </c>
      <c r="N31" s="48">
        <v>7.0172797960622368E-2</v>
      </c>
      <c r="O31" s="48">
        <v>5.8826009379826072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0.54221347384822138</v>
      </c>
      <c r="Y31" s="48">
        <v>9.0923511208211814E-3</v>
      </c>
      <c r="Z31" s="48">
        <v>5.1713169207158821E-2</v>
      </c>
      <c r="AA31" s="48">
        <v>3.2830347528580953E-2</v>
      </c>
      <c r="AB31" s="48">
        <v>0.45907507292926492</v>
      </c>
      <c r="AC31" s="48">
        <v>0.11550549174623428</v>
      </c>
      <c r="AD31" s="48">
        <v>0</v>
      </c>
      <c r="AE31" s="48">
        <v>0.30429022494797742</v>
      </c>
      <c r="AF31" s="48">
        <v>6.3110277128650516</v>
      </c>
      <c r="AG31" s="48">
        <v>90.951321585871199</v>
      </c>
      <c r="AH31" s="48">
        <v>108.95820645835011</v>
      </c>
      <c r="AI31" s="48">
        <v>2.5954533759434204</v>
      </c>
      <c r="AJ31" s="48">
        <v>271.70059586362947</v>
      </c>
      <c r="AK31" s="48">
        <v>146.76810656621035</v>
      </c>
      <c r="AL31" s="48">
        <v>0.70015065426289302</v>
      </c>
      <c r="AM31" s="48">
        <v>1.8432362370404722E-3</v>
      </c>
      <c r="AN31" s="48">
        <v>0</v>
      </c>
      <c r="AO31" s="48">
        <v>3.2455447282708825</v>
      </c>
      <c r="AP31" s="48">
        <v>44.79236531281947</v>
      </c>
      <c r="AQ31" s="48">
        <v>359.98005840038593</v>
      </c>
      <c r="AR31" s="48">
        <v>30.046954299091045</v>
      </c>
      <c r="AS31" s="48">
        <v>31.282901424927768</v>
      </c>
      <c r="AT31" s="48">
        <v>1130.4822129565657</v>
      </c>
      <c r="AU31" s="48">
        <v>254.6350515110976</v>
      </c>
      <c r="AV31" s="48">
        <v>0</v>
      </c>
      <c r="AW31" s="48">
        <v>4.6600357293747861E-2</v>
      </c>
      <c r="AX31" s="48">
        <v>0</v>
      </c>
      <c r="AY31" s="48">
        <v>0</v>
      </c>
      <c r="AZ31" s="48">
        <v>0</v>
      </c>
      <c r="BA31" s="48">
        <v>3.5698817923404662</v>
      </c>
      <c r="BB31" s="48">
        <v>0</v>
      </c>
      <c r="BC31" s="48">
        <v>0</v>
      </c>
      <c r="BD31" s="48">
        <v>0</v>
      </c>
      <c r="BE31" s="48">
        <v>0</v>
      </c>
      <c r="BF31" s="48">
        <v>0</v>
      </c>
      <c r="BG31" s="48">
        <v>0</v>
      </c>
      <c r="BH31" s="48">
        <v>11.62591231205913</v>
      </c>
      <c r="BI31" s="48">
        <v>3.2622509917438696</v>
      </c>
      <c r="BJ31" s="48">
        <v>1.3315963413874294E-2</v>
      </c>
      <c r="BK31" s="48">
        <v>0</v>
      </c>
      <c r="BL31" s="48">
        <v>0</v>
      </c>
      <c r="BM31" s="48">
        <v>0</v>
      </c>
      <c r="BN31" s="48">
        <v>2.2473731802295998</v>
      </c>
      <c r="BO31" s="48">
        <v>0</v>
      </c>
      <c r="BP31" s="48">
        <v>0</v>
      </c>
      <c r="BQ31" s="48">
        <v>5.94800548782578</v>
      </c>
      <c r="BR31" s="48">
        <v>78.230672327135338</v>
      </c>
      <c r="BS31" s="48">
        <v>6.6983134269492028</v>
      </c>
      <c r="BT31" s="48">
        <v>2.6651995939408533</v>
      </c>
      <c r="BU31" s="48">
        <v>12.623085012525328</v>
      </c>
      <c r="BV31" s="48">
        <v>7.6617416557407845</v>
      </c>
      <c r="BW31" s="48">
        <v>1.3623075632796584</v>
      </c>
      <c r="BX31" s="48">
        <v>3.5537785087596538</v>
      </c>
      <c r="BY31" s="48">
        <v>0.867246339100473</v>
      </c>
      <c r="BZ31" s="48">
        <v>0.410418736897526</v>
      </c>
      <c r="CA31" s="48">
        <v>1.3320651112227588</v>
      </c>
      <c r="CB31" s="48">
        <v>0.21885139014206828</v>
      </c>
      <c r="CC31" s="48">
        <v>1.4133451739969201</v>
      </c>
      <c r="CD31" s="48">
        <v>1.5388891468180135</v>
      </c>
      <c r="CE31" s="48">
        <v>0.48633830888431423</v>
      </c>
      <c r="CF31" s="48">
        <v>13.409240023375897</v>
      </c>
      <c r="CG31" s="48">
        <v>0.38161527082594859</v>
      </c>
      <c r="CH31" s="48">
        <v>0.60145145805023204</v>
      </c>
      <c r="CI31" s="48">
        <v>0.49531857480104874</v>
      </c>
      <c r="CJ31" s="48">
        <v>1.15524116899658</v>
      </c>
      <c r="CK31" s="48">
        <v>0</v>
      </c>
      <c r="CL31" s="48">
        <v>0</v>
      </c>
      <c r="CM31" s="48">
        <v>0</v>
      </c>
      <c r="CN31" s="48">
        <v>0</v>
      </c>
      <c r="CO31" s="48">
        <v>0</v>
      </c>
      <c r="CP31" s="48">
        <v>0.48555415131044527</v>
      </c>
      <c r="CQ31" s="48">
        <v>0.25324431444115036</v>
      </c>
      <c r="CR31" s="48">
        <v>0.22441606037662296</v>
      </c>
      <c r="CS31" s="48">
        <v>0</v>
      </c>
      <c r="CT31" s="48">
        <v>0.10041646506032002</v>
      </c>
      <c r="CU31" s="48">
        <v>0</v>
      </c>
      <c r="CV31" s="48">
        <v>0</v>
      </c>
      <c r="CW31" s="48">
        <v>0</v>
      </c>
      <c r="CX31" s="48">
        <v>0</v>
      </c>
      <c r="CY31" s="48">
        <v>0</v>
      </c>
      <c r="CZ31" s="48">
        <v>0</v>
      </c>
      <c r="DA31" s="48">
        <v>0</v>
      </c>
      <c r="DB31" s="48">
        <v>0</v>
      </c>
      <c r="DC31" s="48">
        <v>0</v>
      </c>
      <c r="DD31" s="48">
        <v>0</v>
      </c>
      <c r="DE31" s="48">
        <v>0.28372920518911798</v>
      </c>
      <c r="DF31" s="48">
        <v>3.7870673445167223E-2</v>
      </c>
      <c r="DG31" s="48">
        <v>0</v>
      </c>
      <c r="DH31" s="48">
        <v>0</v>
      </c>
      <c r="DI31" s="48">
        <v>66.484791521383144</v>
      </c>
      <c r="DJ31" s="48">
        <v>0</v>
      </c>
    </row>
    <row r="32" spans="1:114" x14ac:dyDescent="0.25">
      <c r="A32" s="115" t="s">
        <v>309</v>
      </c>
      <c r="B32" s="101">
        <v>13.8</v>
      </c>
      <c r="C32" s="101" t="s">
        <v>321</v>
      </c>
      <c r="D32" s="101" t="s">
        <v>317</v>
      </c>
      <c r="E32" s="90">
        <v>14</v>
      </c>
      <c r="F32" s="48">
        <v>4.0353571762917966</v>
      </c>
      <c r="G32" s="48">
        <v>0</v>
      </c>
      <c r="H32" s="48">
        <v>0.37005803639797996</v>
      </c>
      <c r="I32" s="48">
        <v>2.5426470438178153E-2</v>
      </c>
      <c r="J32" s="48">
        <v>0.84098606031275147</v>
      </c>
      <c r="K32" s="48">
        <v>2.0216623403844363</v>
      </c>
      <c r="L32" s="48">
        <v>9.2648792581119253</v>
      </c>
      <c r="M32" s="48">
        <v>3.1219540490608866</v>
      </c>
      <c r="N32" s="48">
        <v>0.11093911333482825</v>
      </c>
      <c r="O32" s="48">
        <v>10.079699060877763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0.88874455158825938</v>
      </c>
      <c r="Y32" s="48">
        <v>3.7649901806058985E-3</v>
      </c>
      <c r="Z32" s="48">
        <v>2.3846337659340595E-2</v>
      </c>
      <c r="AA32" s="48">
        <v>2.6766563214533096E-2</v>
      </c>
      <c r="AB32" s="48">
        <v>0.72448740980015525</v>
      </c>
      <c r="AC32" s="48">
        <v>9.7650068534334847E-2</v>
      </c>
      <c r="AD32" s="48">
        <v>0</v>
      </c>
      <c r="AE32" s="48">
        <v>5.3510735338078201E-2</v>
      </c>
      <c r="AF32" s="48">
        <v>1.0810274375609568</v>
      </c>
      <c r="AG32" s="48">
        <v>58.558103952182378</v>
      </c>
      <c r="AH32" s="48">
        <v>17.320765898164204</v>
      </c>
      <c r="AI32" s="48">
        <v>0.57694444328258332</v>
      </c>
      <c r="AJ32" s="48">
        <v>163.34095121681545</v>
      </c>
      <c r="AK32" s="48">
        <v>66.009684227819577</v>
      </c>
      <c r="AL32" s="48">
        <v>0.39394392436981451</v>
      </c>
      <c r="AM32" s="48">
        <v>9.4070147067440663E-4</v>
      </c>
      <c r="AN32" s="48">
        <v>0</v>
      </c>
      <c r="AO32" s="48">
        <v>0.74342895101118034</v>
      </c>
      <c r="AP32" s="48">
        <v>18.368525298432729</v>
      </c>
      <c r="AQ32" s="48">
        <v>90.038196176170757</v>
      </c>
      <c r="AR32" s="48">
        <v>6.9531303500642352</v>
      </c>
      <c r="AS32" s="48">
        <v>11.69247029721191</v>
      </c>
      <c r="AT32" s="48">
        <v>424.34608999632951</v>
      </c>
      <c r="AU32" s="48">
        <v>118.43020109480481</v>
      </c>
      <c r="AV32" s="48">
        <v>0</v>
      </c>
      <c r="AW32" s="48">
        <v>5.6131404464362482E-2</v>
      </c>
      <c r="AX32" s="48">
        <v>0</v>
      </c>
      <c r="AY32" s="48">
        <v>0</v>
      </c>
      <c r="AZ32" s="48">
        <v>0</v>
      </c>
      <c r="BA32" s="48">
        <v>0.65335420457572491</v>
      </c>
      <c r="BB32" s="48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0.11708182639748763</v>
      </c>
      <c r="BJ32" s="48">
        <v>1.005294056069012E-3</v>
      </c>
      <c r="BK32" s="48">
        <v>0</v>
      </c>
      <c r="BL32" s="48">
        <v>6.9294727782919951E-2</v>
      </c>
      <c r="BM32" s="48">
        <v>0</v>
      </c>
      <c r="BN32" s="48">
        <v>5.375316697432126</v>
      </c>
      <c r="BO32" s="48">
        <v>8.0769828616903627E-2</v>
      </c>
      <c r="BP32" s="48">
        <v>7.9505531895119275E-2</v>
      </c>
      <c r="BQ32" s="48">
        <v>12.246944630508429</v>
      </c>
      <c r="BR32" s="48">
        <v>51.570475281040395</v>
      </c>
      <c r="BS32" s="48">
        <v>9.2086777060831402</v>
      </c>
      <c r="BT32" s="48">
        <v>2.0218633950111546</v>
      </c>
      <c r="BU32" s="48">
        <v>2.3171703833833979</v>
      </c>
      <c r="BV32" s="48">
        <v>0.23801293398090786</v>
      </c>
      <c r="BW32" s="48">
        <v>0.57512501288742168</v>
      </c>
      <c r="BX32" s="48">
        <v>1.4925852302610345</v>
      </c>
      <c r="BY32" s="48">
        <v>1.7311268779292444</v>
      </c>
      <c r="BZ32" s="48">
        <v>0.91097397028256577</v>
      </c>
      <c r="CA32" s="48">
        <v>3.0952760906072876</v>
      </c>
      <c r="CB32" s="48">
        <v>5.3192669421067408E-2</v>
      </c>
      <c r="CC32" s="48">
        <v>0.42633980352758599</v>
      </c>
      <c r="CD32" s="48">
        <v>0.13283409905405541</v>
      </c>
      <c r="CE32" s="48">
        <v>0</v>
      </c>
      <c r="CF32" s="48">
        <v>1.5766981556458342</v>
      </c>
      <c r="CG32" s="48">
        <v>0.25803467052106205</v>
      </c>
      <c r="CH32" s="48">
        <v>0.74374600636762367</v>
      </c>
      <c r="CI32" s="48">
        <v>2.1636663253689414E-2</v>
      </c>
      <c r="CJ32" s="48">
        <v>1.0785832721548066E-2</v>
      </c>
      <c r="CK32" s="48">
        <v>0</v>
      </c>
      <c r="CL32" s="48">
        <v>0</v>
      </c>
      <c r="CM32" s="48">
        <v>0</v>
      </c>
      <c r="CN32" s="48">
        <v>0</v>
      </c>
      <c r="CO32" s="48">
        <v>0</v>
      </c>
      <c r="CP32" s="48">
        <v>0.11700462189068699</v>
      </c>
      <c r="CQ32" s="48">
        <v>4.6612499964005245E-2</v>
      </c>
      <c r="CR32" s="48">
        <v>7.4304556101251931E-2</v>
      </c>
      <c r="CS32" s="48">
        <v>2.6502949036880337E-2</v>
      </c>
      <c r="CT32" s="48">
        <v>0</v>
      </c>
      <c r="CU32" s="48">
        <v>0</v>
      </c>
      <c r="CV32" s="48">
        <v>0</v>
      </c>
      <c r="CW32" s="48">
        <v>0</v>
      </c>
      <c r="CX32" s="48">
        <v>0</v>
      </c>
      <c r="CY32" s="48">
        <v>0</v>
      </c>
      <c r="CZ32" s="48">
        <v>0</v>
      </c>
      <c r="DA32" s="48">
        <v>0</v>
      </c>
      <c r="DB32" s="48">
        <v>0</v>
      </c>
      <c r="DC32" s="48">
        <v>0</v>
      </c>
      <c r="DD32" s="48">
        <v>0</v>
      </c>
      <c r="DE32" s="48">
        <v>5.033139170641561E-2</v>
      </c>
      <c r="DF32" s="48">
        <v>2.5743774607701355E-2</v>
      </c>
      <c r="DG32" s="48">
        <v>3.6990894856976158E-3</v>
      </c>
      <c r="DH32" s="48">
        <v>0</v>
      </c>
      <c r="DI32" s="48">
        <v>11.493987894772145</v>
      </c>
      <c r="DJ32" s="48">
        <v>0</v>
      </c>
    </row>
    <row r="33" spans="1:114" x14ac:dyDescent="0.25">
      <c r="A33" s="115" t="s">
        <v>309</v>
      </c>
      <c r="B33" s="101">
        <v>15.5</v>
      </c>
      <c r="C33" s="101" t="s">
        <v>321</v>
      </c>
      <c r="D33" s="101" t="s">
        <v>317</v>
      </c>
      <c r="E33" s="90">
        <v>15</v>
      </c>
      <c r="F33" s="48">
        <v>28.809825152845615</v>
      </c>
      <c r="G33" s="48">
        <v>0</v>
      </c>
      <c r="H33" s="48">
        <v>2.092745327493466</v>
      </c>
      <c r="I33" s="48">
        <v>0.20368017551018794</v>
      </c>
      <c r="J33" s="48">
        <v>2.2661837278935475</v>
      </c>
      <c r="K33" s="48">
        <v>10.400486580662598</v>
      </c>
      <c r="L33" s="48">
        <v>71.971774844275032</v>
      </c>
      <c r="M33" s="48">
        <v>17.626362326953544</v>
      </c>
      <c r="N33" s="48">
        <v>0.22698720651527896</v>
      </c>
      <c r="O33" s="48">
        <v>16.509937151127367</v>
      </c>
      <c r="P33" s="48">
        <v>0</v>
      </c>
      <c r="Q33" s="48">
        <v>0</v>
      </c>
      <c r="R33" s="48">
        <v>0</v>
      </c>
      <c r="S33" s="48">
        <v>0</v>
      </c>
      <c r="T33" s="48">
        <v>1.304812521553445E-2</v>
      </c>
      <c r="U33" s="48">
        <v>0</v>
      </c>
      <c r="V33" s="48">
        <v>0</v>
      </c>
      <c r="W33" s="48">
        <v>0</v>
      </c>
      <c r="X33" s="48">
        <v>9.6642733435940126E-2</v>
      </c>
      <c r="Y33" s="48">
        <v>1.5932309860576175E-3</v>
      </c>
      <c r="Z33" s="48">
        <v>1.9960005565893384E-2</v>
      </c>
      <c r="AA33" s="48">
        <v>2.2627672269638535E-2</v>
      </c>
      <c r="AB33" s="48">
        <v>0.21129074538452106</v>
      </c>
      <c r="AC33" s="48">
        <v>0.1877218786581735</v>
      </c>
      <c r="AD33" s="48">
        <v>0</v>
      </c>
      <c r="AE33" s="48">
        <v>5.1620505386367387E-2</v>
      </c>
      <c r="AF33" s="48">
        <v>2.2450619910764225</v>
      </c>
      <c r="AG33" s="48">
        <v>21.518901732358721</v>
      </c>
      <c r="AH33" s="48">
        <v>25.894647479338484</v>
      </c>
      <c r="AI33" s="48">
        <v>1.5814484181381516</v>
      </c>
      <c r="AJ33" s="48">
        <v>53.168076484316828</v>
      </c>
      <c r="AK33" s="48">
        <v>40.282906822735825</v>
      </c>
      <c r="AL33" s="48">
        <v>0.26363131138285334</v>
      </c>
      <c r="AM33" s="48">
        <v>9.4302006936082918E-4</v>
      </c>
      <c r="AN33" s="48">
        <v>4.5520272403766486E-5</v>
      </c>
      <c r="AO33" s="48">
        <v>0.91531116907084209</v>
      </c>
      <c r="AP33" s="48">
        <v>22.828977589903829</v>
      </c>
      <c r="AQ33" s="48">
        <v>92.424144232154461</v>
      </c>
      <c r="AR33" s="48">
        <v>13.86377896963984</v>
      </c>
      <c r="AS33" s="48">
        <v>16.170209013012617</v>
      </c>
      <c r="AT33" s="48">
        <v>255.87263460815583</v>
      </c>
      <c r="AU33" s="48">
        <v>72.573548471176466</v>
      </c>
      <c r="AV33" s="48">
        <v>0</v>
      </c>
      <c r="AW33" s="48">
        <v>2.387316045906878E-2</v>
      </c>
      <c r="AX33" s="48">
        <v>0</v>
      </c>
      <c r="AY33" s="48">
        <v>0</v>
      </c>
      <c r="AZ33" s="48">
        <v>0</v>
      </c>
      <c r="BA33" s="48">
        <v>0.49330766404598786</v>
      </c>
      <c r="BB33" s="48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0.66374990110938659</v>
      </c>
      <c r="BI33" s="48">
        <v>0.34505508930365153</v>
      </c>
      <c r="BJ33" s="48">
        <v>5.0803770308960683E-3</v>
      </c>
      <c r="BK33" s="48">
        <v>0</v>
      </c>
      <c r="BL33" s="48">
        <v>0.36953216791933169</v>
      </c>
      <c r="BM33" s="48">
        <v>0</v>
      </c>
      <c r="BN33" s="48">
        <v>7.0926594159103145</v>
      </c>
      <c r="BO33" s="48">
        <v>0.134311853076825</v>
      </c>
      <c r="BP33" s="48">
        <v>0.11725933858236749</v>
      </c>
      <c r="BQ33" s="48">
        <v>27.856398623435261</v>
      </c>
      <c r="BR33" s="48">
        <v>67.667113188126635</v>
      </c>
      <c r="BS33" s="48">
        <v>11.829933795613506</v>
      </c>
      <c r="BT33" s="48">
        <v>6.4671172856696124</v>
      </c>
      <c r="BU33" s="48">
        <v>2.453417906655845</v>
      </c>
      <c r="BV33" s="48">
        <v>0.34206288859227157</v>
      </c>
      <c r="BW33" s="48">
        <v>2.8784479889585226</v>
      </c>
      <c r="BX33" s="48">
        <v>3.2482913786488732</v>
      </c>
      <c r="BY33" s="48">
        <v>2.6520414039828322</v>
      </c>
      <c r="BZ33" s="48">
        <v>2.0277925888456183</v>
      </c>
      <c r="CA33" s="48">
        <v>6.7252580342992987</v>
      </c>
      <c r="CB33" s="48">
        <v>0.20487532443973464</v>
      </c>
      <c r="CC33" s="48">
        <v>1.0419775257843089</v>
      </c>
      <c r="CD33" s="48">
        <v>0.39859273220261116</v>
      </c>
      <c r="CE33" s="48">
        <v>0</v>
      </c>
      <c r="CF33" s="48">
        <v>3.4309994961481576</v>
      </c>
      <c r="CG33" s="48">
        <v>0.7409073382281286</v>
      </c>
      <c r="CH33" s="48">
        <v>1.9006276622886089</v>
      </c>
      <c r="CI33" s="48">
        <v>7.8312133743444839E-2</v>
      </c>
      <c r="CJ33" s="48">
        <v>2.668804515954537E-2</v>
      </c>
      <c r="CK33" s="48">
        <v>0</v>
      </c>
      <c r="CL33" s="48">
        <v>0</v>
      </c>
      <c r="CM33" s="48">
        <v>0</v>
      </c>
      <c r="CN33" s="48">
        <v>0</v>
      </c>
      <c r="CO33" s="48">
        <v>0</v>
      </c>
      <c r="CP33" s="48">
        <v>0.88952994468154334</v>
      </c>
      <c r="CQ33" s="48">
        <v>0.24008376161454689</v>
      </c>
      <c r="CR33" s="48">
        <v>0.26571854928011057</v>
      </c>
      <c r="CS33" s="48">
        <v>0.1503483682599788</v>
      </c>
      <c r="CT33" s="48">
        <v>0</v>
      </c>
      <c r="CU33" s="48">
        <v>0</v>
      </c>
      <c r="CV33" s="48">
        <v>0</v>
      </c>
      <c r="CW33" s="48">
        <v>0</v>
      </c>
      <c r="CX33" s="48">
        <v>0</v>
      </c>
      <c r="CY33" s="48">
        <v>0</v>
      </c>
      <c r="CZ33" s="48">
        <v>0</v>
      </c>
      <c r="DA33" s="48">
        <v>0</v>
      </c>
      <c r="DB33" s="48">
        <v>4.1121147123184119E-2</v>
      </c>
      <c r="DC33" s="48">
        <v>0</v>
      </c>
      <c r="DD33" s="48">
        <v>0</v>
      </c>
      <c r="DE33" s="48">
        <v>0.15339714175073649</v>
      </c>
      <c r="DF33" s="48">
        <v>7.7495911295027725E-2</v>
      </c>
      <c r="DG33" s="48">
        <v>1.9921564492336622E-2</v>
      </c>
      <c r="DH33" s="48">
        <v>0</v>
      </c>
      <c r="DI33" s="48">
        <v>11.637641642238249</v>
      </c>
      <c r="DJ33" s="48">
        <v>0</v>
      </c>
    </row>
    <row r="34" spans="1:114" x14ac:dyDescent="0.25">
      <c r="A34" s="115" t="s">
        <v>309</v>
      </c>
      <c r="B34" s="101">
        <v>12.6</v>
      </c>
      <c r="C34" s="101" t="s">
        <v>321</v>
      </c>
      <c r="D34" s="101" t="s">
        <v>317</v>
      </c>
      <c r="E34" s="90">
        <v>16</v>
      </c>
      <c r="F34" s="48">
        <v>12.427733605428815</v>
      </c>
      <c r="G34" s="48">
        <v>0</v>
      </c>
      <c r="H34" s="48">
        <v>0.56100130438097617</v>
      </c>
      <c r="I34" s="48">
        <v>3.1974834029265653E-2</v>
      </c>
      <c r="J34" s="48">
        <v>1.1975438786737214</v>
      </c>
      <c r="K34" s="48">
        <v>1.4446228073762641</v>
      </c>
      <c r="L34" s="48">
        <v>11.795686796143277</v>
      </c>
      <c r="M34" s="48">
        <v>2.8956413893344553</v>
      </c>
      <c r="N34" s="48">
        <v>0.12430224355366427</v>
      </c>
      <c r="O34" s="48">
        <v>9.2565002115095325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0.15970053960789418</v>
      </c>
      <c r="Y34" s="48">
        <v>1.9396478377524864E-3</v>
      </c>
      <c r="Z34" s="48">
        <v>1.3282849645999389E-2</v>
      </c>
      <c r="AA34" s="48">
        <v>1.6690026164853624E-2</v>
      </c>
      <c r="AB34" s="48">
        <v>0.22396632082732132</v>
      </c>
      <c r="AC34" s="48">
        <v>0.10644212048466181</v>
      </c>
      <c r="AD34" s="48">
        <v>0</v>
      </c>
      <c r="AE34" s="48">
        <v>9.2199725477094985E-2</v>
      </c>
      <c r="AF34" s="48">
        <v>1.9077530878129274</v>
      </c>
      <c r="AG34" s="48">
        <v>48.529277618153067</v>
      </c>
      <c r="AH34" s="48">
        <v>28.915076726245701</v>
      </c>
      <c r="AI34" s="48">
        <v>0.97563971835410601</v>
      </c>
      <c r="AJ34" s="48">
        <v>94.150803538493406</v>
      </c>
      <c r="AK34" s="48">
        <v>45.558265160845146</v>
      </c>
      <c r="AL34" s="48">
        <v>0.25487515698617463</v>
      </c>
      <c r="AM34" s="48">
        <v>9.7054544702320899E-4</v>
      </c>
      <c r="AN34" s="48">
        <v>1.1564060575944716E-4</v>
      </c>
      <c r="AO34" s="48">
        <v>0.81396793650912935</v>
      </c>
      <c r="AP34" s="48">
        <v>23.827416813057379</v>
      </c>
      <c r="AQ34" s="48">
        <v>103.47173458350973</v>
      </c>
      <c r="AR34" s="48">
        <v>9.4329733746327715</v>
      </c>
      <c r="AS34" s="48">
        <v>16.654724296142369</v>
      </c>
      <c r="AT34" s="48">
        <v>279.03663764592881</v>
      </c>
      <c r="AU34" s="48">
        <v>70.523107925505954</v>
      </c>
      <c r="AV34" s="48">
        <v>0</v>
      </c>
      <c r="AW34" s="48">
        <v>2.6824254804828935E-2</v>
      </c>
      <c r="AX34" s="48">
        <v>0</v>
      </c>
      <c r="AY34" s="48">
        <v>0</v>
      </c>
      <c r="AZ34" s="48">
        <v>0</v>
      </c>
      <c r="BA34" s="48">
        <v>0.84067823233515915</v>
      </c>
      <c r="BB34" s="48">
        <v>0</v>
      </c>
      <c r="BC34" s="48">
        <v>0</v>
      </c>
      <c r="BD34" s="48">
        <v>0</v>
      </c>
      <c r="BE34" s="48">
        <v>0</v>
      </c>
      <c r="BF34" s="48">
        <v>0</v>
      </c>
      <c r="BG34" s="48">
        <v>0</v>
      </c>
      <c r="BH34" s="48">
        <v>0.88959584304389661</v>
      </c>
      <c r="BI34" s="48">
        <v>0.23328335267978761</v>
      </c>
      <c r="BJ34" s="48">
        <v>0</v>
      </c>
      <c r="BK34" s="48">
        <v>0</v>
      </c>
      <c r="BL34" s="48">
        <v>4.4765269610451026E-2</v>
      </c>
      <c r="BM34" s="48">
        <v>0</v>
      </c>
      <c r="BN34" s="48">
        <v>2.0697628512495005</v>
      </c>
      <c r="BO34" s="48">
        <v>2.6032607667203281E-2</v>
      </c>
      <c r="BP34" s="48">
        <v>3.2167389651652604E-2</v>
      </c>
      <c r="BQ34" s="48">
        <v>7.1623330221060693</v>
      </c>
      <c r="BR34" s="48">
        <v>58.43359600570232</v>
      </c>
      <c r="BS34" s="48">
        <v>6.0945848606802713</v>
      </c>
      <c r="BT34" s="48">
        <v>1.5211829719283605</v>
      </c>
      <c r="BU34" s="48">
        <v>2.5915809291566441</v>
      </c>
      <c r="BV34" s="48">
        <v>0.43711062133228673</v>
      </c>
      <c r="BW34" s="48">
        <v>0.90443194546305083</v>
      </c>
      <c r="BX34" s="48">
        <v>1.0267279350732113</v>
      </c>
      <c r="BY34" s="48">
        <v>0.911947587334626</v>
      </c>
      <c r="BZ34" s="48">
        <v>0.48334302089079778</v>
      </c>
      <c r="CA34" s="48">
        <v>1.6245041243304483</v>
      </c>
      <c r="CB34" s="48">
        <v>7.568458966664128E-2</v>
      </c>
      <c r="CC34" s="48">
        <v>0.25823163090657431</v>
      </c>
      <c r="CD34" s="48">
        <v>0.17377587709652514</v>
      </c>
      <c r="CE34" s="48">
        <v>0</v>
      </c>
      <c r="CF34" s="48">
        <v>1.8609463066997771</v>
      </c>
      <c r="CG34" s="48">
        <v>0.12776817790575412</v>
      </c>
      <c r="CH34" s="48">
        <v>0.29540482416623481</v>
      </c>
      <c r="CI34" s="48">
        <v>3.8499562343333397E-2</v>
      </c>
      <c r="CJ34" s="48">
        <v>1.9433558907900158E-2</v>
      </c>
      <c r="CK34" s="48">
        <v>0</v>
      </c>
      <c r="CL34" s="48">
        <v>0</v>
      </c>
      <c r="CM34" s="48">
        <v>0</v>
      </c>
      <c r="CN34" s="48">
        <v>0</v>
      </c>
      <c r="CO34" s="48">
        <v>0</v>
      </c>
      <c r="CP34" s="48">
        <v>7.3115315966160402E-2</v>
      </c>
      <c r="CQ34" s="48">
        <v>1.395286100589257E-2</v>
      </c>
      <c r="CR34" s="48">
        <v>4.0954656065263752E-2</v>
      </c>
      <c r="CS34" s="48">
        <v>5.29733519837475E-3</v>
      </c>
      <c r="CT34" s="48">
        <v>2.3695804253098335E-2</v>
      </c>
      <c r="CU34" s="48">
        <v>0</v>
      </c>
      <c r="CV34" s="48">
        <v>0</v>
      </c>
      <c r="CW34" s="48">
        <v>0</v>
      </c>
      <c r="CX34" s="48">
        <v>0</v>
      </c>
      <c r="CY34" s="48">
        <v>0</v>
      </c>
      <c r="CZ34" s="48">
        <v>0</v>
      </c>
      <c r="DA34" s="48">
        <v>0</v>
      </c>
      <c r="DB34" s="48">
        <v>0</v>
      </c>
      <c r="DC34" s="48">
        <v>0</v>
      </c>
      <c r="DD34" s="48">
        <v>0</v>
      </c>
      <c r="DE34" s="48">
        <v>4.0291943348852527E-2</v>
      </c>
      <c r="DF34" s="48">
        <v>9.8469653180581537E-3</v>
      </c>
      <c r="DG34" s="48">
        <v>0</v>
      </c>
      <c r="DH34" s="48">
        <v>0</v>
      </c>
      <c r="DI34" s="48">
        <v>9.372674944785361</v>
      </c>
      <c r="DJ34" s="48">
        <v>0</v>
      </c>
    </row>
    <row r="35" spans="1:114" x14ac:dyDescent="0.25">
      <c r="A35" s="116" t="s">
        <v>309</v>
      </c>
      <c r="B35" s="102">
        <v>17.3</v>
      </c>
      <c r="C35" s="102" t="s">
        <v>322</v>
      </c>
      <c r="D35" s="102" t="s">
        <v>317</v>
      </c>
      <c r="E35" s="91">
        <v>17</v>
      </c>
      <c r="F35" s="27">
        <v>3.8194487439153262</v>
      </c>
      <c r="G35" s="27">
        <v>0</v>
      </c>
      <c r="H35" s="27">
        <v>0.92574021346742186</v>
      </c>
      <c r="I35" s="27">
        <v>1.4735100027235892E-2</v>
      </c>
      <c r="J35" s="27">
        <v>1.3814548424428639</v>
      </c>
      <c r="K35" s="27">
        <v>1.5246554226760716</v>
      </c>
      <c r="L35" s="27">
        <v>4.4823386412481057</v>
      </c>
      <c r="M35" s="27">
        <v>3.2048897781039254</v>
      </c>
      <c r="N35" s="27">
        <v>0.12081710212615104</v>
      </c>
      <c r="O35" s="27">
        <v>12.709626011449849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6.5545912899461267E-2</v>
      </c>
      <c r="Y35" s="27">
        <v>2.6461800322856396E-3</v>
      </c>
      <c r="Z35" s="27">
        <v>2.6588662049035369E-2</v>
      </c>
      <c r="AA35" s="27">
        <v>1.5111894651030005E-2</v>
      </c>
      <c r="AB35" s="27">
        <v>0.14713368498735679</v>
      </c>
      <c r="AC35" s="27">
        <v>7.5965962596524911E-2</v>
      </c>
      <c r="AD35" s="27">
        <v>0</v>
      </c>
      <c r="AE35" s="27">
        <v>3.6548531927891981E-2</v>
      </c>
      <c r="AF35" s="27">
        <v>1.0623653924236502</v>
      </c>
      <c r="AG35" s="27">
        <v>31.754932402196587</v>
      </c>
      <c r="AH35" s="27">
        <v>13.03328427908416</v>
      </c>
      <c r="AI35" s="27">
        <v>0.62376069272870871</v>
      </c>
      <c r="AJ35" s="27">
        <v>71.325657190567057</v>
      </c>
      <c r="AK35" s="27">
        <v>57.162339210836137</v>
      </c>
      <c r="AL35" s="27">
        <v>0.42726525655978626</v>
      </c>
      <c r="AM35" s="27">
        <v>1.6167582948126515E-3</v>
      </c>
      <c r="AN35" s="27">
        <v>8.6361877301960809E-5</v>
      </c>
      <c r="AO35" s="27">
        <v>1.2877233066316371</v>
      </c>
      <c r="AP35" s="27">
        <v>35.032025827945333</v>
      </c>
      <c r="AQ35" s="27">
        <v>89.01367133915366</v>
      </c>
      <c r="AR35" s="27">
        <v>14.029520423166936</v>
      </c>
      <c r="AS35" s="27">
        <v>21.907701252984811</v>
      </c>
      <c r="AT35" s="27">
        <v>264.15877039843656</v>
      </c>
      <c r="AU35" s="27">
        <v>76.450820284303632</v>
      </c>
      <c r="AV35" s="27">
        <v>0</v>
      </c>
      <c r="AW35" s="27">
        <v>1.205752170811048E-2</v>
      </c>
      <c r="AX35" s="27">
        <v>0</v>
      </c>
      <c r="AY35" s="27">
        <v>0</v>
      </c>
      <c r="AZ35" s="27">
        <v>0</v>
      </c>
      <c r="BA35" s="27">
        <v>0.42361093676660283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0.31409155975191821</v>
      </c>
      <c r="BI35" s="27">
        <v>0.19927338540130626</v>
      </c>
      <c r="BJ35" s="27">
        <v>5.2134299264118313E-3</v>
      </c>
      <c r="BK35" s="27">
        <v>0</v>
      </c>
      <c r="BL35" s="27">
        <v>7.7761501444178829E-2</v>
      </c>
      <c r="BM35" s="27">
        <v>0</v>
      </c>
      <c r="BN35" s="27">
        <v>5.0650609975547392</v>
      </c>
      <c r="BO35" s="27">
        <v>7.4381702506561898E-2</v>
      </c>
      <c r="BP35" s="27">
        <v>8.6598168946905599E-2</v>
      </c>
      <c r="BQ35" s="27">
        <v>9.6917827651269199</v>
      </c>
      <c r="BR35" s="27">
        <v>101.81704526196991</v>
      </c>
      <c r="BS35" s="27">
        <v>8.5907424384859485</v>
      </c>
      <c r="BT35" s="27">
        <v>1.8233916158600074</v>
      </c>
      <c r="BU35" s="27">
        <v>4.3396162789255994</v>
      </c>
      <c r="BV35" s="27">
        <v>0.55978586232125238</v>
      </c>
      <c r="BW35" s="27">
        <v>0.75679308446300353</v>
      </c>
      <c r="BX35" s="27">
        <v>1.7927941082193029</v>
      </c>
      <c r="BY35" s="27">
        <v>1.2455419856426595</v>
      </c>
      <c r="BZ35" s="27">
        <v>0.78566323440173291</v>
      </c>
      <c r="CA35" s="27">
        <v>2.7959168098389373</v>
      </c>
      <c r="CB35" s="27">
        <v>0.14049181583068382</v>
      </c>
      <c r="CC35" s="27">
        <v>0.62545291654015622</v>
      </c>
      <c r="CD35" s="27">
        <v>0.30965866529647562</v>
      </c>
      <c r="CE35" s="27">
        <v>0</v>
      </c>
      <c r="CF35" s="27">
        <v>1.8640796279527596</v>
      </c>
      <c r="CG35" s="27">
        <v>0.20882592474477568</v>
      </c>
      <c r="CH35" s="27">
        <v>0.53719257755090233</v>
      </c>
      <c r="CI35" s="27">
        <v>0.12784372267188515</v>
      </c>
      <c r="CJ35" s="27">
        <v>4.424065051244306E-2</v>
      </c>
      <c r="CK35" s="27">
        <v>0</v>
      </c>
      <c r="CL35" s="27">
        <v>0</v>
      </c>
      <c r="CM35" s="27">
        <v>0</v>
      </c>
      <c r="CN35" s="27">
        <v>0</v>
      </c>
      <c r="CO35" s="27">
        <v>0</v>
      </c>
      <c r="CP35" s="27">
        <v>0.12773799163010591</v>
      </c>
      <c r="CQ35" s="27">
        <v>0.14203897081437625</v>
      </c>
      <c r="CR35" s="27">
        <v>0.1421300000446131</v>
      </c>
      <c r="CS35" s="27">
        <v>5.1999158469716943E-2</v>
      </c>
      <c r="CT35" s="27">
        <v>7.3845881041848194E-2</v>
      </c>
      <c r="CU35" s="27">
        <v>0</v>
      </c>
      <c r="CV35" s="27">
        <v>0</v>
      </c>
      <c r="CW35" s="27">
        <v>0</v>
      </c>
      <c r="CX35" s="27">
        <v>0</v>
      </c>
      <c r="CY35" s="27">
        <v>0</v>
      </c>
      <c r="CZ35" s="27">
        <v>0</v>
      </c>
      <c r="DA35" s="27">
        <v>0</v>
      </c>
      <c r="DB35" s="27">
        <v>0</v>
      </c>
      <c r="DC35" s="27">
        <v>0</v>
      </c>
      <c r="DD35" s="27">
        <v>0</v>
      </c>
      <c r="DE35" s="27">
        <v>4.5179812991115106E-2</v>
      </c>
      <c r="DF35" s="27">
        <v>2.0023757649650094E-2</v>
      </c>
      <c r="DG35" s="27">
        <v>6.2183954651649801E-3</v>
      </c>
      <c r="DH35" s="27">
        <v>0</v>
      </c>
      <c r="DI35" s="27">
        <v>13.418688803028878</v>
      </c>
      <c r="DJ35" s="27">
        <v>0</v>
      </c>
    </row>
    <row r="36" spans="1:114" x14ac:dyDescent="0.25">
      <c r="A36" s="116" t="s">
        <v>309</v>
      </c>
      <c r="B36" s="102">
        <v>15.5</v>
      </c>
      <c r="C36" s="102" t="s">
        <v>322</v>
      </c>
      <c r="D36" s="102" t="s">
        <v>317</v>
      </c>
      <c r="E36" s="91">
        <v>18</v>
      </c>
      <c r="F36" s="27">
        <v>7.603499238971696</v>
      </c>
      <c r="G36" s="27">
        <v>0</v>
      </c>
      <c r="H36" s="27">
        <v>0.20026351012509097</v>
      </c>
      <c r="I36" s="27">
        <v>1.2673408529347244E-2</v>
      </c>
      <c r="J36" s="27">
        <v>1.0034219191621561</v>
      </c>
      <c r="K36" s="27">
        <v>0.98851454376391212</v>
      </c>
      <c r="L36" s="27">
        <v>4.248695905479182</v>
      </c>
      <c r="M36" s="27">
        <v>2.1196470061622787</v>
      </c>
      <c r="N36" s="27">
        <v>8.355380621175143E-2</v>
      </c>
      <c r="O36" s="27">
        <v>6.5583416582489669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0.26249428242261336</v>
      </c>
      <c r="Y36" s="27">
        <v>3.3466226674601731E-3</v>
      </c>
      <c r="Z36" s="27">
        <v>2.7516468692492788E-2</v>
      </c>
      <c r="AA36" s="27">
        <v>1.7912686723345606E-2</v>
      </c>
      <c r="AB36" s="27">
        <v>0.2778706089184394</v>
      </c>
      <c r="AC36" s="27">
        <v>6.5592709148511896E-2</v>
      </c>
      <c r="AD36" s="27">
        <v>0</v>
      </c>
      <c r="AE36" s="27">
        <v>7.2808486114434356E-2</v>
      </c>
      <c r="AF36" s="27">
        <v>1.8553611590916732</v>
      </c>
      <c r="AG36" s="27">
        <v>39.381526736999341</v>
      </c>
      <c r="AH36" s="27">
        <v>28.609893173945249</v>
      </c>
      <c r="AI36" s="27">
        <v>0.8307862321717715</v>
      </c>
      <c r="AJ36" s="27">
        <v>89.27000995344234</v>
      </c>
      <c r="AK36" s="27">
        <v>44.98833155238114</v>
      </c>
      <c r="AL36" s="27">
        <v>0.20660183508693383</v>
      </c>
      <c r="AM36" s="27">
        <v>8.9691845316631331E-4</v>
      </c>
      <c r="AN36" s="27">
        <v>0</v>
      </c>
      <c r="AO36" s="27">
        <v>0.69178694197435553</v>
      </c>
      <c r="AP36" s="27">
        <v>13.440879073520255</v>
      </c>
      <c r="AQ36" s="27">
        <v>74.596182777283232</v>
      </c>
      <c r="AR36" s="27">
        <v>5.868424984311913</v>
      </c>
      <c r="AS36" s="27">
        <v>8.3795344594163197</v>
      </c>
      <c r="AT36" s="27">
        <v>276.57046277940196</v>
      </c>
      <c r="AU36" s="27">
        <v>63.386144929990607</v>
      </c>
      <c r="AV36" s="27">
        <v>0</v>
      </c>
      <c r="AW36" s="27">
        <v>4.2671657167319743E-2</v>
      </c>
      <c r="AX36" s="27">
        <v>0</v>
      </c>
      <c r="AY36" s="27">
        <v>0</v>
      </c>
      <c r="AZ36" s="27">
        <v>0</v>
      </c>
      <c r="BA36" s="27">
        <v>0.61945309074580368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0.63376423673714077</v>
      </c>
      <c r="BI36" s="27">
        <v>0.10653722864721311</v>
      </c>
      <c r="BJ36" s="27">
        <v>2.4120702850207012E-3</v>
      </c>
      <c r="BK36" s="27">
        <v>0</v>
      </c>
      <c r="BL36" s="27">
        <v>0</v>
      </c>
      <c r="BM36" s="27">
        <v>0</v>
      </c>
      <c r="BN36" s="27">
        <v>1.2672124748976634</v>
      </c>
      <c r="BO36" s="27">
        <v>0</v>
      </c>
      <c r="BP36" s="27">
        <v>1.2742330780528823E-2</v>
      </c>
      <c r="BQ36" s="27">
        <v>2.3998559803837658</v>
      </c>
      <c r="BR36" s="27">
        <v>72.380650952270159</v>
      </c>
      <c r="BS36" s="27">
        <v>6.7070485571608209</v>
      </c>
      <c r="BT36" s="27">
        <v>0.82819357289806472</v>
      </c>
      <c r="BU36" s="27">
        <v>2.4214060033529443</v>
      </c>
      <c r="BV36" s="27">
        <v>0.33839757738889575</v>
      </c>
      <c r="BW36" s="27">
        <v>0.63560368300198267</v>
      </c>
      <c r="BX36" s="27">
        <v>0.32705182749836093</v>
      </c>
      <c r="BY36" s="27">
        <v>0.16995866278777036</v>
      </c>
      <c r="BZ36" s="27">
        <v>0.11497969692298975</v>
      </c>
      <c r="CA36" s="27">
        <v>0.43137231182443403</v>
      </c>
      <c r="CB36" s="27">
        <v>0</v>
      </c>
      <c r="CC36" s="27">
        <v>5.7775558128579062E-2</v>
      </c>
      <c r="CD36" s="27">
        <v>6.851898453621455E-2</v>
      </c>
      <c r="CE36" s="27">
        <v>0</v>
      </c>
      <c r="CF36" s="27">
        <v>1.0893296210343453</v>
      </c>
      <c r="CG36" s="27">
        <v>0.10477986030626982</v>
      </c>
      <c r="CH36" s="27">
        <v>0.10854659875603098</v>
      </c>
      <c r="CI36" s="27">
        <v>1.4738557390146106E-2</v>
      </c>
      <c r="CJ36" s="27">
        <v>3.3358731291206666E-2</v>
      </c>
      <c r="CK36" s="27">
        <v>0</v>
      </c>
      <c r="CL36" s="27">
        <v>0</v>
      </c>
      <c r="CM36" s="27">
        <v>0</v>
      </c>
      <c r="CN36" s="27">
        <v>0</v>
      </c>
      <c r="CO36" s="27">
        <v>0</v>
      </c>
      <c r="CP36" s="27">
        <v>2.8523975557345892E-2</v>
      </c>
      <c r="CQ36" s="27">
        <v>0</v>
      </c>
      <c r="CR36" s="27">
        <v>5.2512315180901154E-3</v>
      </c>
      <c r="CS36" s="27">
        <v>2.8023470387469524E-3</v>
      </c>
      <c r="CT36" s="27">
        <v>0</v>
      </c>
      <c r="CU36" s="27">
        <v>0</v>
      </c>
      <c r="CV36" s="27">
        <v>0</v>
      </c>
      <c r="CW36" s="27">
        <v>0</v>
      </c>
      <c r="CX36" s="27">
        <v>0</v>
      </c>
      <c r="CY36" s="27">
        <v>0</v>
      </c>
      <c r="CZ36" s="27">
        <v>0</v>
      </c>
      <c r="DA36" s="27">
        <v>0</v>
      </c>
      <c r="DB36" s="27">
        <v>0</v>
      </c>
      <c r="DC36" s="27">
        <v>0</v>
      </c>
      <c r="DD36" s="27">
        <v>0</v>
      </c>
      <c r="DE36" s="27">
        <v>1.7958002162516327E-2</v>
      </c>
      <c r="DF36" s="27">
        <v>4.4491523804534435E-3</v>
      </c>
      <c r="DG36" s="27">
        <v>0</v>
      </c>
      <c r="DH36" s="27">
        <v>0</v>
      </c>
      <c r="DI36" s="27">
        <v>8.2552497597645385</v>
      </c>
      <c r="DJ36" s="27">
        <v>0</v>
      </c>
    </row>
    <row r="37" spans="1:114" x14ac:dyDescent="0.25">
      <c r="A37" s="116" t="s">
        <v>309</v>
      </c>
      <c r="B37" s="102">
        <v>12.9</v>
      </c>
      <c r="C37" s="102" t="s">
        <v>322</v>
      </c>
      <c r="D37" s="102" t="s">
        <v>317</v>
      </c>
      <c r="E37" s="91">
        <v>19</v>
      </c>
      <c r="F37" s="27">
        <v>7.9630052867096053</v>
      </c>
      <c r="G37" s="27">
        <v>0</v>
      </c>
      <c r="H37" s="27">
        <v>0.29305862353193651</v>
      </c>
      <c r="I37" s="27">
        <v>2.1086952336493759E-2</v>
      </c>
      <c r="J37" s="27">
        <v>1.0274649544027279</v>
      </c>
      <c r="K37" s="27">
        <v>1.0784064592506104</v>
      </c>
      <c r="L37" s="27">
        <v>5.9211070363729679</v>
      </c>
      <c r="M37" s="27">
        <v>1.9634859278840762</v>
      </c>
      <c r="N37" s="27">
        <v>0.11677648240861775</v>
      </c>
      <c r="O37" s="27">
        <v>7.5904777248853543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0.4045106930606705</v>
      </c>
      <c r="Y37" s="27">
        <v>4.0744748162533859E-3</v>
      </c>
      <c r="Z37" s="27">
        <v>2.3897287697620478E-2</v>
      </c>
      <c r="AA37" s="27">
        <v>1.8741289190367209E-2</v>
      </c>
      <c r="AB37" s="27">
        <v>0.2855229537663207</v>
      </c>
      <c r="AC37" s="27">
        <v>8.267794700952695E-2</v>
      </c>
      <c r="AD37" s="27">
        <v>0</v>
      </c>
      <c r="AE37" s="27">
        <v>8.6054202373593638E-2</v>
      </c>
      <c r="AF37" s="27">
        <v>2.5264528170878684</v>
      </c>
      <c r="AG37" s="27">
        <v>58.385850202151708</v>
      </c>
      <c r="AH37" s="27">
        <v>33.474887580940582</v>
      </c>
      <c r="AI37" s="27">
        <v>0.91569564541540938</v>
      </c>
      <c r="AJ37" s="27">
        <v>51.808040483817358</v>
      </c>
      <c r="AK37" s="27">
        <v>30.843545235724367</v>
      </c>
      <c r="AL37" s="27">
        <v>0</v>
      </c>
      <c r="AM37" s="27">
        <v>6.9592879276721468E-4</v>
      </c>
      <c r="AN37" s="27">
        <v>3.9725374710691689E-4</v>
      </c>
      <c r="AO37" s="27">
        <v>1.0034021482508939</v>
      </c>
      <c r="AP37" s="27">
        <v>17.953942752399428</v>
      </c>
      <c r="AQ37" s="27">
        <v>102.1753551400179</v>
      </c>
      <c r="AR37" s="27">
        <v>7.3258204014764461</v>
      </c>
      <c r="AS37" s="27">
        <v>12.887110450776627</v>
      </c>
      <c r="AT37" s="27">
        <v>301.39193934189194</v>
      </c>
      <c r="AU37" s="27">
        <v>61.723969893953964</v>
      </c>
      <c r="AV37" s="27">
        <v>0</v>
      </c>
      <c r="AW37" s="27">
        <v>3.9255198964329122E-2</v>
      </c>
      <c r="AX37" s="27">
        <v>0</v>
      </c>
      <c r="AY37" s="27">
        <v>0</v>
      </c>
      <c r="AZ37" s="27">
        <v>0</v>
      </c>
      <c r="BA37" s="27">
        <v>0.97432783930651978</v>
      </c>
      <c r="BB37" s="27">
        <v>0</v>
      </c>
      <c r="BC37" s="27">
        <v>0</v>
      </c>
      <c r="BD37" s="27">
        <v>0</v>
      </c>
      <c r="BE37" s="27">
        <v>0</v>
      </c>
      <c r="BF37" s="27">
        <v>0</v>
      </c>
      <c r="BG37" s="27">
        <v>0</v>
      </c>
      <c r="BH37" s="27">
        <v>0.99678098844851348</v>
      </c>
      <c r="BI37" s="27">
        <v>0.14864233459214546</v>
      </c>
      <c r="BJ37" s="27">
        <v>3.7621278230116793E-3</v>
      </c>
      <c r="BK37" s="27">
        <v>0</v>
      </c>
      <c r="BL37" s="27">
        <v>0</v>
      </c>
      <c r="BM37" s="27">
        <v>0</v>
      </c>
      <c r="BN37" s="27">
        <v>1.1542161333766536</v>
      </c>
      <c r="BO37" s="27">
        <v>0</v>
      </c>
      <c r="BP37" s="27">
        <v>9.034155098600458E-3</v>
      </c>
      <c r="BQ37" s="27">
        <v>1.3321555426340583</v>
      </c>
      <c r="BR37" s="27">
        <v>100.30725425631634</v>
      </c>
      <c r="BS37" s="27">
        <v>7.5545242268034158</v>
      </c>
      <c r="BT37" s="27">
        <v>0.63231240260284038</v>
      </c>
      <c r="BU37" s="27">
        <v>2.5500656303026412</v>
      </c>
      <c r="BV37" s="27">
        <v>0.42107028802383373</v>
      </c>
      <c r="BW37" s="27">
        <v>0.48898855782340322</v>
      </c>
      <c r="BX37" s="27">
        <v>0.22773316247672884</v>
      </c>
      <c r="BY37" s="27">
        <v>0.16473392013999244</v>
      </c>
      <c r="BZ37" s="27">
        <v>5.8036586540152431E-2</v>
      </c>
      <c r="CA37" s="27">
        <v>0.25001902303737517</v>
      </c>
      <c r="CB37" s="27">
        <v>2.2252946599185173E-2</v>
      </c>
      <c r="CC37" s="27">
        <v>9.166407072212196E-2</v>
      </c>
      <c r="CD37" s="27">
        <v>6.4905561673982565E-2</v>
      </c>
      <c r="CE37" s="27">
        <v>7.5334095749183205E-2</v>
      </c>
      <c r="CF37" s="27">
        <v>1.4149197960386035</v>
      </c>
      <c r="CG37" s="27">
        <v>6.737872081975893E-2</v>
      </c>
      <c r="CH37" s="27">
        <v>6.865140627351364E-2</v>
      </c>
      <c r="CI37" s="27">
        <v>1.0965239804208868E-2</v>
      </c>
      <c r="CJ37" s="27">
        <v>2.5874202024469377E-2</v>
      </c>
      <c r="CK37" s="27">
        <v>0</v>
      </c>
      <c r="CL37" s="27">
        <v>0</v>
      </c>
      <c r="CM37" s="27">
        <v>0</v>
      </c>
      <c r="CN37" s="27">
        <v>0</v>
      </c>
      <c r="CO37" s="27">
        <v>0</v>
      </c>
      <c r="CP37" s="27">
        <v>3.1596442558115168E-2</v>
      </c>
      <c r="CQ37" s="27">
        <v>0</v>
      </c>
      <c r="CR37" s="27">
        <v>3.9789230372665879E-3</v>
      </c>
      <c r="CS37" s="27">
        <v>3.3306561113940337E-3</v>
      </c>
      <c r="CT37" s="27">
        <v>0</v>
      </c>
      <c r="CU37" s="27">
        <v>0</v>
      </c>
      <c r="CV37" s="27">
        <v>0</v>
      </c>
      <c r="CW37" s="27">
        <v>0</v>
      </c>
      <c r="CX37" s="27">
        <v>0</v>
      </c>
      <c r="CY37" s="27">
        <v>0</v>
      </c>
      <c r="CZ37" s="27">
        <v>0</v>
      </c>
      <c r="DA37" s="27">
        <v>0</v>
      </c>
      <c r="DB37" s="27">
        <v>0</v>
      </c>
      <c r="DC37" s="27">
        <v>0</v>
      </c>
      <c r="DD37" s="27">
        <v>0</v>
      </c>
      <c r="DE37" s="27">
        <v>0</v>
      </c>
      <c r="DF37" s="27">
        <v>2.865996299102622E-3</v>
      </c>
      <c r="DG37" s="27">
        <v>0</v>
      </c>
      <c r="DH37" s="27">
        <v>0</v>
      </c>
      <c r="DI37" s="27">
        <v>11.699235059514985</v>
      </c>
      <c r="DJ37" s="27">
        <v>0</v>
      </c>
    </row>
    <row r="38" spans="1:114" x14ac:dyDescent="0.25">
      <c r="A38" s="116" t="s">
        <v>309</v>
      </c>
      <c r="B38" s="102">
        <v>13.1</v>
      </c>
      <c r="C38" s="102" t="s">
        <v>322</v>
      </c>
      <c r="D38" s="102" t="s">
        <v>317</v>
      </c>
      <c r="E38" s="91">
        <v>20</v>
      </c>
      <c r="F38" s="27">
        <v>0.35888697246671075</v>
      </c>
      <c r="G38" s="27">
        <v>0</v>
      </c>
      <c r="H38" s="27">
        <v>4.911758505721258E-2</v>
      </c>
      <c r="I38" s="27">
        <v>0</v>
      </c>
      <c r="J38" s="27">
        <v>0.36577783644844497</v>
      </c>
      <c r="K38" s="27">
        <v>0.1987811442209855</v>
      </c>
      <c r="L38" s="27">
        <v>0.58296178010050159</v>
      </c>
      <c r="M38" s="27">
        <v>0.15487324158482599</v>
      </c>
      <c r="N38" s="27">
        <v>2.9395508039042818E-2</v>
      </c>
      <c r="O38" s="27">
        <v>3.2943993486348657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0.30738083327378651</v>
      </c>
      <c r="Y38" s="27">
        <v>4.943440859824331E-3</v>
      </c>
      <c r="Z38" s="27">
        <v>2.5948521758556605E-2</v>
      </c>
      <c r="AA38" s="27">
        <v>2.6751589250210209E-2</v>
      </c>
      <c r="AB38" s="27">
        <v>0.43867773515251507</v>
      </c>
      <c r="AC38" s="27">
        <v>8.8763211734665379E-2</v>
      </c>
      <c r="AD38" s="27">
        <v>0</v>
      </c>
      <c r="AE38" s="27">
        <v>7.5416971508168368E-2</v>
      </c>
      <c r="AF38" s="27">
        <v>3.4081412617408504</v>
      </c>
      <c r="AG38" s="27">
        <v>77.819109873181503</v>
      </c>
      <c r="AH38" s="27">
        <v>43.145597490609369</v>
      </c>
      <c r="AI38" s="27">
        <v>0.93211762945619647</v>
      </c>
      <c r="AJ38" s="27">
        <v>113.92957506534079</v>
      </c>
      <c r="AK38" s="27">
        <v>76.690082174025562</v>
      </c>
      <c r="AL38" s="27">
        <v>0.47922311418618113</v>
      </c>
      <c r="AM38" s="27">
        <v>1.4142329085711576E-3</v>
      </c>
      <c r="AN38" s="27">
        <v>9.935738564278583E-5</v>
      </c>
      <c r="AO38" s="27">
        <v>1.2785242530538192</v>
      </c>
      <c r="AP38" s="27">
        <v>22.695488465855885</v>
      </c>
      <c r="AQ38" s="27">
        <v>91.805078227248416</v>
      </c>
      <c r="AR38" s="27">
        <v>7.7160602290739622</v>
      </c>
      <c r="AS38" s="27">
        <v>12.681452836093557</v>
      </c>
      <c r="AT38" s="27">
        <v>358.73938795960976</v>
      </c>
      <c r="AU38" s="27">
        <v>77.508379907752925</v>
      </c>
      <c r="AV38" s="27">
        <v>0</v>
      </c>
      <c r="AW38" s="27">
        <v>6.3377790090061364E-2</v>
      </c>
      <c r="AX38" s="27">
        <v>0</v>
      </c>
      <c r="AY38" s="27">
        <v>0</v>
      </c>
      <c r="AZ38" s="27">
        <v>0</v>
      </c>
      <c r="BA38" s="27">
        <v>1.8424256920924975</v>
      </c>
      <c r="BB38" s="27">
        <v>0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27">
        <v>0.29680169206777679</v>
      </c>
      <c r="BI38" s="27">
        <v>0.20185020757392425</v>
      </c>
      <c r="BJ38" s="27">
        <v>0</v>
      </c>
      <c r="BK38" s="27">
        <v>0</v>
      </c>
      <c r="BL38" s="27">
        <v>0</v>
      </c>
      <c r="BM38" s="27">
        <v>0</v>
      </c>
      <c r="BN38" s="27">
        <v>1.2659521287245346</v>
      </c>
      <c r="BO38" s="27">
        <v>0</v>
      </c>
      <c r="BP38" s="27">
        <v>7.7735790937454323E-4</v>
      </c>
      <c r="BQ38" s="27">
        <v>0.3608196202288621</v>
      </c>
      <c r="BR38" s="27">
        <v>213.77537954110952</v>
      </c>
      <c r="BS38" s="27">
        <v>12.319946924954092</v>
      </c>
      <c r="BT38" s="27">
        <v>0.21049321395780585</v>
      </c>
      <c r="BU38" s="27">
        <v>5.7621385076568545</v>
      </c>
      <c r="BV38" s="27">
        <v>0.28481049022205662</v>
      </c>
      <c r="BW38" s="27">
        <v>0.13804784590526564</v>
      </c>
      <c r="BX38" s="27">
        <v>0.19961455885228555</v>
      </c>
      <c r="BY38" s="27">
        <v>1.9651862590393396E-2</v>
      </c>
      <c r="BZ38" s="27">
        <v>2.6315783919508257E-2</v>
      </c>
      <c r="CA38" s="27">
        <v>9.0062031615251642E-2</v>
      </c>
      <c r="CB38" s="27">
        <v>2.6140447494333977E-2</v>
      </c>
      <c r="CC38" s="27">
        <v>3.1176909741476262E-2</v>
      </c>
      <c r="CD38" s="27">
        <v>5.6873669043540645E-2</v>
      </c>
      <c r="CE38" s="27">
        <v>0</v>
      </c>
      <c r="CF38" s="27">
        <v>0</v>
      </c>
      <c r="CG38" s="27">
        <v>3.0637162294119776E-2</v>
      </c>
      <c r="CH38" s="27">
        <v>2.6827478162184434E-2</v>
      </c>
      <c r="CI38" s="27">
        <v>3.2682878091558669E-2</v>
      </c>
      <c r="CJ38" s="27">
        <v>3.2869933391066752E-2</v>
      </c>
      <c r="CK38" s="27">
        <v>0</v>
      </c>
      <c r="CL38" s="27">
        <v>0</v>
      </c>
      <c r="CM38" s="27">
        <v>0</v>
      </c>
      <c r="CN38" s="27">
        <v>0</v>
      </c>
      <c r="CO38" s="27">
        <v>0</v>
      </c>
      <c r="CP38" s="27">
        <v>0</v>
      </c>
      <c r="CQ38" s="27">
        <v>0</v>
      </c>
      <c r="CR38" s="27">
        <v>0</v>
      </c>
      <c r="CS38" s="27">
        <v>0</v>
      </c>
      <c r="CT38" s="27">
        <v>0</v>
      </c>
      <c r="CU38" s="27">
        <v>0</v>
      </c>
      <c r="CV38" s="27">
        <v>0</v>
      </c>
      <c r="CW38" s="27">
        <v>0</v>
      </c>
      <c r="CX38" s="27">
        <v>0</v>
      </c>
      <c r="CY38" s="27">
        <v>0</v>
      </c>
      <c r="CZ38" s="27">
        <v>0</v>
      </c>
      <c r="DA38" s="27">
        <v>0</v>
      </c>
      <c r="DB38" s="27">
        <v>0</v>
      </c>
      <c r="DC38" s="27">
        <v>0</v>
      </c>
      <c r="DD38" s="27">
        <v>0</v>
      </c>
      <c r="DE38" s="27">
        <v>0</v>
      </c>
      <c r="DF38" s="27">
        <v>9.7454895855234448E-4</v>
      </c>
      <c r="DG38" s="27">
        <v>0</v>
      </c>
      <c r="DH38" s="27">
        <v>0</v>
      </c>
      <c r="DI38" s="27">
        <v>12.541706783188252</v>
      </c>
      <c r="DJ38" s="27">
        <v>0</v>
      </c>
    </row>
    <row r="39" spans="1:114" x14ac:dyDescent="0.25">
      <c r="A39" s="116" t="s">
        <v>309</v>
      </c>
      <c r="B39" s="102">
        <v>13.6</v>
      </c>
      <c r="C39" s="102" t="s">
        <v>322</v>
      </c>
      <c r="D39" s="102" t="s">
        <v>317</v>
      </c>
      <c r="E39" s="91">
        <v>21</v>
      </c>
      <c r="F39" s="27">
        <v>1.0625945545356914</v>
      </c>
      <c r="G39" s="27">
        <v>0</v>
      </c>
      <c r="H39" s="27">
        <v>0.22862761777040422</v>
      </c>
      <c r="I39" s="27">
        <v>1.6687306703252268E-2</v>
      </c>
      <c r="J39" s="27">
        <v>0.45920424849239061</v>
      </c>
      <c r="K39" s="27">
        <v>0.56312693531128155</v>
      </c>
      <c r="L39" s="27">
        <v>3.6020188549810563</v>
      </c>
      <c r="M39" s="27">
        <v>0.46348331197986264</v>
      </c>
      <c r="N39" s="27">
        <v>3.4968358084440668E-2</v>
      </c>
      <c r="O39" s="27">
        <v>4.8236811092863592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0.14668603462941809</v>
      </c>
      <c r="Y39" s="27">
        <v>1.1174100839319401E-3</v>
      </c>
      <c r="Z39" s="27">
        <v>2.098319965388766E-2</v>
      </c>
      <c r="AA39" s="27">
        <v>2.3822079643259209E-2</v>
      </c>
      <c r="AB39" s="27">
        <v>0.27357172277867281</v>
      </c>
      <c r="AC39" s="27">
        <v>9.9000509454651539E-2</v>
      </c>
      <c r="AD39" s="27">
        <v>0</v>
      </c>
      <c r="AE39" s="27">
        <v>5.0579353873283009E-2</v>
      </c>
      <c r="AF39" s="27">
        <v>1.7282335677151468</v>
      </c>
      <c r="AG39" s="27">
        <v>35.238955579068175</v>
      </c>
      <c r="AH39" s="27">
        <v>22.621971655280333</v>
      </c>
      <c r="AI39" s="27">
        <v>0.56369268871458167</v>
      </c>
      <c r="AJ39" s="27">
        <v>45.706497630953834</v>
      </c>
      <c r="AK39" s="27">
        <v>36.122403443538566</v>
      </c>
      <c r="AL39" s="27">
        <v>0.27857648850145217</v>
      </c>
      <c r="AM39" s="27">
        <v>2.6543709405849443E-4</v>
      </c>
      <c r="AN39" s="27">
        <v>0</v>
      </c>
      <c r="AO39" s="27">
        <v>0.86737199234760054</v>
      </c>
      <c r="AP39" s="27">
        <v>14.247158394857969</v>
      </c>
      <c r="AQ39" s="27">
        <v>78.746755552514642</v>
      </c>
      <c r="AR39" s="27">
        <v>5.5056953554032768</v>
      </c>
      <c r="AS39" s="27">
        <v>6.6395275491475019</v>
      </c>
      <c r="AT39" s="27">
        <v>257.55794989351585</v>
      </c>
      <c r="AU39" s="27">
        <v>61.522559025471345</v>
      </c>
      <c r="AV39" s="27">
        <v>0</v>
      </c>
      <c r="AW39" s="27">
        <v>2.4645800314080112E-2</v>
      </c>
      <c r="AX39" s="27">
        <v>0</v>
      </c>
      <c r="AY39" s="27">
        <v>0</v>
      </c>
      <c r="AZ39" s="27">
        <v>0</v>
      </c>
      <c r="BA39" s="27">
        <v>1.0165209043414356</v>
      </c>
      <c r="BB39" s="27">
        <v>0</v>
      </c>
      <c r="BC39" s="27">
        <v>0</v>
      </c>
      <c r="BD39" s="27">
        <v>0</v>
      </c>
      <c r="BE39" s="27">
        <v>0</v>
      </c>
      <c r="BF39" s="27">
        <v>0</v>
      </c>
      <c r="BG39" s="27">
        <v>0</v>
      </c>
      <c r="BH39" s="27">
        <v>0.17493006321107682</v>
      </c>
      <c r="BI39" s="27">
        <v>0.13066931808668539</v>
      </c>
      <c r="BJ39" s="27">
        <v>1.0179179790158963E-3</v>
      </c>
      <c r="BK39" s="27">
        <v>0</v>
      </c>
      <c r="BL39" s="27">
        <v>0</v>
      </c>
      <c r="BM39" s="27">
        <v>0</v>
      </c>
      <c r="BN39" s="27">
        <v>0.79889853547732403</v>
      </c>
      <c r="BO39" s="27">
        <v>0</v>
      </c>
      <c r="BP39" s="27">
        <v>2.8674786632077705E-3</v>
      </c>
      <c r="BQ39" s="27">
        <v>0.39143608441754679</v>
      </c>
      <c r="BR39" s="27">
        <v>134.0504832903016</v>
      </c>
      <c r="BS39" s="27">
        <v>9.0122670552511668</v>
      </c>
      <c r="BT39" s="27">
        <v>0.39104958447075017</v>
      </c>
      <c r="BU39" s="27">
        <v>3.51720435711283</v>
      </c>
      <c r="BV39" s="27">
        <v>0.13036827617393962</v>
      </c>
      <c r="BW39" s="27">
        <v>0.24965687557672622</v>
      </c>
      <c r="BX39" s="27">
        <v>0.12501412838371595</v>
      </c>
      <c r="BY39" s="27">
        <v>4.6399503299366554E-2</v>
      </c>
      <c r="BZ39" s="27">
        <v>2.2295285402916535E-2</v>
      </c>
      <c r="CA39" s="27">
        <v>7.1218780937073942E-2</v>
      </c>
      <c r="CB39" s="27">
        <v>3.1679817174233238E-2</v>
      </c>
      <c r="CC39" s="27">
        <v>1.3103714138450063E-2</v>
      </c>
      <c r="CD39" s="27">
        <v>7.0253825026636268E-2</v>
      </c>
      <c r="CE39" s="27">
        <v>0</v>
      </c>
      <c r="CF39" s="27">
        <v>0</v>
      </c>
      <c r="CG39" s="27">
        <v>3.0322625566958049E-2</v>
      </c>
      <c r="CH39" s="27">
        <v>1.8164635327117248E-2</v>
      </c>
      <c r="CI39" s="27">
        <v>1.9682027045991656E-2</v>
      </c>
      <c r="CJ39" s="27">
        <v>0</v>
      </c>
      <c r="CK39" s="27">
        <v>0</v>
      </c>
      <c r="CL39" s="27">
        <v>0</v>
      </c>
      <c r="CM39" s="27">
        <v>0</v>
      </c>
      <c r="CN39" s="27">
        <v>0</v>
      </c>
      <c r="CO39" s="27">
        <v>0</v>
      </c>
      <c r="CP39" s="27">
        <v>1.2882441652315084E-2</v>
      </c>
      <c r="CQ39" s="27">
        <v>0</v>
      </c>
      <c r="CR39" s="27">
        <v>0</v>
      </c>
      <c r="CS39" s="27">
        <v>0</v>
      </c>
      <c r="CT39" s="27">
        <v>0</v>
      </c>
      <c r="CU39" s="27">
        <v>0</v>
      </c>
      <c r="CV39" s="27">
        <v>0</v>
      </c>
      <c r="CW39" s="27">
        <v>0</v>
      </c>
      <c r="CX39" s="27">
        <v>0</v>
      </c>
      <c r="CY39" s="27">
        <v>0</v>
      </c>
      <c r="CZ39" s="27">
        <v>0</v>
      </c>
      <c r="DA39" s="27">
        <v>0</v>
      </c>
      <c r="DB39" s="27">
        <v>0</v>
      </c>
      <c r="DC39" s="27">
        <v>0</v>
      </c>
      <c r="DD39" s="27">
        <v>0</v>
      </c>
      <c r="DE39" s="27">
        <v>0</v>
      </c>
      <c r="DF39" s="27">
        <v>1.4690580359045617E-3</v>
      </c>
      <c r="DG39" s="27">
        <v>0</v>
      </c>
      <c r="DH39" s="27">
        <v>0</v>
      </c>
      <c r="DI39" s="27">
        <v>7.7598100468770657</v>
      </c>
      <c r="DJ39" s="27">
        <v>0</v>
      </c>
    </row>
    <row r="40" spans="1:114" x14ac:dyDescent="0.25">
      <c r="A40" s="116" t="s">
        <v>309</v>
      </c>
      <c r="B40" s="102">
        <v>14.5</v>
      </c>
      <c r="C40" s="102" t="s">
        <v>322</v>
      </c>
      <c r="D40" s="102" t="s">
        <v>317</v>
      </c>
      <c r="E40" s="91">
        <v>22</v>
      </c>
      <c r="F40" s="27">
        <v>4.3517878732011299</v>
      </c>
      <c r="G40" s="27">
        <v>0</v>
      </c>
      <c r="H40" s="27">
        <v>0.31295090224541117</v>
      </c>
      <c r="I40" s="27">
        <v>3.1035685504294284E-2</v>
      </c>
      <c r="J40" s="27">
        <v>1.0939438184652932</v>
      </c>
      <c r="K40" s="27">
        <v>1.8511387819594181</v>
      </c>
      <c r="L40" s="27">
        <v>7.4005641198835157</v>
      </c>
      <c r="M40" s="27">
        <v>2.8310203548555766</v>
      </c>
      <c r="N40" s="27">
        <v>0.12050405123795881</v>
      </c>
      <c r="O40" s="27">
        <v>8.9803539935303256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0.42590254320667603</v>
      </c>
      <c r="Y40" s="27">
        <v>5.0699941057943945E-3</v>
      </c>
      <c r="Z40" s="27">
        <v>2.1891494506818536E-2</v>
      </c>
      <c r="AA40" s="27">
        <v>2.440372785409662E-2</v>
      </c>
      <c r="AB40" s="27">
        <v>0.35461078891891867</v>
      </c>
      <c r="AC40" s="27">
        <v>7.9844631458115239E-2</v>
      </c>
      <c r="AD40" s="27">
        <v>0</v>
      </c>
      <c r="AE40" s="27">
        <v>8.4489569717966062E-2</v>
      </c>
      <c r="AF40" s="27">
        <v>1.8879468097754157</v>
      </c>
      <c r="AG40" s="27">
        <v>63.32388094738014</v>
      </c>
      <c r="AH40" s="27">
        <v>27.029786543617501</v>
      </c>
      <c r="AI40" s="27">
        <v>1.0493232708662961</v>
      </c>
      <c r="AJ40" s="27">
        <v>65.381785241776143</v>
      </c>
      <c r="AK40" s="27">
        <v>38.743969294727997</v>
      </c>
      <c r="AL40" s="27">
        <v>0.53371423564685627</v>
      </c>
      <c r="AM40" s="27">
        <v>1.0132234519057339E-3</v>
      </c>
      <c r="AN40" s="27">
        <v>4.5318434658621387E-5</v>
      </c>
      <c r="AO40" s="27">
        <v>1.0962131028944195</v>
      </c>
      <c r="AP40" s="27">
        <v>21.462183000010114</v>
      </c>
      <c r="AQ40" s="27">
        <v>91.49029147009432</v>
      </c>
      <c r="AR40" s="27">
        <v>8.5647053101147037</v>
      </c>
      <c r="AS40" s="27">
        <v>11.77467188936869</v>
      </c>
      <c r="AT40" s="27">
        <v>400.04300469649371</v>
      </c>
      <c r="AU40" s="27">
        <v>74.638450801589244</v>
      </c>
      <c r="AV40" s="27">
        <v>0</v>
      </c>
      <c r="AW40" s="27">
        <v>3.5946814540412438E-2</v>
      </c>
      <c r="AX40" s="27">
        <v>0</v>
      </c>
      <c r="AY40" s="27">
        <v>0</v>
      </c>
      <c r="AZ40" s="27">
        <v>0</v>
      </c>
      <c r="BA40" s="27">
        <v>0.97453579781755817</v>
      </c>
      <c r="BB40" s="27">
        <v>0</v>
      </c>
      <c r="BC40" s="27">
        <v>0</v>
      </c>
      <c r="BD40" s="27">
        <v>0</v>
      </c>
      <c r="BE40" s="27">
        <v>0</v>
      </c>
      <c r="BF40" s="27">
        <v>0</v>
      </c>
      <c r="BG40" s="27">
        <v>0</v>
      </c>
      <c r="BH40" s="27">
        <v>0.3184060057717113</v>
      </c>
      <c r="BI40" s="27">
        <v>0.1836297727090484</v>
      </c>
      <c r="BJ40" s="27">
        <v>2.6704800460178551E-3</v>
      </c>
      <c r="BK40" s="27">
        <v>0</v>
      </c>
      <c r="BL40" s="27">
        <v>0</v>
      </c>
      <c r="BM40" s="27">
        <v>0</v>
      </c>
      <c r="BN40" s="27">
        <v>0.94353642028719809</v>
      </c>
      <c r="BO40" s="27">
        <v>0</v>
      </c>
      <c r="BP40" s="27">
        <v>9.2204694045592023E-3</v>
      </c>
      <c r="BQ40" s="27">
        <v>0.99933417070935437</v>
      </c>
      <c r="BR40" s="27">
        <v>86.56135559850172</v>
      </c>
      <c r="BS40" s="27">
        <v>7.941028763056373</v>
      </c>
      <c r="BT40" s="27">
        <v>0.72317246265058954</v>
      </c>
      <c r="BU40" s="27">
        <v>2.3122490403476577</v>
      </c>
      <c r="BV40" s="27">
        <v>0.22403847756930539</v>
      </c>
      <c r="BW40" s="27">
        <v>0.57397896519345348</v>
      </c>
      <c r="BX40" s="27">
        <v>0.21308818284745001</v>
      </c>
      <c r="BY40" s="27">
        <v>0.16550120329765575</v>
      </c>
      <c r="BZ40" s="27">
        <v>8.4092077360359299E-2</v>
      </c>
      <c r="CA40" s="27">
        <v>0.31695393351375062</v>
      </c>
      <c r="CB40" s="27">
        <v>7.4284964312344659E-2</v>
      </c>
      <c r="CC40" s="27">
        <v>6.7794502556702191E-2</v>
      </c>
      <c r="CD40" s="27">
        <v>0.13122800069676552</v>
      </c>
      <c r="CE40" s="27">
        <v>8.7291446472779227E-2</v>
      </c>
      <c r="CF40" s="27">
        <v>0.30395807066310521</v>
      </c>
      <c r="CG40" s="27">
        <v>0.10128447147340042</v>
      </c>
      <c r="CH40" s="27">
        <v>5.9614208205565157E-2</v>
      </c>
      <c r="CI40" s="27">
        <v>2.3259112790209341E-2</v>
      </c>
      <c r="CJ40" s="27">
        <v>1.7001832334787588E-2</v>
      </c>
      <c r="CK40" s="27">
        <v>0</v>
      </c>
      <c r="CL40" s="27">
        <v>0</v>
      </c>
      <c r="CM40" s="27">
        <v>0</v>
      </c>
      <c r="CN40" s="27">
        <v>0</v>
      </c>
      <c r="CO40" s="27">
        <v>0</v>
      </c>
      <c r="CP40" s="27">
        <v>4.3957073241399976E-2</v>
      </c>
      <c r="CQ40" s="27">
        <v>0</v>
      </c>
      <c r="CR40" s="27">
        <v>3.8001398786356305E-3</v>
      </c>
      <c r="CS40" s="27">
        <v>0</v>
      </c>
      <c r="CT40" s="27">
        <v>0</v>
      </c>
      <c r="CU40" s="27">
        <v>0</v>
      </c>
      <c r="CV40" s="27">
        <v>0</v>
      </c>
      <c r="CW40" s="27">
        <v>0</v>
      </c>
      <c r="CX40" s="27">
        <v>0</v>
      </c>
      <c r="CY40" s="27">
        <v>0</v>
      </c>
      <c r="CZ40" s="27">
        <v>0</v>
      </c>
      <c r="DA40" s="27">
        <v>0</v>
      </c>
      <c r="DB40" s="27">
        <v>0</v>
      </c>
      <c r="DC40" s="27">
        <v>0</v>
      </c>
      <c r="DD40" s="27">
        <v>0</v>
      </c>
      <c r="DE40" s="27">
        <v>1.6215006116380201E-2</v>
      </c>
      <c r="DF40" s="27">
        <v>5.6468615036116918E-3</v>
      </c>
      <c r="DG40" s="27">
        <v>1.8632432039815441E-4</v>
      </c>
      <c r="DH40" s="27">
        <v>0</v>
      </c>
      <c r="DI40" s="27">
        <v>13.373746592694234</v>
      </c>
      <c r="DJ40" s="27">
        <v>0</v>
      </c>
    </row>
    <row r="41" spans="1:114" s="61" customFormat="1" x14ac:dyDescent="0.25">
      <c r="A41" s="111"/>
      <c r="B41" s="109"/>
      <c r="C41" s="109"/>
      <c r="D41" s="109" t="s">
        <v>323</v>
      </c>
      <c r="E41" s="124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</row>
    <row r="42" spans="1:114" x14ac:dyDescent="0.25">
      <c r="A42" s="115" t="s">
        <v>324</v>
      </c>
      <c r="B42" s="101"/>
      <c r="C42" s="101" t="s">
        <v>321</v>
      </c>
      <c r="D42" s="101" t="s">
        <v>317</v>
      </c>
      <c r="E42" s="90">
        <v>12</v>
      </c>
      <c r="F42" s="27">
        <f t="shared" ref="F42:AK42" si="44">LOG(F30)</f>
        <v>0.55940247255481967</v>
      </c>
      <c r="G42" s="27" t="e">
        <f t="shared" si="44"/>
        <v>#NUM!</v>
      </c>
      <c r="H42" s="27">
        <f t="shared" si="44"/>
        <v>-0.52990437532841117</v>
      </c>
      <c r="I42" s="27" t="e">
        <f t="shared" si="44"/>
        <v>#NUM!</v>
      </c>
      <c r="J42" s="27">
        <f t="shared" si="44"/>
        <v>0.10546225559956138</v>
      </c>
      <c r="K42" s="27">
        <f t="shared" si="44"/>
        <v>-0.11882436792638672</v>
      </c>
      <c r="L42" s="27">
        <f t="shared" si="44"/>
        <v>0.57305808388639323</v>
      </c>
      <c r="M42" s="27">
        <f t="shared" si="44"/>
        <v>5.6551301105728334E-2</v>
      </c>
      <c r="N42" s="27">
        <f t="shared" si="44"/>
        <v>-1.1119679690116624</v>
      </c>
      <c r="O42" s="27">
        <f t="shared" si="44"/>
        <v>1.0789308190250226</v>
      </c>
      <c r="P42" s="27" t="e">
        <f t="shared" si="44"/>
        <v>#NUM!</v>
      </c>
      <c r="Q42" s="27" t="e">
        <f t="shared" si="44"/>
        <v>#NUM!</v>
      </c>
      <c r="R42" s="27" t="e">
        <f t="shared" si="44"/>
        <v>#NUM!</v>
      </c>
      <c r="S42" s="27" t="e">
        <f t="shared" si="44"/>
        <v>#NUM!</v>
      </c>
      <c r="T42" s="27" t="e">
        <f t="shared" si="44"/>
        <v>#NUM!</v>
      </c>
      <c r="U42" s="27" t="e">
        <f t="shared" si="44"/>
        <v>#NUM!</v>
      </c>
      <c r="V42" s="27" t="e">
        <f t="shared" si="44"/>
        <v>#NUM!</v>
      </c>
      <c r="W42" s="27" t="e">
        <f t="shared" si="44"/>
        <v>#NUM!</v>
      </c>
      <c r="X42" s="27">
        <f t="shared" si="44"/>
        <v>-0.62915721382843459</v>
      </c>
      <c r="Y42" s="27">
        <f t="shared" si="44"/>
        <v>-2.7103290804129023</v>
      </c>
      <c r="Z42" s="27">
        <f t="shared" si="44"/>
        <v>-1.4971229258521717</v>
      </c>
      <c r="AA42" s="27">
        <f t="shared" si="44"/>
        <v>-1.6908410722543563</v>
      </c>
      <c r="AB42" s="27">
        <f t="shared" si="44"/>
        <v>-0.50416489369479489</v>
      </c>
      <c r="AC42" s="27">
        <f t="shared" si="44"/>
        <v>-1.0670651286796524</v>
      </c>
      <c r="AD42" s="27" t="e">
        <f t="shared" si="44"/>
        <v>#NUM!</v>
      </c>
      <c r="AE42" s="27">
        <f t="shared" si="44"/>
        <v>-0.95609531854439167</v>
      </c>
      <c r="AF42" s="27">
        <f t="shared" si="44"/>
        <v>0.17982237168560725</v>
      </c>
      <c r="AG42" s="27">
        <f t="shared" si="44"/>
        <v>1.8919242549571809</v>
      </c>
      <c r="AH42" s="27">
        <f t="shared" si="44"/>
        <v>1.5107229686125456</v>
      </c>
      <c r="AI42" s="27">
        <f t="shared" si="44"/>
        <v>-0.10795733270929285</v>
      </c>
      <c r="AJ42" s="27">
        <f t="shared" si="44"/>
        <v>2.3291880583319409</v>
      </c>
      <c r="AK42" s="27">
        <f t="shared" si="44"/>
        <v>1.984636291850977</v>
      </c>
      <c r="AL42" s="27">
        <f t="shared" ref="AL42:BQ42" si="45">LOG(AL30)</f>
        <v>-0.35466834178855694</v>
      </c>
      <c r="AM42" s="27">
        <f t="shared" si="45"/>
        <v>-2.9402061363949246</v>
      </c>
      <c r="AN42" s="27" t="e">
        <f t="shared" si="45"/>
        <v>#NUM!</v>
      </c>
      <c r="AO42" s="27">
        <f t="shared" si="45"/>
        <v>0.19792689307845898</v>
      </c>
      <c r="AP42" s="27">
        <f t="shared" si="45"/>
        <v>1.4229591496468976</v>
      </c>
      <c r="AQ42" s="27">
        <f t="shared" si="45"/>
        <v>2.1794357144425494</v>
      </c>
      <c r="AR42" s="27">
        <f t="shared" si="45"/>
        <v>0.91287565805124604</v>
      </c>
      <c r="AS42" s="27">
        <f t="shared" si="45"/>
        <v>1.2002330200388842</v>
      </c>
      <c r="AT42" s="27">
        <f t="shared" si="45"/>
        <v>2.7336279645078867</v>
      </c>
      <c r="AU42" s="27">
        <f t="shared" si="45"/>
        <v>2.2046118089806788</v>
      </c>
      <c r="AV42" s="27" t="e">
        <f t="shared" si="45"/>
        <v>#NUM!</v>
      </c>
      <c r="AW42" s="27">
        <f t="shared" si="45"/>
        <v>-1.5828963187872764</v>
      </c>
      <c r="AX42" s="27" t="e">
        <f t="shared" si="45"/>
        <v>#NUM!</v>
      </c>
      <c r="AY42" s="27" t="e">
        <f t="shared" si="45"/>
        <v>#NUM!</v>
      </c>
      <c r="AZ42" s="27" t="e">
        <f t="shared" si="45"/>
        <v>#NUM!</v>
      </c>
      <c r="BA42" s="27">
        <f t="shared" si="45"/>
        <v>2.0293014516831766E-2</v>
      </c>
      <c r="BB42" s="27" t="e">
        <f t="shared" si="45"/>
        <v>#NUM!</v>
      </c>
      <c r="BC42" s="27" t="e">
        <f t="shared" si="45"/>
        <v>#NUM!</v>
      </c>
      <c r="BD42" s="27" t="e">
        <f t="shared" si="45"/>
        <v>#NUM!</v>
      </c>
      <c r="BE42" s="27" t="e">
        <f t="shared" si="45"/>
        <v>#NUM!</v>
      </c>
      <c r="BF42" s="27" t="e">
        <f t="shared" si="45"/>
        <v>#NUM!</v>
      </c>
      <c r="BG42" s="27" t="e">
        <f t="shared" si="45"/>
        <v>#NUM!</v>
      </c>
      <c r="BH42" s="27">
        <f t="shared" si="45"/>
        <v>0.1716933856693284</v>
      </c>
      <c r="BI42" s="27">
        <f t="shared" si="45"/>
        <v>-0.45182099892965244</v>
      </c>
      <c r="BJ42" s="27">
        <f t="shared" si="45"/>
        <v>-2.6481209819640292</v>
      </c>
      <c r="BK42" s="27" t="e">
        <f t="shared" si="45"/>
        <v>#NUM!</v>
      </c>
      <c r="BL42" s="27" t="e">
        <f t="shared" si="45"/>
        <v>#NUM!</v>
      </c>
      <c r="BM42" s="27" t="e">
        <f t="shared" si="45"/>
        <v>#NUM!</v>
      </c>
      <c r="BN42" s="27">
        <f t="shared" si="45"/>
        <v>0.1672484986226353</v>
      </c>
      <c r="BO42" s="27">
        <f t="shared" si="45"/>
        <v>-1.4770055591548101</v>
      </c>
      <c r="BP42" s="27">
        <f t="shared" si="45"/>
        <v>-1.5178310123457572</v>
      </c>
      <c r="BQ42" s="27">
        <f t="shared" si="45"/>
        <v>0.59032561378503967</v>
      </c>
      <c r="BR42" s="27">
        <f t="shared" ref="BR42:CW42" si="46">LOG(BR30)</f>
        <v>1.4858467009563292</v>
      </c>
      <c r="BS42" s="27">
        <f t="shared" si="46"/>
        <v>0.65470173765021944</v>
      </c>
      <c r="BT42" s="27">
        <f t="shared" si="46"/>
        <v>0.14130725587300733</v>
      </c>
      <c r="BU42" s="27">
        <f t="shared" si="46"/>
        <v>0.36353120641446973</v>
      </c>
      <c r="BV42" s="27">
        <f t="shared" si="46"/>
        <v>-5.8405143418702376E-3</v>
      </c>
      <c r="BW42" s="27">
        <f t="shared" si="46"/>
        <v>-0.22019227177418058</v>
      </c>
      <c r="BX42" s="27">
        <f t="shared" si="46"/>
        <v>4.299820164555658E-2</v>
      </c>
      <c r="BY42" s="27">
        <f t="shared" si="46"/>
        <v>-0.39118100509017839</v>
      </c>
      <c r="BZ42" s="27">
        <f t="shared" si="46"/>
        <v>-0.71350591641657846</v>
      </c>
      <c r="CA42" s="27">
        <f t="shared" si="46"/>
        <v>-0.16512985970327804</v>
      </c>
      <c r="CB42" s="27">
        <f t="shared" si="46"/>
        <v>-1.3966032818400866</v>
      </c>
      <c r="CC42" s="27">
        <f t="shared" si="46"/>
        <v>-0.16724345897181619</v>
      </c>
      <c r="CD42" s="27">
        <f t="shared" si="46"/>
        <v>-0.58893071051059842</v>
      </c>
      <c r="CE42" s="27" t="e">
        <f t="shared" si="46"/>
        <v>#NUM!</v>
      </c>
      <c r="CF42" s="27">
        <f t="shared" si="46"/>
        <v>0.3415060909139877</v>
      </c>
      <c r="CG42" s="27">
        <f t="shared" si="46"/>
        <v>-0.8720920628519554</v>
      </c>
      <c r="CH42" s="27">
        <f t="shared" si="46"/>
        <v>-0.66082136468746211</v>
      </c>
      <c r="CI42" s="27">
        <f t="shared" si="46"/>
        <v>-1.2851920697597716</v>
      </c>
      <c r="CJ42" s="27">
        <f t="shared" si="46"/>
        <v>-1.5727690573270163</v>
      </c>
      <c r="CK42" s="27" t="e">
        <f t="shared" si="46"/>
        <v>#NUM!</v>
      </c>
      <c r="CL42" s="27" t="e">
        <f t="shared" si="46"/>
        <v>#NUM!</v>
      </c>
      <c r="CM42" s="27" t="e">
        <f t="shared" si="46"/>
        <v>#NUM!</v>
      </c>
      <c r="CN42" s="27" t="e">
        <f t="shared" si="46"/>
        <v>#NUM!</v>
      </c>
      <c r="CO42" s="27" t="e">
        <f t="shared" si="46"/>
        <v>#NUM!</v>
      </c>
      <c r="CP42" s="27" t="e">
        <f t="shared" si="46"/>
        <v>#NUM!</v>
      </c>
      <c r="CQ42" s="27" t="e">
        <f t="shared" si="46"/>
        <v>#NUM!</v>
      </c>
      <c r="CR42" s="27">
        <f t="shared" si="46"/>
        <v>-1.8616621240303075</v>
      </c>
      <c r="CS42" s="27">
        <f t="shared" si="46"/>
        <v>-2.1602701787883318</v>
      </c>
      <c r="CT42" s="27">
        <f t="shared" si="46"/>
        <v>-1.7611374629428085</v>
      </c>
      <c r="CU42" s="27" t="e">
        <f t="shared" si="46"/>
        <v>#NUM!</v>
      </c>
      <c r="CV42" s="27" t="e">
        <f t="shared" si="46"/>
        <v>#NUM!</v>
      </c>
      <c r="CW42" s="27" t="e">
        <f t="shared" si="46"/>
        <v>#NUM!</v>
      </c>
      <c r="CX42" s="27" t="e">
        <f t="shared" ref="CX42:DJ42" si="47">LOG(CX30)</f>
        <v>#NUM!</v>
      </c>
      <c r="CY42" s="27" t="e">
        <f t="shared" si="47"/>
        <v>#NUM!</v>
      </c>
      <c r="CZ42" s="27" t="e">
        <f t="shared" si="47"/>
        <v>#NUM!</v>
      </c>
      <c r="DA42" s="27" t="e">
        <f t="shared" si="47"/>
        <v>#NUM!</v>
      </c>
      <c r="DB42" s="27" t="e">
        <f t="shared" si="47"/>
        <v>#NUM!</v>
      </c>
      <c r="DC42" s="27" t="e">
        <f t="shared" si="47"/>
        <v>#NUM!</v>
      </c>
      <c r="DD42" s="27" t="e">
        <f t="shared" si="47"/>
        <v>#NUM!</v>
      </c>
      <c r="DE42" s="27">
        <f t="shared" si="47"/>
        <v>-0.99945154115230483</v>
      </c>
      <c r="DF42" s="27">
        <f t="shared" si="47"/>
        <v>-1.9632824849492094</v>
      </c>
      <c r="DG42" s="27" t="e">
        <f t="shared" si="47"/>
        <v>#NUM!</v>
      </c>
      <c r="DH42" s="27" t="e">
        <f t="shared" si="47"/>
        <v>#NUM!</v>
      </c>
      <c r="DI42" s="27">
        <f t="shared" si="47"/>
        <v>1.3029132920879356</v>
      </c>
      <c r="DJ42" s="27" t="e">
        <f t="shared" si="47"/>
        <v>#NUM!</v>
      </c>
    </row>
    <row r="43" spans="1:114" x14ac:dyDescent="0.25">
      <c r="A43" s="115" t="s">
        <v>324</v>
      </c>
      <c r="B43" s="101"/>
      <c r="C43" s="101" t="s">
        <v>321</v>
      </c>
      <c r="D43" s="101" t="s">
        <v>317</v>
      </c>
      <c r="E43" s="90">
        <v>13</v>
      </c>
      <c r="F43" s="27">
        <f t="shared" ref="F43:AK43" si="48">LOG(F31)</f>
        <v>1.1388800710621969</v>
      </c>
      <c r="G43" s="27" t="e">
        <f t="shared" si="48"/>
        <v>#NUM!</v>
      </c>
      <c r="H43" s="27">
        <f t="shared" si="48"/>
        <v>-0.34015222620333108</v>
      </c>
      <c r="I43" s="27">
        <f t="shared" si="48"/>
        <v>-1.6188243050758278</v>
      </c>
      <c r="J43" s="27">
        <f t="shared" si="48"/>
        <v>0.31457958597988928</v>
      </c>
      <c r="K43" s="27">
        <f t="shared" si="48"/>
        <v>0.12641840050378467</v>
      </c>
      <c r="L43" s="27">
        <f t="shared" si="48"/>
        <v>0.86346203804962252</v>
      </c>
      <c r="M43" s="27">
        <f t="shared" si="48"/>
        <v>0.53429064702633211</v>
      </c>
      <c r="N43" s="27">
        <f t="shared" si="48"/>
        <v>-1.153831206745614</v>
      </c>
      <c r="O43" s="27">
        <f t="shared" si="48"/>
        <v>0.76956938785532902</v>
      </c>
      <c r="P43" s="27" t="e">
        <f t="shared" si="48"/>
        <v>#NUM!</v>
      </c>
      <c r="Q43" s="27" t="e">
        <f t="shared" si="48"/>
        <v>#NUM!</v>
      </c>
      <c r="R43" s="27" t="e">
        <f t="shared" si="48"/>
        <v>#NUM!</v>
      </c>
      <c r="S43" s="27" t="e">
        <f t="shared" si="48"/>
        <v>#NUM!</v>
      </c>
      <c r="T43" s="27" t="e">
        <f t="shared" si="48"/>
        <v>#NUM!</v>
      </c>
      <c r="U43" s="27" t="e">
        <f t="shared" si="48"/>
        <v>#NUM!</v>
      </c>
      <c r="V43" s="27" t="e">
        <f t="shared" si="48"/>
        <v>#NUM!</v>
      </c>
      <c r="W43" s="27" t="e">
        <f t="shared" si="48"/>
        <v>#NUM!</v>
      </c>
      <c r="X43" s="27">
        <f t="shared" si="48"/>
        <v>-0.26582969452899979</v>
      </c>
      <c r="Y43" s="27">
        <f t="shared" si="48"/>
        <v>-2.0413238014016732</v>
      </c>
      <c r="Z43" s="27">
        <f t="shared" si="48"/>
        <v>-1.2863988459640492</v>
      </c>
      <c r="AA43" s="27">
        <f t="shared" si="48"/>
        <v>-1.4837245199832347</v>
      </c>
      <c r="AB43" s="27">
        <f t="shared" si="48"/>
        <v>-0.33811628811651917</v>
      </c>
      <c r="AC43" s="27">
        <f t="shared" si="48"/>
        <v>-0.93739736660832151</v>
      </c>
      <c r="AD43" s="27" t="e">
        <f t="shared" si="48"/>
        <v>#NUM!</v>
      </c>
      <c r="AE43" s="27">
        <f t="shared" si="48"/>
        <v>-0.51671199874055274</v>
      </c>
      <c r="AF43" s="27">
        <f t="shared" si="48"/>
        <v>0.80010008724464488</v>
      </c>
      <c r="AG43" s="27">
        <f t="shared" si="48"/>
        <v>1.9588090140458048</v>
      </c>
      <c r="AH43" s="27">
        <f t="shared" si="48"/>
        <v>2.0372599457833536</v>
      </c>
      <c r="AI43" s="27">
        <f t="shared" si="48"/>
        <v>0.41421323173062014</v>
      </c>
      <c r="AJ43" s="27">
        <f t="shared" si="48"/>
        <v>2.4340905908654524</v>
      </c>
      <c r="AK43" s="27">
        <f t="shared" si="48"/>
        <v>2.1666316914986106</v>
      </c>
      <c r="AL43" s="27">
        <f t="shared" ref="AL43:BQ43" si="49">LOG(AL31)</f>
        <v>-0.1548085010210197</v>
      </c>
      <c r="AM43" s="27">
        <f t="shared" si="49"/>
        <v>-2.7344190001752735</v>
      </c>
      <c r="AN43" s="27" t="e">
        <f t="shared" si="49"/>
        <v>#NUM!</v>
      </c>
      <c r="AO43" s="27">
        <f t="shared" si="49"/>
        <v>0.51128759871051799</v>
      </c>
      <c r="AP43" s="27">
        <f t="shared" si="49"/>
        <v>1.6512039964742176</v>
      </c>
      <c r="AQ43" s="27">
        <f t="shared" si="49"/>
        <v>2.5562784430824279</v>
      </c>
      <c r="AR43" s="27">
        <f t="shared" si="49"/>
        <v>1.4778004564340943</v>
      </c>
      <c r="AS43" s="27">
        <f t="shared" si="49"/>
        <v>1.4953070261780723</v>
      </c>
      <c r="AT43" s="27">
        <f t="shared" si="49"/>
        <v>3.0532637335318129</v>
      </c>
      <c r="AU43" s="27">
        <f t="shared" si="49"/>
        <v>2.4059181857672574</v>
      </c>
      <c r="AV43" s="27" t="e">
        <f t="shared" si="49"/>
        <v>#NUM!</v>
      </c>
      <c r="AW43" s="27">
        <f t="shared" si="49"/>
        <v>-1.3316107534793507</v>
      </c>
      <c r="AX43" s="27" t="e">
        <f t="shared" si="49"/>
        <v>#NUM!</v>
      </c>
      <c r="AY43" s="27" t="e">
        <f t="shared" si="49"/>
        <v>#NUM!</v>
      </c>
      <c r="AZ43" s="27" t="e">
        <f t="shared" si="49"/>
        <v>#NUM!</v>
      </c>
      <c r="BA43" s="27">
        <f t="shared" si="49"/>
        <v>0.55265383578048688</v>
      </c>
      <c r="BB43" s="27" t="e">
        <f t="shared" si="49"/>
        <v>#NUM!</v>
      </c>
      <c r="BC43" s="27" t="e">
        <f t="shared" si="49"/>
        <v>#NUM!</v>
      </c>
      <c r="BD43" s="27" t="e">
        <f t="shared" si="49"/>
        <v>#NUM!</v>
      </c>
      <c r="BE43" s="27" t="e">
        <f t="shared" si="49"/>
        <v>#NUM!</v>
      </c>
      <c r="BF43" s="27" t="e">
        <f t="shared" si="49"/>
        <v>#NUM!</v>
      </c>
      <c r="BG43" s="27" t="e">
        <f t="shared" si="49"/>
        <v>#NUM!</v>
      </c>
      <c r="BH43" s="27">
        <f t="shared" si="49"/>
        <v>1.0654270429853732</v>
      </c>
      <c r="BI43" s="27">
        <f t="shared" si="49"/>
        <v>0.51351737182870805</v>
      </c>
      <c r="BJ43" s="27">
        <f t="shared" si="49"/>
        <v>-1.8756274067546566</v>
      </c>
      <c r="BK43" s="27" t="e">
        <f t="shared" si="49"/>
        <v>#NUM!</v>
      </c>
      <c r="BL43" s="27" t="e">
        <f t="shared" si="49"/>
        <v>#NUM!</v>
      </c>
      <c r="BM43" s="27" t="e">
        <f t="shared" si="49"/>
        <v>#NUM!</v>
      </c>
      <c r="BN43" s="27">
        <f t="shared" si="49"/>
        <v>0.35167519376212553</v>
      </c>
      <c r="BO43" s="27" t="e">
        <f t="shared" si="49"/>
        <v>#NUM!</v>
      </c>
      <c r="BP43" s="27" t="e">
        <f t="shared" si="49"/>
        <v>#NUM!</v>
      </c>
      <c r="BQ43" s="27">
        <f t="shared" si="49"/>
        <v>0.7743713605444954</v>
      </c>
      <c r="BR43" s="27">
        <f t="shared" ref="BR43:CW43" si="50">LOG(BR31)</f>
        <v>1.8933770626595519</v>
      </c>
      <c r="BS43" s="27">
        <f t="shared" si="50"/>
        <v>0.82596546515216396</v>
      </c>
      <c r="BT43" s="27">
        <f t="shared" si="50"/>
        <v>0.42572973842873418</v>
      </c>
      <c r="BU43" s="27">
        <f t="shared" si="50"/>
        <v>1.1011655070620505</v>
      </c>
      <c r="BV43" s="27">
        <f t="shared" si="50"/>
        <v>0.88432750403210636</v>
      </c>
      <c r="BW43" s="27">
        <f t="shared" si="50"/>
        <v>0.13427516774997117</v>
      </c>
      <c r="BX43" s="27">
        <f t="shared" si="50"/>
        <v>0.55069035666539035</v>
      </c>
      <c r="BY43" s="27">
        <f t="shared" si="50"/>
        <v>-6.1857524765601739E-2</v>
      </c>
      <c r="BZ43" s="27">
        <f t="shared" si="50"/>
        <v>-0.38677282054377082</v>
      </c>
      <c r="CA43" s="27">
        <f t="shared" si="50"/>
        <v>0.12452545362830883</v>
      </c>
      <c r="CB43" s="27">
        <f t="shared" si="50"/>
        <v>-0.65985069040744992</v>
      </c>
      <c r="CC43" s="27">
        <f t="shared" si="50"/>
        <v>0.15024824030230399</v>
      </c>
      <c r="CD43" s="27">
        <f t="shared" si="50"/>
        <v>0.18720733675209378</v>
      </c>
      <c r="CE43" s="27">
        <f t="shared" si="50"/>
        <v>-0.31306151969403412</v>
      </c>
      <c r="CF43" s="27">
        <f t="shared" si="50"/>
        <v>1.1274041646519688</v>
      </c>
      <c r="CG43" s="27">
        <f t="shared" si="50"/>
        <v>-0.41837425476787149</v>
      </c>
      <c r="CH43" s="27">
        <f t="shared" si="50"/>
        <v>-0.22079941795277344</v>
      </c>
      <c r="CI43" s="27">
        <f t="shared" si="50"/>
        <v>-0.30511538535827049</v>
      </c>
      <c r="CJ43" s="27">
        <f t="shared" si="50"/>
        <v>6.2672657328622844E-2</v>
      </c>
      <c r="CK43" s="27" t="e">
        <f t="shared" si="50"/>
        <v>#NUM!</v>
      </c>
      <c r="CL43" s="27" t="e">
        <f t="shared" si="50"/>
        <v>#NUM!</v>
      </c>
      <c r="CM43" s="27" t="e">
        <f t="shared" si="50"/>
        <v>#NUM!</v>
      </c>
      <c r="CN43" s="27" t="e">
        <f t="shared" si="50"/>
        <v>#NUM!</v>
      </c>
      <c r="CO43" s="27" t="e">
        <f t="shared" si="50"/>
        <v>#NUM!</v>
      </c>
      <c r="CP43" s="27">
        <f t="shared" si="50"/>
        <v>-0.31376232846685737</v>
      </c>
      <c r="CQ43" s="27">
        <f t="shared" si="50"/>
        <v>-0.59646029615347729</v>
      </c>
      <c r="CR43" s="27">
        <f t="shared" si="50"/>
        <v>-0.64894606593923854</v>
      </c>
      <c r="CS43" s="27" t="e">
        <f t="shared" si="50"/>
        <v>#NUM!</v>
      </c>
      <c r="CT43" s="27">
        <f t="shared" si="50"/>
        <v>-0.99819507106980077</v>
      </c>
      <c r="CU43" s="27" t="e">
        <f t="shared" si="50"/>
        <v>#NUM!</v>
      </c>
      <c r="CV43" s="27" t="e">
        <f t="shared" si="50"/>
        <v>#NUM!</v>
      </c>
      <c r="CW43" s="27" t="e">
        <f t="shared" si="50"/>
        <v>#NUM!</v>
      </c>
      <c r="CX43" s="27" t="e">
        <f t="shared" ref="CX43:DJ43" si="51">LOG(CX31)</f>
        <v>#NUM!</v>
      </c>
      <c r="CY43" s="27" t="e">
        <f t="shared" si="51"/>
        <v>#NUM!</v>
      </c>
      <c r="CZ43" s="27" t="e">
        <f t="shared" si="51"/>
        <v>#NUM!</v>
      </c>
      <c r="DA43" s="27" t="e">
        <f t="shared" si="51"/>
        <v>#NUM!</v>
      </c>
      <c r="DB43" s="27" t="e">
        <f t="shared" si="51"/>
        <v>#NUM!</v>
      </c>
      <c r="DC43" s="27" t="e">
        <f t="shared" si="51"/>
        <v>#NUM!</v>
      </c>
      <c r="DD43" s="27" t="e">
        <f t="shared" si="51"/>
        <v>#NUM!</v>
      </c>
      <c r="DE43" s="27">
        <f t="shared" si="51"/>
        <v>-0.54709595853030479</v>
      </c>
      <c r="DF43" s="27">
        <f t="shared" si="51"/>
        <v>-1.421696971855158</v>
      </c>
      <c r="DG43" s="27" t="e">
        <f t="shared" si="51"/>
        <v>#NUM!</v>
      </c>
      <c r="DH43" s="27" t="e">
        <f t="shared" si="51"/>
        <v>#NUM!</v>
      </c>
      <c r="DI43" s="27">
        <f t="shared" si="51"/>
        <v>1.822722311262051</v>
      </c>
      <c r="DJ43" s="27" t="e">
        <f t="shared" si="51"/>
        <v>#NUM!</v>
      </c>
    </row>
    <row r="44" spans="1:114" x14ac:dyDescent="0.25">
      <c r="A44" s="115" t="s">
        <v>324</v>
      </c>
      <c r="B44" s="101"/>
      <c r="C44" s="101" t="s">
        <v>321</v>
      </c>
      <c r="D44" s="101" t="s">
        <v>317</v>
      </c>
      <c r="E44" s="90">
        <v>14</v>
      </c>
      <c r="F44" s="27">
        <f t="shared" ref="F44:AK44" si="52">LOG(F32)</f>
        <v>0.60588198089884215</v>
      </c>
      <c r="G44" s="27" t="e">
        <f t="shared" si="52"/>
        <v>#NUM!</v>
      </c>
      <c r="H44" s="27">
        <f t="shared" si="52"/>
        <v>-0.4317301599577591</v>
      </c>
      <c r="I44" s="27">
        <f t="shared" si="52"/>
        <v>-1.594713921995351</v>
      </c>
      <c r="J44" s="27">
        <f t="shared" si="52"/>
        <v>-7.5211202750749412E-2</v>
      </c>
      <c r="K44" s="27">
        <f t="shared" si="52"/>
        <v>0.30570862110988228</v>
      </c>
      <c r="L44" s="27">
        <f t="shared" si="52"/>
        <v>0.96683976387322046</v>
      </c>
      <c r="M44" s="27">
        <f t="shared" si="52"/>
        <v>0.49442650654633497</v>
      </c>
      <c r="N44" s="27">
        <f t="shared" si="52"/>
        <v>-0.95491530948053116</v>
      </c>
      <c r="O44" s="27">
        <f t="shared" si="52"/>
        <v>1.0034475660230793</v>
      </c>
      <c r="P44" s="27" t="e">
        <f t="shared" si="52"/>
        <v>#NUM!</v>
      </c>
      <c r="Q44" s="27" t="e">
        <f t="shared" si="52"/>
        <v>#NUM!</v>
      </c>
      <c r="R44" s="27" t="e">
        <f t="shared" si="52"/>
        <v>#NUM!</v>
      </c>
      <c r="S44" s="27" t="e">
        <f t="shared" si="52"/>
        <v>#NUM!</v>
      </c>
      <c r="T44" s="27" t="e">
        <f t="shared" si="52"/>
        <v>#NUM!</v>
      </c>
      <c r="U44" s="27" t="e">
        <f t="shared" si="52"/>
        <v>#NUM!</v>
      </c>
      <c r="V44" s="27" t="e">
        <f t="shared" si="52"/>
        <v>#NUM!</v>
      </c>
      <c r="W44" s="27" t="e">
        <f t="shared" si="52"/>
        <v>#NUM!</v>
      </c>
      <c r="X44" s="27">
        <f t="shared" si="52"/>
        <v>-5.1223048678387763E-2</v>
      </c>
      <c r="Y44" s="27">
        <f t="shared" si="52"/>
        <v>-2.424236152136384</v>
      </c>
      <c r="Z44" s="27">
        <f t="shared" si="52"/>
        <v>-1.6225783108155143</v>
      </c>
      <c r="AA44" s="27">
        <f t="shared" si="52"/>
        <v>-1.5724073879756355</v>
      </c>
      <c r="AB44" s="27">
        <f t="shared" si="52"/>
        <v>-0.13996915733128662</v>
      </c>
      <c r="AC44" s="27">
        <f t="shared" si="52"/>
        <v>-1.0103274475725119</v>
      </c>
      <c r="AD44" s="27" t="e">
        <f t="shared" si="52"/>
        <v>#NUM!</v>
      </c>
      <c r="AE44" s="27">
        <f t="shared" si="52"/>
        <v>-1.2715590809622912</v>
      </c>
      <c r="AF44" s="27">
        <f t="shared" si="52"/>
        <v>3.3836716922874953E-2</v>
      </c>
      <c r="AG44" s="27">
        <f t="shared" si="52"/>
        <v>1.7675870062942636</v>
      </c>
      <c r="AH44" s="27">
        <f t="shared" si="52"/>
        <v>1.2385670919533953</v>
      </c>
      <c r="AI44" s="27">
        <f t="shared" si="52"/>
        <v>-0.23886600510677822</v>
      </c>
      <c r="AJ44" s="27">
        <f t="shared" si="52"/>
        <v>2.2130950803758531</v>
      </c>
      <c r="AK44" s="27">
        <f t="shared" si="52"/>
        <v>1.8196076552111593</v>
      </c>
      <c r="AL44" s="27">
        <f t="shared" ref="AL44:BQ44" si="53">LOG(AL32)</f>
        <v>-0.40456559307278783</v>
      </c>
      <c r="AM44" s="27">
        <f t="shared" si="53"/>
        <v>-3.0265481770069775</v>
      </c>
      <c r="AN44" s="27" t="e">
        <f t="shared" si="53"/>
        <v>#NUM!</v>
      </c>
      <c r="AO44" s="27">
        <f t="shared" si="53"/>
        <v>-0.12876053038102395</v>
      </c>
      <c r="AP44" s="27">
        <f t="shared" si="53"/>
        <v>1.2640742907390354</v>
      </c>
      <c r="AQ44" s="27">
        <f t="shared" si="53"/>
        <v>1.9544267857667039</v>
      </c>
      <c r="AR44" s="27">
        <f t="shared" si="53"/>
        <v>0.84218037116369338</v>
      </c>
      <c r="AS44" s="27">
        <f t="shared" si="53"/>
        <v>1.0679062753285982</v>
      </c>
      <c r="AT44" s="27">
        <f t="shared" si="53"/>
        <v>2.6277202048611072</v>
      </c>
      <c r="AU44" s="27">
        <f t="shared" si="53"/>
        <v>2.0734624667136772</v>
      </c>
      <c r="AV44" s="27" t="e">
        <f t="shared" si="53"/>
        <v>#NUM!</v>
      </c>
      <c r="AW44" s="27">
        <f t="shared" si="53"/>
        <v>-1.2507940911583466</v>
      </c>
      <c r="AX44" s="27" t="e">
        <f t="shared" si="53"/>
        <v>#NUM!</v>
      </c>
      <c r="AY44" s="27" t="e">
        <f t="shared" si="53"/>
        <v>#NUM!</v>
      </c>
      <c r="AZ44" s="27" t="e">
        <f t="shared" si="53"/>
        <v>#NUM!</v>
      </c>
      <c r="BA44" s="27">
        <f t="shared" si="53"/>
        <v>-0.18485130970917357</v>
      </c>
      <c r="BB44" s="27" t="e">
        <f t="shared" si="53"/>
        <v>#NUM!</v>
      </c>
      <c r="BC44" s="27" t="e">
        <f t="shared" si="53"/>
        <v>#NUM!</v>
      </c>
      <c r="BD44" s="27" t="e">
        <f t="shared" si="53"/>
        <v>#NUM!</v>
      </c>
      <c r="BE44" s="27" t="e">
        <f t="shared" si="53"/>
        <v>#NUM!</v>
      </c>
      <c r="BF44" s="27" t="e">
        <f t="shared" si="53"/>
        <v>#NUM!</v>
      </c>
      <c r="BG44" s="27" t="e">
        <f t="shared" si="53"/>
        <v>#NUM!</v>
      </c>
      <c r="BH44" s="27" t="e">
        <f t="shared" si="53"/>
        <v>#NUM!</v>
      </c>
      <c r="BI44" s="27">
        <f t="shared" si="53"/>
        <v>-0.93151051148453912</v>
      </c>
      <c r="BJ44" s="27">
        <f t="shared" si="53"/>
        <v>-2.9977068852597086</v>
      </c>
      <c r="BK44" s="27" t="e">
        <f t="shared" si="53"/>
        <v>#NUM!</v>
      </c>
      <c r="BL44" s="27">
        <f t="shared" si="53"/>
        <v>-1.1592998069738725</v>
      </c>
      <c r="BM44" s="27" t="e">
        <f t="shared" si="53"/>
        <v>#NUM!</v>
      </c>
      <c r="BN44" s="27">
        <f t="shared" si="53"/>
        <v>0.73040405666120689</v>
      </c>
      <c r="BO44" s="27">
        <f t="shared" si="53"/>
        <v>-1.0927508386342344</v>
      </c>
      <c r="BP44" s="27">
        <f t="shared" si="53"/>
        <v>-1.0996026526272737</v>
      </c>
      <c r="BQ44" s="27">
        <f t="shared" si="53"/>
        <v>1.0880277543643915</v>
      </c>
      <c r="BR44" s="27">
        <f t="shared" ref="BR44:CW44" si="54">LOG(BR32)</f>
        <v>1.712401133946603</v>
      </c>
      <c r="BS44" s="27">
        <f t="shared" si="54"/>
        <v>0.96419727339125227</v>
      </c>
      <c r="BT44" s="27">
        <f t="shared" si="54"/>
        <v>0.3057518096145343</v>
      </c>
      <c r="BU44" s="27">
        <f t="shared" si="54"/>
        <v>0.36495796898317279</v>
      </c>
      <c r="BV44" s="27">
        <f t="shared" si="54"/>
        <v>-0.62339944208671416</v>
      </c>
      <c r="BW44" s="27">
        <f t="shared" si="54"/>
        <v>-0.24023774399546116</v>
      </c>
      <c r="BX44" s="27">
        <f t="shared" si="54"/>
        <v>0.17393913978479966</v>
      </c>
      <c r="BY44" s="27">
        <f t="shared" si="54"/>
        <v>0.23832889939775781</v>
      </c>
      <c r="BZ44" s="27">
        <f t="shared" si="54"/>
        <v>-4.0494032164379495E-2</v>
      </c>
      <c r="CA44" s="27">
        <f t="shared" si="54"/>
        <v>0.49069939302641152</v>
      </c>
      <c r="CB44" s="27">
        <f t="shared" si="54"/>
        <v>-1.2741482144970653</v>
      </c>
      <c r="CC44" s="27">
        <f t="shared" si="54"/>
        <v>-0.37024411927539846</v>
      </c>
      <c r="CD44" s="27">
        <f t="shared" si="54"/>
        <v>-0.87669042549448895</v>
      </c>
      <c r="CE44" s="27" t="e">
        <f t="shared" si="54"/>
        <v>#NUM!</v>
      </c>
      <c r="CF44" s="27">
        <f t="shared" si="54"/>
        <v>0.19774855960377227</v>
      </c>
      <c r="CG44" s="27">
        <f t="shared" si="54"/>
        <v>-0.58832193665551324</v>
      </c>
      <c r="CH44" s="27">
        <f t="shared" si="54"/>
        <v>-0.12857535325285332</v>
      </c>
      <c r="CI44" s="27">
        <f t="shared" si="54"/>
        <v>-1.6648097140943454</v>
      </c>
      <c r="CJ44" s="27">
        <f t="shared" si="54"/>
        <v>-1.967146319507894</v>
      </c>
      <c r="CK44" s="27" t="e">
        <f t="shared" si="54"/>
        <v>#NUM!</v>
      </c>
      <c r="CL44" s="27" t="e">
        <f t="shared" si="54"/>
        <v>#NUM!</v>
      </c>
      <c r="CM44" s="27" t="e">
        <f t="shared" si="54"/>
        <v>#NUM!</v>
      </c>
      <c r="CN44" s="27" t="e">
        <f t="shared" si="54"/>
        <v>#NUM!</v>
      </c>
      <c r="CO44" s="27" t="e">
        <f t="shared" si="54"/>
        <v>#NUM!</v>
      </c>
      <c r="CP44" s="27">
        <f t="shared" si="54"/>
        <v>-0.93179698251045717</v>
      </c>
      <c r="CQ44" s="27">
        <f t="shared" si="54"/>
        <v>-1.331497603966004</v>
      </c>
      <c r="CR44" s="27">
        <f t="shared" si="54"/>
        <v>-1.1289845559706733</v>
      </c>
      <c r="CS44" s="27">
        <f t="shared" si="54"/>
        <v>-1.5767057985467556</v>
      </c>
      <c r="CT44" s="27" t="e">
        <f t="shared" si="54"/>
        <v>#NUM!</v>
      </c>
      <c r="CU44" s="27" t="e">
        <f t="shared" si="54"/>
        <v>#NUM!</v>
      </c>
      <c r="CV44" s="27" t="e">
        <f t="shared" si="54"/>
        <v>#NUM!</v>
      </c>
      <c r="CW44" s="27" t="e">
        <f t="shared" si="54"/>
        <v>#NUM!</v>
      </c>
      <c r="CX44" s="27" t="e">
        <f t="shared" ref="CX44:DJ44" si="55">LOG(CX32)</f>
        <v>#NUM!</v>
      </c>
      <c r="CY44" s="27" t="e">
        <f t="shared" si="55"/>
        <v>#NUM!</v>
      </c>
      <c r="CZ44" s="27" t="e">
        <f t="shared" si="55"/>
        <v>#NUM!</v>
      </c>
      <c r="DA44" s="27" t="e">
        <f t="shared" si="55"/>
        <v>#NUM!</v>
      </c>
      <c r="DB44" s="27" t="e">
        <f t="shared" si="55"/>
        <v>#NUM!</v>
      </c>
      <c r="DC44" s="27" t="e">
        <f t="shared" si="55"/>
        <v>#NUM!</v>
      </c>
      <c r="DD44" s="27" t="e">
        <f t="shared" si="55"/>
        <v>#NUM!</v>
      </c>
      <c r="DE44" s="27">
        <f t="shared" si="55"/>
        <v>-1.2981610608196217</v>
      </c>
      <c r="DF44" s="27">
        <f t="shared" si="55"/>
        <v>-1.5893277755702504</v>
      </c>
      <c r="DG44" s="27">
        <f t="shared" si="55"/>
        <v>-2.4319051624195058</v>
      </c>
      <c r="DH44" s="27" t="e">
        <f t="shared" si="55"/>
        <v>#NUM!</v>
      </c>
      <c r="DI44" s="27">
        <f t="shared" si="55"/>
        <v>1.0604707354080469</v>
      </c>
      <c r="DJ44" s="27" t="e">
        <f t="shared" si="55"/>
        <v>#NUM!</v>
      </c>
    </row>
    <row r="45" spans="1:114" x14ac:dyDescent="0.25">
      <c r="A45" s="115" t="s">
        <v>324</v>
      </c>
      <c r="B45" s="101"/>
      <c r="C45" s="101" t="s">
        <v>321</v>
      </c>
      <c r="D45" s="101" t="s">
        <v>317</v>
      </c>
      <c r="E45" s="90">
        <v>15</v>
      </c>
      <c r="F45" s="27">
        <f t="shared" ref="F45:AK45" si="56">LOG(F33)</f>
        <v>1.4595406225502932</v>
      </c>
      <c r="G45" s="27" t="e">
        <f t="shared" si="56"/>
        <v>#NUM!</v>
      </c>
      <c r="H45" s="27">
        <f t="shared" si="56"/>
        <v>0.32071638094556382</v>
      </c>
      <c r="I45" s="27">
        <f t="shared" si="56"/>
        <v>-0.69105123946087688</v>
      </c>
      <c r="J45" s="27">
        <f t="shared" si="56"/>
        <v>0.35529511681411069</v>
      </c>
      <c r="K45" s="27">
        <f t="shared" si="56"/>
        <v>1.0170536579866136</v>
      </c>
      <c r="L45" s="27">
        <f t="shared" si="56"/>
        <v>1.8571622126440119</v>
      </c>
      <c r="M45" s="27">
        <f t="shared" si="56"/>
        <v>1.2461626932216645</v>
      </c>
      <c r="N45" s="27">
        <f t="shared" si="56"/>
        <v>-0.64399861988350149</v>
      </c>
      <c r="O45" s="27">
        <f t="shared" si="56"/>
        <v>1.2177454200241182</v>
      </c>
      <c r="P45" s="27" t="e">
        <f t="shared" si="56"/>
        <v>#NUM!</v>
      </c>
      <c r="Q45" s="27" t="e">
        <f t="shared" si="56"/>
        <v>#NUM!</v>
      </c>
      <c r="R45" s="27" t="e">
        <f t="shared" si="56"/>
        <v>#NUM!</v>
      </c>
      <c r="S45" s="27" t="e">
        <f t="shared" si="56"/>
        <v>#NUM!</v>
      </c>
      <c r="T45" s="27">
        <f t="shared" si="56"/>
        <v>-1.8844518842673874</v>
      </c>
      <c r="U45" s="27" t="e">
        <f t="shared" si="56"/>
        <v>#NUM!</v>
      </c>
      <c r="V45" s="27" t="e">
        <f t="shared" si="56"/>
        <v>#NUM!</v>
      </c>
      <c r="W45" s="27" t="e">
        <f t="shared" si="56"/>
        <v>#NUM!</v>
      </c>
      <c r="X45" s="27">
        <f t="shared" si="56"/>
        <v>-1.0148307949961519</v>
      </c>
      <c r="Y45" s="27">
        <f t="shared" si="56"/>
        <v>-2.7977212557757789</v>
      </c>
      <c r="Z45" s="27">
        <f t="shared" si="56"/>
        <v>-1.6998393419446174</v>
      </c>
      <c r="AA45" s="27">
        <f t="shared" si="56"/>
        <v>-1.6453601200376151</v>
      </c>
      <c r="AB45" s="27">
        <f t="shared" si="56"/>
        <v>-0.67511952479555803</v>
      </c>
      <c r="AC45" s="27">
        <f t="shared" si="56"/>
        <v>-0.72648510816295475</v>
      </c>
      <c r="AD45" s="27" t="e">
        <f t="shared" si="56"/>
        <v>#NUM!</v>
      </c>
      <c r="AE45" s="27">
        <f t="shared" si="56"/>
        <v>-1.287177747846467</v>
      </c>
      <c r="AF45" s="27">
        <f t="shared" si="56"/>
        <v>0.35122833732630016</v>
      </c>
      <c r="AG45" s="27">
        <f t="shared" si="56"/>
        <v>1.3328201023220589</v>
      </c>
      <c r="AH45" s="27">
        <f t="shared" si="56"/>
        <v>1.413210003061186</v>
      </c>
      <c r="AI45" s="27">
        <f t="shared" si="56"/>
        <v>0.19905503116587395</v>
      </c>
      <c r="AJ45" s="27">
        <f t="shared" si="56"/>
        <v>1.725650948684351</v>
      </c>
      <c r="AK45" s="27">
        <f t="shared" si="56"/>
        <v>1.6051208017903393</v>
      </c>
      <c r="AL45" s="27">
        <f t="shared" ref="AL45:BQ45" si="57">LOG(AL33)</f>
        <v>-0.57900301003695753</v>
      </c>
      <c r="AM45" s="27">
        <f t="shared" si="57"/>
        <v>-3.0254790645056029</v>
      </c>
      <c r="AN45" s="27">
        <f t="shared" si="57"/>
        <v>-4.341795147687268</v>
      </c>
      <c r="AO45" s="27">
        <f t="shared" si="57"/>
        <v>-3.8431238133681107E-2</v>
      </c>
      <c r="AP45" s="27">
        <f t="shared" si="57"/>
        <v>1.358486461774691</v>
      </c>
      <c r="AQ45" s="27">
        <f t="shared" si="57"/>
        <v>1.9657854380715041</v>
      </c>
      <c r="AR45" s="27">
        <f t="shared" si="57"/>
        <v>1.1418816257999929</v>
      </c>
      <c r="AS45" s="27">
        <f t="shared" si="57"/>
        <v>1.2087156335496518</v>
      </c>
      <c r="AT45" s="27">
        <f t="shared" si="57"/>
        <v>2.4080238408923549</v>
      </c>
      <c r="AU45" s="27">
        <f t="shared" si="57"/>
        <v>1.8607783583547275</v>
      </c>
      <c r="AV45" s="27" t="e">
        <f t="shared" si="57"/>
        <v>#NUM!</v>
      </c>
      <c r="AW45" s="27">
        <f t="shared" si="57"/>
        <v>-1.6220900829171794</v>
      </c>
      <c r="AX45" s="27" t="e">
        <f t="shared" si="57"/>
        <v>#NUM!</v>
      </c>
      <c r="AY45" s="27" t="e">
        <f t="shared" si="57"/>
        <v>#NUM!</v>
      </c>
      <c r="AZ45" s="27" t="e">
        <f t="shared" si="57"/>
        <v>#NUM!</v>
      </c>
      <c r="BA45" s="27">
        <f t="shared" si="57"/>
        <v>-0.30688213727042318</v>
      </c>
      <c r="BB45" s="27" t="e">
        <f t="shared" si="57"/>
        <v>#NUM!</v>
      </c>
      <c r="BC45" s="27" t="e">
        <f t="shared" si="57"/>
        <v>#NUM!</v>
      </c>
      <c r="BD45" s="27" t="e">
        <f t="shared" si="57"/>
        <v>#NUM!</v>
      </c>
      <c r="BE45" s="27" t="e">
        <f t="shared" si="57"/>
        <v>#NUM!</v>
      </c>
      <c r="BF45" s="27" t="e">
        <f t="shared" si="57"/>
        <v>#NUM!</v>
      </c>
      <c r="BG45" s="27" t="e">
        <f t="shared" si="57"/>
        <v>#NUM!</v>
      </c>
      <c r="BH45" s="27">
        <f t="shared" si="57"/>
        <v>-0.17799553061503334</v>
      </c>
      <c r="BI45" s="27">
        <f t="shared" si="57"/>
        <v>-0.46211156269301312</v>
      </c>
      <c r="BJ45" s="27">
        <f t="shared" si="57"/>
        <v>-2.2941040561488375</v>
      </c>
      <c r="BK45" s="27" t="e">
        <f t="shared" si="57"/>
        <v>#NUM!</v>
      </c>
      <c r="BL45" s="27">
        <f t="shared" si="57"/>
        <v>-0.43234775011954729</v>
      </c>
      <c r="BM45" s="27" t="e">
        <f t="shared" si="57"/>
        <v>#NUM!</v>
      </c>
      <c r="BN45" s="27">
        <f t="shared" si="57"/>
        <v>0.85080910585979963</v>
      </c>
      <c r="BO45" s="27">
        <f t="shared" si="57"/>
        <v>-0.8718856589715861</v>
      </c>
      <c r="BP45" s="27">
        <f t="shared" si="57"/>
        <v>-0.93085255984283133</v>
      </c>
      <c r="BQ45" s="27">
        <f t="shared" si="57"/>
        <v>1.4449249685463612</v>
      </c>
      <c r="BR45" s="27">
        <f t="shared" ref="BR45:CW45" si="58">LOG(BR33)</f>
        <v>1.8303776490235941</v>
      </c>
      <c r="BS45" s="27">
        <f t="shared" si="58"/>
        <v>1.0729823141731387</v>
      </c>
      <c r="BT45" s="27">
        <f t="shared" si="58"/>
        <v>0.81071073725100284</v>
      </c>
      <c r="BU45" s="27">
        <f t="shared" si="58"/>
        <v>0.38977153071601939</v>
      </c>
      <c r="BV45" s="27">
        <f t="shared" si="58"/>
        <v>-0.465894041143397</v>
      </c>
      <c r="BW45" s="27">
        <f t="shared" si="58"/>
        <v>0.45915838654002056</v>
      </c>
      <c r="BX45" s="27">
        <f t="shared" si="58"/>
        <v>0.51165497945569594</v>
      </c>
      <c r="BY45" s="27">
        <f t="shared" si="58"/>
        <v>0.42358030004227826</v>
      </c>
      <c r="BZ45" s="27">
        <f t="shared" si="58"/>
        <v>0.30702353146680633</v>
      </c>
      <c r="CA45" s="27">
        <f t="shared" si="58"/>
        <v>0.82770895197890493</v>
      </c>
      <c r="CB45" s="27">
        <f t="shared" si="58"/>
        <v>-0.688510345673916</v>
      </c>
      <c r="CC45" s="27">
        <f t="shared" si="58"/>
        <v>1.7858351849187631E-2</v>
      </c>
      <c r="CD45" s="27">
        <f t="shared" si="58"/>
        <v>-0.3994706243336682</v>
      </c>
      <c r="CE45" s="27" t="e">
        <f t="shared" si="58"/>
        <v>#NUM!</v>
      </c>
      <c r="CF45" s="27">
        <f t="shared" si="58"/>
        <v>0.53542065427882246</v>
      </c>
      <c r="CG45" s="27">
        <f t="shared" si="58"/>
        <v>-0.13023610377852801</v>
      </c>
      <c r="CH45" s="27">
        <f t="shared" si="58"/>
        <v>0.27889704582306685</v>
      </c>
      <c r="CI45" s="27">
        <f t="shared" si="58"/>
        <v>-1.1061709428007733</v>
      </c>
      <c r="CJ45" s="27">
        <f t="shared" si="58"/>
        <v>-1.5736832361605819</v>
      </c>
      <c r="CK45" s="27" t="e">
        <f t="shared" si="58"/>
        <v>#NUM!</v>
      </c>
      <c r="CL45" s="27" t="e">
        <f t="shared" si="58"/>
        <v>#NUM!</v>
      </c>
      <c r="CM45" s="27" t="e">
        <f t="shared" si="58"/>
        <v>#NUM!</v>
      </c>
      <c r="CN45" s="27" t="e">
        <f t="shared" si="58"/>
        <v>#NUM!</v>
      </c>
      <c r="CO45" s="27" t="e">
        <f t="shared" si="58"/>
        <v>#NUM!</v>
      </c>
      <c r="CP45" s="27">
        <f t="shared" si="58"/>
        <v>-5.083942746644117E-2</v>
      </c>
      <c r="CQ45" s="27">
        <f t="shared" si="58"/>
        <v>-0.619637213036208</v>
      </c>
      <c r="CR45" s="27">
        <f t="shared" si="58"/>
        <v>-0.57557812730290514</v>
      </c>
      <c r="CS45" s="27">
        <f t="shared" si="58"/>
        <v>-0.82290128096241699</v>
      </c>
      <c r="CT45" s="27" t="e">
        <f t="shared" si="58"/>
        <v>#NUM!</v>
      </c>
      <c r="CU45" s="27" t="e">
        <f t="shared" si="58"/>
        <v>#NUM!</v>
      </c>
      <c r="CV45" s="27" t="e">
        <f t="shared" si="58"/>
        <v>#NUM!</v>
      </c>
      <c r="CW45" s="27" t="e">
        <f t="shared" si="58"/>
        <v>#NUM!</v>
      </c>
      <c r="CX45" s="27" t="e">
        <f t="shared" ref="CX45:DJ45" si="59">LOG(CX33)</f>
        <v>#NUM!</v>
      </c>
      <c r="CY45" s="27" t="e">
        <f t="shared" si="59"/>
        <v>#NUM!</v>
      </c>
      <c r="CZ45" s="27" t="e">
        <f t="shared" si="59"/>
        <v>#NUM!</v>
      </c>
      <c r="DA45" s="27" t="e">
        <f t="shared" si="59"/>
        <v>#NUM!</v>
      </c>
      <c r="DB45" s="27">
        <f t="shared" si="59"/>
        <v>-1.3859347786839851</v>
      </c>
      <c r="DC45" s="27" t="e">
        <f t="shared" si="59"/>
        <v>#NUM!</v>
      </c>
      <c r="DD45" s="27" t="e">
        <f t="shared" si="59"/>
        <v>#NUM!</v>
      </c>
      <c r="DE45" s="27">
        <f t="shared" si="59"/>
        <v>-0.81418273252163853</v>
      </c>
      <c r="DF45" s="27">
        <f t="shared" si="59"/>
        <v>-1.1107212103820772</v>
      </c>
      <c r="DG45" s="27">
        <f t="shared" si="59"/>
        <v>-1.7006765582964278</v>
      </c>
      <c r="DH45" s="27" t="e">
        <f t="shared" si="59"/>
        <v>#NUM!</v>
      </c>
      <c r="DI45" s="27">
        <f t="shared" si="59"/>
        <v>1.0658649798384325</v>
      </c>
      <c r="DJ45" s="27" t="e">
        <f t="shared" si="59"/>
        <v>#NUM!</v>
      </c>
    </row>
    <row r="46" spans="1:114" x14ac:dyDescent="0.25">
      <c r="A46" s="115" t="s">
        <v>324</v>
      </c>
      <c r="B46" s="101"/>
      <c r="C46" s="101" t="s">
        <v>321</v>
      </c>
      <c r="D46" s="101" t="s">
        <v>317</v>
      </c>
      <c r="E46" s="90">
        <v>16</v>
      </c>
      <c r="F46" s="27">
        <f t="shared" ref="F46:AK46" si="60">LOG(F34)</f>
        <v>1.0943919353672753</v>
      </c>
      <c r="G46" s="27" t="e">
        <f t="shared" si="60"/>
        <v>#NUM!</v>
      </c>
      <c r="H46" s="27">
        <f t="shared" si="60"/>
        <v>-0.2510361289670085</v>
      </c>
      <c r="I46" s="27">
        <f t="shared" si="60"/>
        <v>-1.495191701121745</v>
      </c>
      <c r="J46" s="27">
        <f t="shared" si="60"/>
        <v>7.8291435169481893E-2</v>
      </c>
      <c r="K46" s="27">
        <f t="shared" si="60"/>
        <v>0.1597544671208864</v>
      </c>
      <c r="L46" s="27">
        <f t="shared" si="60"/>
        <v>1.0717232324697457</v>
      </c>
      <c r="M46" s="27">
        <f t="shared" si="60"/>
        <v>0.46174477566158317</v>
      </c>
      <c r="N46" s="27">
        <f t="shared" si="60"/>
        <v>-0.90552103262800154</v>
      </c>
      <c r="O46" s="27">
        <f t="shared" si="60"/>
        <v>0.96644681539362642</v>
      </c>
      <c r="P46" s="27" t="e">
        <f t="shared" si="60"/>
        <v>#NUM!</v>
      </c>
      <c r="Q46" s="27" t="e">
        <f t="shared" si="60"/>
        <v>#NUM!</v>
      </c>
      <c r="R46" s="27" t="e">
        <f t="shared" si="60"/>
        <v>#NUM!</v>
      </c>
      <c r="S46" s="27" t="e">
        <f t="shared" si="60"/>
        <v>#NUM!</v>
      </c>
      <c r="T46" s="27" t="e">
        <f t="shared" si="60"/>
        <v>#NUM!</v>
      </c>
      <c r="U46" s="27" t="e">
        <f t="shared" si="60"/>
        <v>#NUM!</v>
      </c>
      <c r="V46" s="27" t="e">
        <f t="shared" si="60"/>
        <v>#NUM!</v>
      </c>
      <c r="W46" s="27" t="e">
        <f t="shared" si="60"/>
        <v>#NUM!</v>
      </c>
      <c r="X46" s="27">
        <f t="shared" si="60"/>
        <v>-0.79669361643299541</v>
      </c>
      <c r="Y46" s="27">
        <f t="shared" si="60"/>
        <v>-2.7122771133708392</v>
      </c>
      <c r="Z46" s="27">
        <f t="shared" si="60"/>
        <v>-1.8767087432834944</v>
      </c>
      <c r="AA46" s="27">
        <f t="shared" si="60"/>
        <v>-1.7775429824793727</v>
      </c>
      <c r="AB46" s="27">
        <f t="shared" si="60"/>
        <v>-0.64981728424862939</v>
      </c>
      <c r="AC46" s="27">
        <f t="shared" si="60"/>
        <v>-0.97288648224527741</v>
      </c>
      <c r="AD46" s="27" t="e">
        <f t="shared" si="60"/>
        <v>#NUM!</v>
      </c>
      <c r="AE46" s="27">
        <f t="shared" si="60"/>
        <v>-1.0352703720478924</v>
      </c>
      <c r="AF46" s="27">
        <f t="shared" si="60"/>
        <v>0.28052216515875478</v>
      </c>
      <c r="AG46" s="27">
        <f t="shared" si="60"/>
        <v>1.6860038266792887</v>
      </c>
      <c r="AH46" s="27">
        <f t="shared" si="60"/>
        <v>1.461124349042896</v>
      </c>
      <c r="AI46" s="27">
        <f t="shared" si="60"/>
        <v>-1.0710527842828926E-2</v>
      </c>
      <c r="AJ46" s="27">
        <f t="shared" si="60"/>
        <v>1.9738240308937831</v>
      </c>
      <c r="AK46" s="27">
        <f t="shared" si="60"/>
        <v>1.6585671779747333</v>
      </c>
      <c r="AL46" s="27">
        <f t="shared" ref="AL46:BQ46" si="61">LOG(AL34)</f>
        <v>-0.59367249371715469</v>
      </c>
      <c r="AM46" s="27">
        <f t="shared" si="61"/>
        <v>-3.0129841234087693</v>
      </c>
      <c r="AN46" s="27">
        <f t="shared" si="61"/>
        <v>-3.9368896420334081</v>
      </c>
      <c r="AO46" s="27">
        <f t="shared" si="61"/>
        <v>-8.9392702323840487E-2</v>
      </c>
      <c r="AP46" s="27">
        <f t="shared" si="61"/>
        <v>1.3770769620004775</v>
      </c>
      <c r="AQ46" s="27">
        <f t="shared" si="61"/>
        <v>2.0148217295908935</v>
      </c>
      <c r="AR46" s="27">
        <f t="shared" si="61"/>
        <v>0.97464860860745051</v>
      </c>
      <c r="AS46" s="27">
        <f t="shared" si="61"/>
        <v>1.2215374477353873</v>
      </c>
      <c r="AT46" s="27">
        <f t="shared" si="61"/>
        <v>2.4456612300937244</v>
      </c>
      <c r="AU46" s="27">
        <f t="shared" si="61"/>
        <v>1.8483314432352733</v>
      </c>
      <c r="AV46" s="27" t="e">
        <f t="shared" si="61"/>
        <v>#NUM!</v>
      </c>
      <c r="AW46" s="27">
        <f t="shared" si="61"/>
        <v>-1.5714723341764036</v>
      </c>
      <c r="AX46" s="27" t="e">
        <f t="shared" si="61"/>
        <v>#NUM!</v>
      </c>
      <c r="AY46" s="27" t="e">
        <f t="shared" si="61"/>
        <v>#NUM!</v>
      </c>
      <c r="AZ46" s="27" t="e">
        <f t="shared" si="61"/>
        <v>#NUM!</v>
      </c>
      <c r="BA46" s="27">
        <f t="shared" si="61"/>
        <v>-7.5370197615683421E-2</v>
      </c>
      <c r="BB46" s="27" t="e">
        <f t="shared" si="61"/>
        <v>#NUM!</v>
      </c>
      <c r="BC46" s="27" t="e">
        <f t="shared" si="61"/>
        <v>#NUM!</v>
      </c>
      <c r="BD46" s="27" t="e">
        <f t="shared" si="61"/>
        <v>#NUM!</v>
      </c>
      <c r="BE46" s="27" t="e">
        <f t="shared" si="61"/>
        <v>#NUM!</v>
      </c>
      <c r="BF46" s="27" t="e">
        <f t="shared" si="61"/>
        <v>#NUM!</v>
      </c>
      <c r="BG46" s="27" t="e">
        <f t="shared" si="61"/>
        <v>#NUM!</v>
      </c>
      <c r="BH46" s="27">
        <f t="shared" si="61"/>
        <v>-5.0807255154233656E-2</v>
      </c>
      <c r="BI46" s="27">
        <f t="shared" si="61"/>
        <v>-0.63211625176460429</v>
      </c>
      <c r="BJ46" s="27" t="e">
        <f t="shared" si="61"/>
        <v>#NUM!</v>
      </c>
      <c r="BK46" s="27" t="e">
        <f t="shared" si="61"/>
        <v>#NUM!</v>
      </c>
      <c r="BL46" s="27">
        <f t="shared" si="61"/>
        <v>-1.3490587955119944</v>
      </c>
      <c r="BM46" s="27" t="e">
        <f t="shared" si="61"/>
        <v>#NUM!</v>
      </c>
      <c r="BN46" s="27">
        <f t="shared" si="61"/>
        <v>0.31592058782705074</v>
      </c>
      <c r="BO46" s="27">
        <f t="shared" si="61"/>
        <v>-1.5844823267522889</v>
      </c>
      <c r="BP46" s="27">
        <f t="shared" si="61"/>
        <v>-1.4925841801884716</v>
      </c>
      <c r="BQ46" s="27">
        <f t="shared" si="61"/>
        <v>0.8550545102392173</v>
      </c>
      <c r="BR46" s="27">
        <f t="shared" ref="BR46:CW46" si="62">LOG(BR34)</f>
        <v>1.7666626136314743</v>
      </c>
      <c r="BS46" s="27">
        <f t="shared" si="62"/>
        <v>0.78494412851780393</v>
      </c>
      <c r="BT46" s="27">
        <f t="shared" si="62"/>
        <v>0.18218145528875526</v>
      </c>
      <c r="BU46" s="27">
        <f t="shared" si="62"/>
        <v>0.41356477541262049</v>
      </c>
      <c r="BV46" s="27">
        <f t="shared" si="62"/>
        <v>-0.35940864047909782</v>
      </c>
      <c r="BW46" s="27">
        <f t="shared" si="62"/>
        <v>-4.3624106329658199E-2</v>
      </c>
      <c r="BX46" s="27">
        <f t="shared" si="62"/>
        <v>1.1455378407681172E-2</v>
      </c>
      <c r="BY46" s="27">
        <f t="shared" si="62"/>
        <v>-4.0030121304764181E-2</v>
      </c>
      <c r="BZ46" s="27">
        <f t="shared" si="62"/>
        <v>-0.31574454791105916</v>
      </c>
      <c r="CA46" s="27">
        <f t="shared" si="62"/>
        <v>0.21072081827975908</v>
      </c>
      <c r="CB46" s="27">
        <f t="shared" si="62"/>
        <v>-1.1209925393116416</v>
      </c>
      <c r="CC46" s="27">
        <f t="shared" si="62"/>
        <v>-0.58799056188828547</v>
      </c>
      <c r="CD46" s="27">
        <f t="shared" si="62"/>
        <v>-0.7600105108044003</v>
      </c>
      <c r="CE46" s="27" t="e">
        <f t="shared" si="62"/>
        <v>#NUM!</v>
      </c>
      <c r="CF46" s="27">
        <f t="shared" si="62"/>
        <v>0.2697338427490355</v>
      </c>
      <c r="CG46" s="27">
        <f t="shared" si="62"/>
        <v>-0.89357729860972712</v>
      </c>
      <c r="CH46" s="27">
        <f t="shared" si="62"/>
        <v>-0.52958241663521288</v>
      </c>
      <c r="CI46" s="27">
        <f t="shared" si="62"/>
        <v>-1.4145442074513856</v>
      </c>
      <c r="CJ46" s="27">
        <f t="shared" si="62"/>
        <v>-1.7114476588686556</v>
      </c>
      <c r="CK46" s="27" t="e">
        <f t="shared" si="62"/>
        <v>#NUM!</v>
      </c>
      <c r="CL46" s="27" t="e">
        <f t="shared" si="62"/>
        <v>#NUM!</v>
      </c>
      <c r="CM46" s="27" t="e">
        <f t="shared" si="62"/>
        <v>#NUM!</v>
      </c>
      <c r="CN46" s="27" t="e">
        <f t="shared" si="62"/>
        <v>#NUM!</v>
      </c>
      <c r="CO46" s="27" t="e">
        <f t="shared" si="62"/>
        <v>#NUM!</v>
      </c>
      <c r="CP46" s="27">
        <f t="shared" si="62"/>
        <v>-1.1359916388717213</v>
      </c>
      <c r="CQ46" s="27">
        <f t="shared" si="62"/>
        <v>-1.8553367320552496</v>
      </c>
      <c r="CR46" s="27">
        <f t="shared" si="62"/>
        <v>-1.387696716894959</v>
      </c>
      <c r="CS46" s="27">
        <f t="shared" si="62"/>
        <v>-2.275942545433546</v>
      </c>
      <c r="CT46" s="27">
        <f t="shared" si="62"/>
        <v>-1.625328546438936</v>
      </c>
      <c r="CU46" s="27" t="e">
        <f t="shared" si="62"/>
        <v>#NUM!</v>
      </c>
      <c r="CV46" s="27" t="e">
        <f t="shared" si="62"/>
        <v>#NUM!</v>
      </c>
      <c r="CW46" s="27" t="e">
        <f t="shared" si="62"/>
        <v>#NUM!</v>
      </c>
      <c r="CX46" s="27" t="e">
        <f t="shared" ref="CX46:DJ46" si="63">LOG(CX34)</f>
        <v>#NUM!</v>
      </c>
      <c r="CY46" s="27" t="e">
        <f t="shared" si="63"/>
        <v>#NUM!</v>
      </c>
      <c r="CZ46" s="27" t="e">
        <f t="shared" si="63"/>
        <v>#NUM!</v>
      </c>
      <c r="DA46" s="27" t="e">
        <f t="shared" si="63"/>
        <v>#NUM!</v>
      </c>
      <c r="DB46" s="27" t="e">
        <f t="shared" si="63"/>
        <v>#NUM!</v>
      </c>
      <c r="DC46" s="27" t="e">
        <f t="shared" si="63"/>
        <v>#NUM!</v>
      </c>
      <c r="DD46" s="27" t="e">
        <f t="shared" si="63"/>
        <v>#NUM!</v>
      </c>
      <c r="DE46" s="27">
        <f t="shared" si="63"/>
        <v>-1.3947817853460649</v>
      </c>
      <c r="DF46" s="27">
        <f t="shared" si="63"/>
        <v>-2.0066975917040137</v>
      </c>
      <c r="DG46" s="27" t="e">
        <f t="shared" si="63"/>
        <v>#NUM!</v>
      </c>
      <c r="DH46" s="27" t="e">
        <f t="shared" si="63"/>
        <v>#NUM!</v>
      </c>
      <c r="DI46" s="27">
        <f t="shared" si="63"/>
        <v>0.97186355545217351</v>
      </c>
      <c r="DJ46" s="27" t="e">
        <f t="shared" si="63"/>
        <v>#NUM!</v>
      </c>
    </row>
    <row r="47" spans="1:114" x14ac:dyDescent="0.25">
      <c r="A47" s="116" t="s">
        <v>324</v>
      </c>
      <c r="B47" s="102"/>
      <c r="C47" s="102" t="s">
        <v>322</v>
      </c>
      <c r="D47" s="102" t="s">
        <v>317</v>
      </c>
      <c r="E47" s="91">
        <v>17</v>
      </c>
      <c r="F47" s="27">
        <f t="shared" ref="F47:AK47" si="64">LOG(F35)</f>
        <v>0.58200068627517898</v>
      </c>
      <c r="G47" s="27" t="e">
        <f t="shared" si="64"/>
        <v>#NUM!</v>
      </c>
      <c r="H47" s="27">
        <f t="shared" si="64"/>
        <v>-3.3510870431165143E-2</v>
      </c>
      <c r="I47" s="27">
        <f t="shared" si="64"/>
        <v>-1.8316469116546301</v>
      </c>
      <c r="J47" s="27">
        <f t="shared" si="64"/>
        <v>0.14033669309008776</v>
      </c>
      <c r="K47" s="27">
        <f t="shared" si="64"/>
        <v>0.18317170273881786</v>
      </c>
      <c r="L47" s="27">
        <f t="shared" si="64"/>
        <v>0.65150466444127308</v>
      </c>
      <c r="M47" s="27">
        <f t="shared" si="64"/>
        <v>0.50581309794707119</v>
      </c>
      <c r="N47" s="27">
        <f t="shared" si="64"/>
        <v>-0.91787158530672663</v>
      </c>
      <c r="O47" s="27">
        <f t="shared" si="64"/>
        <v>1.1041327713602023</v>
      </c>
      <c r="P47" s="27" t="e">
        <f t="shared" si="64"/>
        <v>#NUM!</v>
      </c>
      <c r="Q47" s="27" t="e">
        <f t="shared" si="64"/>
        <v>#NUM!</v>
      </c>
      <c r="R47" s="27" t="e">
        <f t="shared" si="64"/>
        <v>#NUM!</v>
      </c>
      <c r="S47" s="27" t="e">
        <f t="shared" si="64"/>
        <v>#NUM!</v>
      </c>
      <c r="T47" s="27" t="e">
        <f t="shared" si="64"/>
        <v>#NUM!</v>
      </c>
      <c r="U47" s="27" t="e">
        <f t="shared" si="64"/>
        <v>#NUM!</v>
      </c>
      <c r="V47" s="27" t="e">
        <f t="shared" si="64"/>
        <v>#NUM!</v>
      </c>
      <c r="W47" s="27" t="e">
        <f t="shared" si="64"/>
        <v>#NUM!</v>
      </c>
      <c r="X47" s="27">
        <f t="shared" si="64"/>
        <v>-1.1834543834635969</v>
      </c>
      <c r="Y47" s="27">
        <f t="shared" si="64"/>
        <v>-2.5773806120122975</v>
      </c>
      <c r="Z47" s="27">
        <f t="shared" si="64"/>
        <v>-1.5753035159719473</v>
      </c>
      <c r="AA47" s="27">
        <f t="shared" si="64"/>
        <v>-1.8206810826560891</v>
      </c>
      <c r="AB47" s="27">
        <f t="shared" si="64"/>
        <v>-0.83228788791564312</v>
      </c>
      <c r="AC47" s="27">
        <f t="shared" si="64"/>
        <v>-1.1193809546625131</v>
      </c>
      <c r="AD47" s="27" t="e">
        <f t="shared" si="64"/>
        <v>#NUM!</v>
      </c>
      <c r="AE47" s="27">
        <f t="shared" si="64"/>
        <v>-1.4371300629857477</v>
      </c>
      <c r="AF47" s="27">
        <f t="shared" si="64"/>
        <v>2.6273914693139853E-2</v>
      </c>
      <c r="AG47" s="27">
        <f t="shared" si="64"/>
        <v>1.5018111925786592</v>
      </c>
      <c r="AH47" s="27">
        <f t="shared" si="64"/>
        <v>1.1150538680959112</v>
      </c>
      <c r="AI47" s="27">
        <f t="shared" si="64"/>
        <v>-0.20498199647352894</v>
      </c>
      <c r="AJ47" s="27">
        <f t="shared" si="64"/>
        <v>1.8532457819123167</v>
      </c>
      <c r="AK47" s="27">
        <f t="shared" si="64"/>
        <v>1.7571099927846303</v>
      </c>
      <c r="AL47" s="27">
        <f t="shared" ref="AL47:BQ47" si="65">LOG(AL35)</f>
        <v>-0.36930242077473729</v>
      </c>
      <c r="AM47" s="27">
        <f t="shared" si="65"/>
        <v>-2.7913549022180981</v>
      </c>
      <c r="AN47" s="27">
        <f t="shared" si="65"/>
        <v>-4.0636779257053259</v>
      </c>
      <c r="AO47" s="27">
        <f t="shared" si="65"/>
        <v>0.10982255610436445</v>
      </c>
      <c r="AP47" s="27">
        <f t="shared" si="65"/>
        <v>1.5444652523750375</v>
      </c>
      <c r="AQ47" s="27">
        <f t="shared" si="65"/>
        <v>1.9494567137368082</v>
      </c>
      <c r="AR47" s="27">
        <f t="shared" si="65"/>
        <v>1.147042825616241</v>
      </c>
      <c r="AS47" s="27">
        <f t="shared" si="65"/>
        <v>1.3405968099879502</v>
      </c>
      <c r="AT47" s="27">
        <f t="shared" si="65"/>
        <v>2.421865034377165</v>
      </c>
      <c r="AU47" s="27">
        <f t="shared" si="65"/>
        <v>1.8833821495656766</v>
      </c>
      <c r="AV47" s="27" t="e">
        <f t="shared" si="65"/>
        <v>#NUM!</v>
      </c>
      <c r="AW47" s="27">
        <f t="shared" si="65"/>
        <v>-1.9187419475106531</v>
      </c>
      <c r="AX47" s="27" t="e">
        <f t="shared" si="65"/>
        <v>#NUM!</v>
      </c>
      <c r="AY47" s="27" t="e">
        <f t="shared" si="65"/>
        <v>#NUM!</v>
      </c>
      <c r="AZ47" s="27" t="e">
        <f t="shared" si="65"/>
        <v>#NUM!</v>
      </c>
      <c r="BA47" s="27">
        <f t="shared" si="65"/>
        <v>-0.37303283582595442</v>
      </c>
      <c r="BB47" s="27" t="e">
        <f t="shared" si="65"/>
        <v>#NUM!</v>
      </c>
      <c r="BC47" s="27" t="e">
        <f t="shared" si="65"/>
        <v>#NUM!</v>
      </c>
      <c r="BD47" s="27" t="e">
        <f t="shared" si="65"/>
        <v>#NUM!</v>
      </c>
      <c r="BE47" s="27" t="e">
        <f t="shared" si="65"/>
        <v>#NUM!</v>
      </c>
      <c r="BF47" s="27" t="e">
        <f t="shared" si="65"/>
        <v>#NUM!</v>
      </c>
      <c r="BG47" s="27" t="e">
        <f t="shared" si="65"/>
        <v>#NUM!</v>
      </c>
      <c r="BH47" s="27">
        <f t="shared" si="65"/>
        <v>-0.50294373377792834</v>
      </c>
      <c r="BI47" s="27">
        <f t="shared" si="65"/>
        <v>-0.70055070102448802</v>
      </c>
      <c r="BJ47" s="27">
        <f t="shared" si="65"/>
        <v>-2.2828764594256872</v>
      </c>
      <c r="BK47" s="27" t="e">
        <f t="shared" si="65"/>
        <v>#NUM!</v>
      </c>
      <c r="BL47" s="27">
        <f t="shared" si="65"/>
        <v>-1.1092353625027369</v>
      </c>
      <c r="BM47" s="27" t="e">
        <f t="shared" si="65"/>
        <v>#NUM!</v>
      </c>
      <c r="BN47" s="27">
        <f t="shared" si="65"/>
        <v>0.70458467985265061</v>
      </c>
      <c r="BO47" s="27">
        <f t="shared" si="65"/>
        <v>-1.1285338853916294</v>
      </c>
      <c r="BP47" s="27">
        <f t="shared" si="65"/>
        <v>-1.0624912907154713</v>
      </c>
      <c r="BQ47" s="27">
        <f t="shared" si="65"/>
        <v>0.98640367115222305</v>
      </c>
      <c r="BR47" s="27">
        <f t="shared" ref="BR47:CW47" si="66">LOG(BR35)</f>
        <v>2.0078204896268605</v>
      </c>
      <c r="BS47" s="27">
        <f t="shared" si="66"/>
        <v>0.93403069852323306</v>
      </c>
      <c r="BT47" s="27">
        <f t="shared" si="66"/>
        <v>0.26087995353800486</v>
      </c>
      <c r="BU47" s="27">
        <f t="shared" si="66"/>
        <v>0.63745132967086904</v>
      </c>
      <c r="BV47" s="27">
        <f t="shared" si="66"/>
        <v>-0.25197807406099559</v>
      </c>
      <c r="BW47" s="27">
        <f t="shared" si="66"/>
        <v>-0.12102284514918026</v>
      </c>
      <c r="BX47" s="27">
        <f t="shared" si="66"/>
        <v>0.25353041627798101</v>
      </c>
      <c r="BY47" s="27">
        <f t="shared" si="66"/>
        <v>9.5358371636152753E-2</v>
      </c>
      <c r="BZ47" s="27">
        <f t="shared" si="66"/>
        <v>-0.10476356945920433</v>
      </c>
      <c r="CA47" s="27">
        <f t="shared" si="66"/>
        <v>0.44652424519761114</v>
      </c>
      <c r="CB47" s="27">
        <f t="shared" si="66"/>
        <v>-0.85234897428628709</v>
      </c>
      <c r="CC47" s="27">
        <f t="shared" si="66"/>
        <v>-0.20380537798724446</v>
      </c>
      <c r="CD47" s="27">
        <f t="shared" si="66"/>
        <v>-0.50911676245632131</v>
      </c>
      <c r="CE47" s="27" t="e">
        <f t="shared" si="66"/>
        <v>#NUM!</v>
      </c>
      <c r="CF47" s="27">
        <f t="shared" si="66"/>
        <v>0.27046446018634152</v>
      </c>
      <c r="CG47" s="27">
        <f t="shared" si="66"/>
        <v>-0.68021558672965132</v>
      </c>
      <c r="CH47" s="27">
        <f t="shared" si="66"/>
        <v>-0.2698699966566267</v>
      </c>
      <c r="CI47" s="27">
        <f t="shared" si="66"/>
        <v>-0.8933205916571284</v>
      </c>
      <c r="CJ47" s="27">
        <f t="shared" si="66"/>
        <v>-1.3541784958107861</v>
      </c>
      <c r="CK47" s="27" t="e">
        <f t="shared" si="66"/>
        <v>#NUM!</v>
      </c>
      <c r="CL47" s="27" t="e">
        <f t="shared" si="66"/>
        <v>#NUM!</v>
      </c>
      <c r="CM47" s="27" t="e">
        <f t="shared" si="66"/>
        <v>#NUM!</v>
      </c>
      <c r="CN47" s="27" t="e">
        <f t="shared" si="66"/>
        <v>#NUM!</v>
      </c>
      <c r="CO47" s="27" t="e">
        <f t="shared" si="66"/>
        <v>#NUM!</v>
      </c>
      <c r="CP47" s="27">
        <f t="shared" si="66"/>
        <v>-0.89367991635103672</v>
      </c>
      <c r="CQ47" s="27">
        <f t="shared" si="66"/>
        <v>-0.84759248316890545</v>
      </c>
      <c r="CR47" s="27">
        <f t="shared" si="66"/>
        <v>-0.84731424382689358</v>
      </c>
      <c r="CS47" s="27">
        <f t="shared" si="66"/>
        <v>-1.284003684728962</v>
      </c>
      <c r="CT47" s="27">
        <f t="shared" si="66"/>
        <v>-1.1316737236517522</v>
      </c>
      <c r="CU47" s="27" t="e">
        <f t="shared" si="66"/>
        <v>#NUM!</v>
      </c>
      <c r="CV47" s="27" t="e">
        <f t="shared" si="66"/>
        <v>#NUM!</v>
      </c>
      <c r="CW47" s="27" t="e">
        <f t="shared" si="66"/>
        <v>#NUM!</v>
      </c>
      <c r="CX47" s="27" t="e">
        <f t="shared" ref="CX47:DJ47" si="67">LOG(CX35)</f>
        <v>#NUM!</v>
      </c>
      <c r="CY47" s="27" t="e">
        <f t="shared" si="67"/>
        <v>#NUM!</v>
      </c>
      <c r="CZ47" s="27" t="e">
        <f t="shared" si="67"/>
        <v>#NUM!</v>
      </c>
      <c r="DA47" s="27" t="e">
        <f t="shared" si="67"/>
        <v>#NUM!</v>
      </c>
      <c r="DB47" s="27" t="e">
        <f t="shared" si="67"/>
        <v>#NUM!</v>
      </c>
      <c r="DC47" s="27" t="e">
        <f t="shared" si="67"/>
        <v>#NUM!</v>
      </c>
      <c r="DD47" s="27" t="e">
        <f t="shared" si="67"/>
        <v>#NUM!</v>
      </c>
      <c r="DE47" s="27">
        <f t="shared" si="67"/>
        <v>-1.3450555710494509</v>
      </c>
      <c r="DF47" s="27">
        <f t="shared" si="67"/>
        <v>-1.6984544196951081</v>
      </c>
      <c r="DG47" s="27">
        <f t="shared" si="67"/>
        <v>-2.2063216620166024</v>
      </c>
      <c r="DH47" s="27" t="e">
        <f t="shared" si="67"/>
        <v>#NUM!</v>
      </c>
      <c r="DI47" s="27">
        <f t="shared" si="67"/>
        <v>1.1277100811511691</v>
      </c>
      <c r="DJ47" s="27" t="e">
        <f t="shared" si="67"/>
        <v>#NUM!</v>
      </c>
    </row>
    <row r="48" spans="1:114" x14ac:dyDescent="0.25">
      <c r="A48" s="116" t="s">
        <v>324</v>
      </c>
      <c r="B48" s="102"/>
      <c r="C48" s="102" t="s">
        <v>322</v>
      </c>
      <c r="D48" s="102" t="s">
        <v>317</v>
      </c>
      <c r="E48" s="91">
        <v>18</v>
      </c>
      <c r="F48" s="27">
        <f t="shared" ref="F48:AK48" si="68">LOG(F36)</f>
        <v>0.88101350681088952</v>
      </c>
      <c r="G48" s="27" t="e">
        <f t="shared" si="68"/>
        <v>#NUM!</v>
      </c>
      <c r="H48" s="27">
        <f t="shared" si="68"/>
        <v>-0.69839817599348364</v>
      </c>
      <c r="I48" s="27">
        <f t="shared" si="68"/>
        <v>-1.8971065653530195</v>
      </c>
      <c r="J48" s="27">
        <f t="shared" si="68"/>
        <v>1.4835837030931004E-3</v>
      </c>
      <c r="K48" s="27">
        <f t="shared" si="68"/>
        <v>-5.0169366386771073E-3</v>
      </c>
      <c r="L48" s="27">
        <f t="shared" si="68"/>
        <v>0.62825564817624158</v>
      </c>
      <c r="M48" s="27">
        <f t="shared" si="68"/>
        <v>0.32626354204182539</v>
      </c>
      <c r="N48" s="27">
        <f t="shared" si="68"/>
        <v>-1.0780337614604851</v>
      </c>
      <c r="O48" s="27">
        <f t="shared" si="68"/>
        <v>0.81679403758909574</v>
      </c>
      <c r="P48" s="27" t="e">
        <f t="shared" si="68"/>
        <v>#NUM!</v>
      </c>
      <c r="Q48" s="27" t="e">
        <f t="shared" si="68"/>
        <v>#NUM!</v>
      </c>
      <c r="R48" s="27" t="e">
        <f t="shared" si="68"/>
        <v>#NUM!</v>
      </c>
      <c r="S48" s="27" t="e">
        <f t="shared" si="68"/>
        <v>#NUM!</v>
      </c>
      <c r="T48" s="27" t="e">
        <f t="shared" si="68"/>
        <v>#NUM!</v>
      </c>
      <c r="U48" s="27" t="e">
        <f t="shared" si="68"/>
        <v>#NUM!</v>
      </c>
      <c r="V48" s="27" t="e">
        <f t="shared" si="68"/>
        <v>#NUM!</v>
      </c>
      <c r="W48" s="27" t="e">
        <f t="shared" si="68"/>
        <v>#NUM!</v>
      </c>
      <c r="X48" s="27">
        <f t="shared" si="68"/>
        <v>-0.58088015183650776</v>
      </c>
      <c r="Y48" s="27">
        <f t="shared" si="68"/>
        <v>-2.4753932516929931</v>
      </c>
      <c r="Z48" s="27">
        <f t="shared" si="68"/>
        <v>-1.560407301750792</v>
      </c>
      <c r="AA48" s="27">
        <f t="shared" si="68"/>
        <v>-1.7468392694489758</v>
      </c>
      <c r="AB48" s="27">
        <f t="shared" si="68"/>
        <v>-0.55615738722613961</v>
      </c>
      <c r="AC48" s="27">
        <f t="shared" si="68"/>
        <v>-1.1831444312423256</v>
      </c>
      <c r="AD48" s="27" t="e">
        <f t="shared" si="68"/>
        <v>#NUM!</v>
      </c>
      <c r="AE48" s="27">
        <f t="shared" si="68"/>
        <v>-1.1378179990127162</v>
      </c>
      <c r="AF48" s="27">
        <f t="shared" si="68"/>
        <v>0.26842846065386416</v>
      </c>
      <c r="AG48" s="27">
        <f t="shared" si="68"/>
        <v>1.5952925487904537</v>
      </c>
      <c r="AH48" s="27">
        <f t="shared" si="68"/>
        <v>1.4565162362025812</v>
      </c>
      <c r="AI48" s="27">
        <f t="shared" si="68"/>
        <v>-8.0510709225734486E-2</v>
      </c>
      <c r="AJ48" s="27">
        <f t="shared" si="68"/>
        <v>1.9507055831969018</v>
      </c>
      <c r="AK48" s="27">
        <f t="shared" si="68"/>
        <v>1.6530998871191045</v>
      </c>
      <c r="AL48" s="27">
        <f t="shared" ref="AL48:BQ48" si="69">LOG(AL36)</f>
        <v>-0.68486582529176254</v>
      </c>
      <c r="AM48" s="27">
        <f t="shared" si="69"/>
        <v>-3.0472470407349488</v>
      </c>
      <c r="AN48" s="27" t="e">
        <f t="shared" si="69"/>
        <v>#NUM!</v>
      </c>
      <c r="AO48" s="27">
        <f t="shared" si="69"/>
        <v>-0.16002763989610688</v>
      </c>
      <c r="AP48" s="27">
        <f t="shared" si="69"/>
        <v>1.128427673799212</v>
      </c>
      <c r="AQ48" s="27">
        <f t="shared" si="69"/>
        <v>1.8727166044005823</v>
      </c>
      <c r="AR48" s="27">
        <f t="shared" si="69"/>
        <v>0.76852155739658401</v>
      </c>
      <c r="AS48" s="27">
        <f t="shared" si="69"/>
        <v>0.92321989126478965</v>
      </c>
      <c r="AT48" s="27">
        <f t="shared" si="69"/>
        <v>2.4418057963919191</v>
      </c>
      <c r="AU48" s="27">
        <f t="shared" si="69"/>
        <v>1.8019943393008619</v>
      </c>
      <c r="AV48" s="27" t="e">
        <f t="shared" si="69"/>
        <v>#NUM!</v>
      </c>
      <c r="AW48" s="27">
        <f t="shared" si="69"/>
        <v>-1.3698604908494409</v>
      </c>
      <c r="AX48" s="27" t="e">
        <f t="shared" si="69"/>
        <v>#NUM!</v>
      </c>
      <c r="AY48" s="27" t="e">
        <f t="shared" si="69"/>
        <v>#NUM!</v>
      </c>
      <c r="AZ48" s="27" t="e">
        <f t="shared" si="69"/>
        <v>#NUM!</v>
      </c>
      <c r="BA48" s="27">
        <f t="shared" si="69"/>
        <v>-0.20799157581188635</v>
      </c>
      <c r="BB48" s="27" t="e">
        <f t="shared" si="69"/>
        <v>#NUM!</v>
      </c>
      <c r="BC48" s="27" t="e">
        <f t="shared" si="69"/>
        <v>#NUM!</v>
      </c>
      <c r="BD48" s="27" t="e">
        <f t="shared" si="69"/>
        <v>#NUM!</v>
      </c>
      <c r="BE48" s="27" t="e">
        <f t="shared" si="69"/>
        <v>#NUM!</v>
      </c>
      <c r="BF48" s="27" t="e">
        <f t="shared" si="69"/>
        <v>#NUM!</v>
      </c>
      <c r="BG48" s="27" t="e">
        <f t="shared" si="69"/>
        <v>#NUM!</v>
      </c>
      <c r="BH48" s="27">
        <f t="shared" si="69"/>
        <v>-0.19807227165555596</v>
      </c>
      <c r="BI48" s="27">
        <f t="shared" si="69"/>
        <v>-0.97249860470603255</v>
      </c>
      <c r="BJ48" s="27">
        <f t="shared" si="69"/>
        <v>-2.6176100414937755</v>
      </c>
      <c r="BK48" s="27" t="e">
        <f t="shared" si="69"/>
        <v>#NUM!</v>
      </c>
      <c r="BL48" s="27" t="e">
        <f t="shared" si="69"/>
        <v>#NUM!</v>
      </c>
      <c r="BM48" s="27" t="e">
        <f t="shared" si="69"/>
        <v>#NUM!</v>
      </c>
      <c r="BN48" s="27">
        <f t="shared" si="69"/>
        <v>0.10284943961832718</v>
      </c>
      <c r="BO48" s="27" t="e">
        <f t="shared" si="69"/>
        <v>#NUM!</v>
      </c>
      <c r="BP48" s="27">
        <f t="shared" si="69"/>
        <v>-1.8947511251766131</v>
      </c>
      <c r="BQ48" s="27">
        <f t="shared" si="69"/>
        <v>0.38018517971104154</v>
      </c>
      <c r="BR48" s="27">
        <f t="shared" ref="BR48:CW48" si="70">LOG(BR36)</f>
        <v>1.8596224845984815</v>
      </c>
      <c r="BS48" s="27">
        <f t="shared" si="70"/>
        <v>0.82653145052294841</v>
      </c>
      <c r="BT48" s="27">
        <f t="shared" si="70"/>
        <v>-8.1868144113447186E-2</v>
      </c>
      <c r="BU48" s="27">
        <f t="shared" si="70"/>
        <v>0.3840676148166019</v>
      </c>
      <c r="BV48" s="27">
        <f t="shared" si="70"/>
        <v>-0.47057275476540322</v>
      </c>
      <c r="BW48" s="27">
        <f t="shared" si="70"/>
        <v>-0.19681359494042311</v>
      </c>
      <c r="BX48" s="27">
        <f t="shared" si="70"/>
        <v>-0.48538341977697413</v>
      </c>
      <c r="BY48" s="27">
        <f t="shared" si="70"/>
        <v>-0.76965669454049601</v>
      </c>
      <c r="BZ48" s="27">
        <f t="shared" si="70"/>
        <v>-0.93937884045301678</v>
      </c>
      <c r="CA48" s="27">
        <f t="shared" si="70"/>
        <v>-0.36514773407762813</v>
      </c>
      <c r="CB48" s="27" t="e">
        <f t="shared" si="70"/>
        <v>#NUM!</v>
      </c>
      <c r="CC48" s="27">
        <f t="shared" si="70"/>
        <v>-1.2382558504184544</v>
      </c>
      <c r="CD48" s="27">
        <f t="shared" si="70"/>
        <v>-1.1641890819818701</v>
      </c>
      <c r="CE48" s="27" t="e">
        <f t="shared" si="70"/>
        <v>#NUM!</v>
      </c>
      <c r="CF48" s="27">
        <f t="shared" si="70"/>
        <v>3.7159313122007216E-2</v>
      </c>
      <c r="CG48" s="27">
        <f t="shared" si="70"/>
        <v>-0.97972218489414831</v>
      </c>
      <c r="CH48" s="27">
        <f t="shared" si="70"/>
        <v>-0.96438378035907557</v>
      </c>
      <c r="CI48" s="27">
        <f t="shared" si="70"/>
        <v>-1.8315450231363872</v>
      </c>
      <c r="CJ48" s="27">
        <f t="shared" si="70"/>
        <v>-1.4767904749319525</v>
      </c>
      <c r="CK48" s="27" t="e">
        <f t="shared" si="70"/>
        <v>#NUM!</v>
      </c>
      <c r="CL48" s="27" t="e">
        <f t="shared" si="70"/>
        <v>#NUM!</v>
      </c>
      <c r="CM48" s="27" t="e">
        <f t="shared" si="70"/>
        <v>#NUM!</v>
      </c>
      <c r="CN48" s="27" t="e">
        <f t="shared" si="70"/>
        <v>#NUM!</v>
      </c>
      <c r="CO48" s="27" t="e">
        <f t="shared" si="70"/>
        <v>#NUM!</v>
      </c>
      <c r="CP48" s="27">
        <f t="shared" si="70"/>
        <v>-1.5447899443779725</v>
      </c>
      <c r="CQ48" s="27" t="e">
        <f t="shared" si="70"/>
        <v>#NUM!</v>
      </c>
      <c r="CR48" s="27">
        <f t="shared" si="70"/>
        <v>-2.2797388339672775</v>
      </c>
      <c r="CS48" s="27">
        <f t="shared" si="70"/>
        <v>-2.5524780832971641</v>
      </c>
      <c r="CT48" s="27" t="e">
        <f t="shared" si="70"/>
        <v>#NUM!</v>
      </c>
      <c r="CU48" s="27" t="e">
        <f t="shared" si="70"/>
        <v>#NUM!</v>
      </c>
      <c r="CV48" s="27" t="e">
        <f t="shared" si="70"/>
        <v>#NUM!</v>
      </c>
      <c r="CW48" s="27" t="e">
        <f t="shared" si="70"/>
        <v>#NUM!</v>
      </c>
      <c r="CX48" s="27" t="e">
        <f t="shared" ref="CX48:DJ48" si="71">LOG(CX36)</f>
        <v>#NUM!</v>
      </c>
      <c r="CY48" s="27" t="e">
        <f t="shared" si="71"/>
        <v>#NUM!</v>
      </c>
      <c r="CZ48" s="27" t="e">
        <f t="shared" si="71"/>
        <v>#NUM!</v>
      </c>
      <c r="DA48" s="27" t="e">
        <f t="shared" si="71"/>
        <v>#NUM!</v>
      </c>
      <c r="DB48" s="27" t="e">
        <f t="shared" si="71"/>
        <v>#NUM!</v>
      </c>
      <c r="DC48" s="27" t="e">
        <f t="shared" si="71"/>
        <v>#NUM!</v>
      </c>
      <c r="DD48" s="27" t="e">
        <f t="shared" si="71"/>
        <v>#NUM!</v>
      </c>
      <c r="DE48" s="27">
        <f t="shared" si="71"/>
        <v>-1.7457419804780889</v>
      </c>
      <c r="DF48" s="27">
        <f t="shared" si="71"/>
        <v>-2.3517227197055872</v>
      </c>
      <c r="DG48" s="27" t="e">
        <f t="shared" si="71"/>
        <v>#NUM!</v>
      </c>
      <c r="DH48" s="27" t="e">
        <f t="shared" si="71"/>
        <v>#NUM!</v>
      </c>
      <c r="DI48" s="27">
        <f t="shared" si="71"/>
        <v>0.91673021722893644</v>
      </c>
      <c r="DJ48" s="27" t="e">
        <f t="shared" si="71"/>
        <v>#NUM!</v>
      </c>
    </row>
    <row r="49" spans="1:114" x14ac:dyDescent="0.25">
      <c r="A49" s="116" t="s">
        <v>324</v>
      </c>
      <c r="B49" s="102"/>
      <c r="C49" s="102" t="s">
        <v>322</v>
      </c>
      <c r="D49" s="102" t="s">
        <v>317</v>
      </c>
      <c r="E49" s="91">
        <v>19</v>
      </c>
      <c r="F49" s="27">
        <f t="shared" ref="F49:AK49" si="72">LOG(F37)</f>
        <v>0.90107700405829638</v>
      </c>
      <c r="G49" s="27" t="e">
        <f t="shared" si="72"/>
        <v>#NUM!</v>
      </c>
      <c r="H49" s="27">
        <f t="shared" si="72"/>
        <v>-0.53304549456138761</v>
      </c>
      <c r="I49" s="27">
        <f t="shared" si="72"/>
        <v>-1.6759861836121754</v>
      </c>
      <c r="J49" s="27">
        <f t="shared" si="72"/>
        <v>1.1767017536839498E-2</v>
      </c>
      <c r="K49" s="27">
        <f t="shared" si="72"/>
        <v>3.2782480460250736E-2</v>
      </c>
      <c r="L49" s="27">
        <f t="shared" si="72"/>
        <v>0.77240291193252897</v>
      </c>
      <c r="M49" s="27">
        <f t="shared" si="72"/>
        <v>0.29302779307056009</v>
      </c>
      <c r="N49" s="27">
        <f t="shared" si="72"/>
        <v>-0.93264461089270589</v>
      </c>
      <c r="O49" s="27">
        <f t="shared" si="72"/>
        <v>0.88026911011847464</v>
      </c>
      <c r="P49" s="27" t="e">
        <f t="shared" si="72"/>
        <v>#NUM!</v>
      </c>
      <c r="Q49" s="27" t="e">
        <f t="shared" si="72"/>
        <v>#NUM!</v>
      </c>
      <c r="R49" s="27" t="e">
        <f t="shared" si="72"/>
        <v>#NUM!</v>
      </c>
      <c r="S49" s="27" t="e">
        <f t="shared" si="72"/>
        <v>#NUM!</v>
      </c>
      <c r="T49" s="27" t="e">
        <f t="shared" si="72"/>
        <v>#NUM!</v>
      </c>
      <c r="U49" s="27" t="e">
        <f t="shared" si="72"/>
        <v>#NUM!</v>
      </c>
      <c r="V49" s="27" t="e">
        <f t="shared" si="72"/>
        <v>#NUM!</v>
      </c>
      <c r="W49" s="27" t="e">
        <f t="shared" si="72"/>
        <v>#NUM!</v>
      </c>
      <c r="X49" s="27">
        <f t="shared" si="72"/>
        <v>-0.39306999351805472</v>
      </c>
      <c r="Y49" s="27">
        <f t="shared" si="72"/>
        <v>-2.3899283621637832</v>
      </c>
      <c r="Z49" s="27">
        <f t="shared" si="72"/>
        <v>-1.621651387955676</v>
      </c>
      <c r="AA49" s="27">
        <f t="shared" si="72"/>
        <v>-1.7272005378343054</v>
      </c>
      <c r="AB49" s="27">
        <f t="shared" si="72"/>
        <v>-0.54435897220503504</v>
      </c>
      <c r="AC49" s="27">
        <f t="shared" si="72"/>
        <v>-1.0826103159526295</v>
      </c>
      <c r="AD49" s="27" t="e">
        <f t="shared" si="72"/>
        <v>#NUM!</v>
      </c>
      <c r="AE49" s="27">
        <f t="shared" si="72"/>
        <v>-1.0652279164683305</v>
      </c>
      <c r="AF49" s="27">
        <f t="shared" si="72"/>
        <v>0.40251119195888391</v>
      </c>
      <c r="AG49" s="27">
        <f t="shared" si="72"/>
        <v>1.7663076086927623</v>
      </c>
      <c r="AH49" s="27">
        <f t="shared" si="72"/>
        <v>1.5247191271908682</v>
      </c>
      <c r="AI49" s="27">
        <f t="shared" si="72"/>
        <v>-3.8248851092845482E-2</v>
      </c>
      <c r="AJ49" s="27">
        <f t="shared" si="72"/>
        <v>1.7143971664396249</v>
      </c>
      <c r="AK49" s="27">
        <f t="shared" si="72"/>
        <v>1.4891642911630176</v>
      </c>
      <c r="AL49" s="27" t="e">
        <f t="shared" ref="AL49:BQ49" si="73">LOG(AL37)</f>
        <v>#NUM!</v>
      </c>
      <c r="AM49" s="27">
        <f t="shared" si="73"/>
        <v>-3.1574351950019812</v>
      </c>
      <c r="AN49" s="27">
        <f t="shared" si="73"/>
        <v>-3.4009319976065941</v>
      </c>
      <c r="AO49" s="27">
        <f t="shared" si="73"/>
        <v>1.4750265028850148E-3</v>
      </c>
      <c r="AP49" s="27">
        <f t="shared" si="73"/>
        <v>1.2541598360665045</v>
      </c>
      <c r="AQ49" s="27">
        <f t="shared" si="73"/>
        <v>2.0093461559024179</v>
      </c>
      <c r="AR49" s="27">
        <f t="shared" si="73"/>
        <v>0.86485626737195631</v>
      </c>
      <c r="AS49" s="27">
        <f t="shared" si="73"/>
        <v>1.1101555507156218</v>
      </c>
      <c r="AT49" s="27">
        <f t="shared" si="73"/>
        <v>2.4791316330278859</v>
      </c>
      <c r="AU49" s="27">
        <f t="shared" si="73"/>
        <v>1.7904538507610439</v>
      </c>
      <c r="AV49" s="27" t="e">
        <f t="shared" si="73"/>
        <v>#NUM!</v>
      </c>
      <c r="AW49" s="27">
        <f t="shared" si="73"/>
        <v>-1.4061028170844339</v>
      </c>
      <c r="AX49" s="27" t="e">
        <f t="shared" si="73"/>
        <v>#NUM!</v>
      </c>
      <c r="AY49" s="27" t="e">
        <f t="shared" si="73"/>
        <v>#NUM!</v>
      </c>
      <c r="AZ49" s="27" t="e">
        <f t="shared" si="73"/>
        <v>#NUM!</v>
      </c>
      <c r="BA49" s="27">
        <f t="shared" si="73"/>
        <v>-1.1294888249248611E-2</v>
      </c>
      <c r="BB49" s="27" t="e">
        <f t="shared" si="73"/>
        <v>#NUM!</v>
      </c>
      <c r="BC49" s="27" t="e">
        <f t="shared" si="73"/>
        <v>#NUM!</v>
      </c>
      <c r="BD49" s="27" t="e">
        <f t="shared" si="73"/>
        <v>#NUM!</v>
      </c>
      <c r="BE49" s="27" t="e">
        <f t="shared" si="73"/>
        <v>#NUM!</v>
      </c>
      <c r="BF49" s="27" t="e">
        <f t="shared" si="73"/>
        <v>#NUM!</v>
      </c>
      <c r="BG49" s="27" t="e">
        <f t="shared" si="73"/>
        <v>#NUM!</v>
      </c>
      <c r="BH49" s="27">
        <f t="shared" si="73"/>
        <v>-1.4002538817770684E-3</v>
      </c>
      <c r="BI49" s="27">
        <f t="shared" si="73"/>
        <v>-0.82785748222204258</v>
      </c>
      <c r="BJ49" s="27">
        <f t="shared" si="73"/>
        <v>-2.4245664528351978</v>
      </c>
      <c r="BK49" s="27" t="e">
        <f t="shared" si="73"/>
        <v>#NUM!</v>
      </c>
      <c r="BL49" s="27" t="e">
        <f t="shared" si="73"/>
        <v>#NUM!</v>
      </c>
      <c r="BM49" s="27" t="e">
        <f t="shared" si="73"/>
        <v>#NUM!</v>
      </c>
      <c r="BN49" s="27">
        <f t="shared" si="73"/>
        <v>6.2287140486841044E-2</v>
      </c>
      <c r="BO49" s="27" t="e">
        <f t="shared" si="73"/>
        <v>#NUM!</v>
      </c>
      <c r="BP49" s="27">
        <f t="shared" si="73"/>
        <v>-2.0441124577321053</v>
      </c>
      <c r="BQ49" s="27">
        <f t="shared" si="73"/>
        <v>0.12455493606841854</v>
      </c>
      <c r="BR49" s="27">
        <f t="shared" ref="BR49:CW49" si="74">LOG(BR37)</f>
        <v>2.0013323424876535</v>
      </c>
      <c r="BS49" s="27">
        <f t="shared" si="74"/>
        <v>0.87820711828718545</v>
      </c>
      <c r="BT49" s="27">
        <f t="shared" si="74"/>
        <v>-0.19906829955773159</v>
      </c>
      <c r="BU49" s="27">
        <f t="shared" si="74"/>
        <v>0.40655135788944319</v>
      </c>
      <c r="BV49" s="27">
        <f t="shared" si="74"/>
        <v>-0.37564540261333312</v>
      </c>
      <c r="BW49" s="27">
        <f t="shared" si="74"/>
        <v>-0.31070130311011435</v>
      </c>
      <c r="BX49" s="27">
        <f t="shared" si="74"/>
        <v>-0.64257372286764392</v>
      </c>
      <c r="BY49" s="27">
        <f t="shared" si="74"/>
        <v>-0.78321696662948148</v>
      </c>
      <c r="BZ49" s="27">
        <f t="shared" si="74"/>
        <v>-1.2362981387975458</v>
      </c>
      <c r="CA49" s="27">
        <f t="shared" si="74"/>
        <v>-0.60202694618454011</v>
      </c>
      <c r="CB49" s="27">
        <f t="shared" si="74"/>
        <v>-1.6526124742543629</v>
      </c>
      <c r="CC49" s="27">
        <f t="shared" si="74"/>
        <v>-1.0378008600205464</v>
      </c>
      <c r="CD49" s="27">
        <f t="shared" si="74"/>
        <v>-1.1877180874703337</v>
      </c>
      <c r="CE49" s="27">
        <f t="shared" si="74"/>
        <v>-1.1230084202892394</v>
      </c>
      <c r="CF49" s="27">
        <f t="shared" si="74"/>
        <v>0.15073182281079453</v>
      </c>
      <c r="CG49" s="27">
        <f t="shared" si="74"/>
        <v>-1.1714772383266034</v>
      </c>
      <c r="CH49" s="27">
        <f t="shared" si="74"/>
        <v>-1.1633505621333917</v>
      </c>
      <c r="CI49" s="27">
        <f t="shared" si="74"/>
        <v>-1.9599818660835095</v>
      </c>
      <c r="CJ49" s="27">
        <f t="shared" si="74"/>
        <v>-1.5871330352244399</v>
      </c>
      <c r="CK49" s="27" t="e">
        <f t="shared" si="74"/>
        <v>#NUM!</v>
      </c>
      <c r="CL49" s="27" t="e">
        <f t="shared" si="74"/>
        <v>#NUM!</v>
      </c>
      <c r="CM49" s="27" t="e">
        <f t="shared" si="74"/>
        <v>#NUM!</v>
      </c>
      <c r="CN49" s="27" t="e">
        <f t="shared" si="74"/>
        <v>#NUM!</v>
      </c>
      <c r="CO49" s="27" t="e">
        <f t="shared" si="74"/>
        <v>#NUM!</v>
      </c>
      <c r="CP49" s="27">
        <f t="shared" si="74"/>
        <v>-1.5003618118230986</v>
      </c>
      <c r="CQ49" s="27" t="e">
        <f t="shared" si="74"/>
        <v>#NUM!</v>
      </c>
      <c r="CR49" s="27">
        <f t="shared" si="74"/>
        <v>-2.4002344611586355</v>
      </c>
      <c r="CS49" s="27">
        <f t="shared" si="74"/>
        <v>-2.477470205685826</v>
      </c>
      <c r="CT49" s="27" t="e">
        <f t="shared" si="74"/>
        <v>#NUM!</v>
      </c>
      <c r="CU49" s="27" t="e">
        <f t="shared" si="74"/>
        <v>#NUM!</v>
      </c>
      <c r="CV49" s="27" t="e">
        <f t="shared" si="74"/>
        <v>#NUM!</v>
      </c>
      <c r="CW49" s="27" t="e">
        <f t="shared" si="74"/>
        <v>#NUM!</v>
      </c>
      <c r="CX49" s="27" t="e">
        <f t="shared" ref="CX49:DJ49" si="75">LOG(CX37)</f>
        <v>#NUM!</v>
      </c>
      <c r="CY49" s="27" t="e">
        <f t="shared" si="75"/>
        <v>#NUM!</v>
      </c>
      <c r="CZ49" s="27" t="e">
        <f t="shared" si="75"/>
        <v>#NUM!</v>
      </c>
      <c r="DA49" s="27" t="e">
        <f t="shared" si="75"/>
        <v>#NUM!</v>
      </c>
      <c r="DB49" s="27" t="e">
        <f t="shared" si="75"/>
        <v>#NUM!</v>
      </c>
      <c r="DC49" s="27" t="e">
        <f t="shared" si="75"/>
        <v>#NUM!</v>
      </c>
      <c r="DD49" s="27" t="e">
        <f t="shared" si="75"/>
        <v>#NUM!</v>
      </c>
      <c r="DE49" s="27" t="e">
        <f t="shared" si="75"/>
        <v>#NUM!</v>
      </c>
      <c r="DF49" s="27">
        <f t="shared" si="75"/>
        <v>-2.5427243747482859</v>
      </c>
      <c r="DG49" s="27" t="e">
        <f t="shared" si="75"/>
        <v>#NUM!</v>
      </c>
      <c r="DH49" s="27" t="e">
        <f t="shared" si="75"/>
        <v>#NUM!</v>
      </c>
      <c r="DI49" s="27">
        <f t="shared" si="75"/>
        <v>1.068157466849414</v>
      </c>
      <c r="DJ49" s="27" t="e">
        <f t="shared" si="75"/>
        <v>#NUM!</v>
      </c>
    </row>
    <row r="50" spans="1:114" x14ac:dyDescent="0.25">
      <c r="A50" s="116" t="s">
        <v>324</v>
      </c>
      <c r="B50" s="102"/>
      <c r="C50" s="102" t="s">
        <v>322</v>
      </c>
      <c r="D50" s="102" t="s">
        <v>317</v>
      </c>
      <c r="E50" s="91">
        <v>20</v>
      </c>
      <c r="F50" s="27">
        <f t="shared" ref="F50:AK50" si="76">LOG(F38)</f>
        <v>-0.44504230619311119</v>
      </c>
      <c r="G50" s="27" t="e">
        <f t="shared" si="76"/>
        <v>#NUM!</v>
      </c>
      <c r="H50" s="27">
        <f t="shared" si="76"/>
        <v>-1.3087629941085239</v>
      </c>
      <c r="I50" s="27" t="e">
        <f t="shared" si="76"/>
        <v>#NUM!</v>
      </c>
      <c r="J50" s="27">
        <f t="shared" si="76"/>
        <v>-0.43678261323836826</v>
      </c>
      <c r="K50" s="27">
        <f t="shared" si="76"/>
        <v>-0.70162481384793962</v>
      </c>
      <c r="L50" s="27">
        <f t="shared" si="76"/>
        <v>-0.23435991734314277</v>
      </c>
      <c r="M50" s="27">
        <f t="shared" si="76"/>
        <v>-0.81002361152365909</v>
      </c>
      <c r="N50" s="27">
        <f t="shared" si="76"/>
        <v>-1.5317190295505503</v>
      </c>
      <c r="O50" s="27">
        <f t="shared" si="76"/>
        <v>0.5177762434057217</v>
      </c>
      <c r="P50" s="27" t="e">
        <f t="shared" si="76"/>
        <v>#NUM!</v>
      </c>
      <c r="Q50" s="27" t="e">
        <f t="shared" si="76"/>
        <v>#NUM!</v>
      </c>
      <c r="R50" s="27" t="e">
        <f t="shared" si="76"/>
        <v>#NUM!</v>
      </c>
      <c r="S50" s="27" t="e">
        <f t="shared" si="76"/>
        <v>#NUM!</v>
      </c>
      <c r="T50" s="27" t="e">
        <f t="shared" si="76"/>
        <v>#NUM!</v>
      </c>
      <c r="U50" s="27" t="e">
        <f t="shared" si="76"/>
        <v>#NUM!</v>
      </c>
      <c r="V50" s="27" t="e">
        <f t="shared" si="76"/>
        <v>#NUM!</v>
      </c>
      <c r="W50" s="27" t="e">
        <f t="shared" si="76"/>
        <v>#NUM!</v>
      </c>
      <c r="X50" s="27">
        <f t="shared" si="76"/>
        <v>-0.51232321641645195</v>
      </c>
      <c r="Y50" s="27">
        <f t="shared" si="76"/>
        <v>-2.3059706570991385</v>
      </c>
      <c r="Z50" s="27">
        <f t="shared" si="76"/>
        <v>-1.5858873781002254</v>
      </c>
      <c r="AA50" s="27">
        <f t="shared" si="76"/>
        <v>-1.5726504124429554</v>
      </c>
      <c r="AB50" s="27">
        <f t="shared" si="76"/>
        <v>-0.35785440741357338</v>
      </c>
      <c r="AC50" s="27">
        <f t="shared" si="76"/>
        <v>-1.0517669920032631</v>
      </c>
      <c r="AD50" s="27" t="e">
        <f t="shared" si="76"/>
        <v>#NUM!</v>
      </c>
      <c r="AE50" s="27">
        <f t="shared" si="76"/>
        <v>-1.122530911385434</v>
      </c>
      <c r="AF50" s="27">
        <f t="shared" si="76"/>
        <v>0.53251758724581488</v>
      </c>
      <c r="AG50" s="27">
        <f t="shared" si="76"/>
        <v>1.8910862588581585</v>
      </c>
      <c r="AH50" s="27">
        <f t="shared" si="76"/>
        <v>1.63493648758125</v>
      </c>
      <c r="AI50" s="27">
        <f t="shared" si="76"/>
        <v>-3.05292779891644E-2</v>
      </c>
      <c r="AJ50" s="27">
        <f t="shared" si="76"/>
        <v>2.0566364775506187</v>
      </c>
      <c r="AK50" s="27">
        <f t="shared" si="76"/>
        <v>1.8847392031198305</v>
      </c>
      <c r="AL50" s="27">
        <f t="shared" ref="AL50:BQ50" si="77">LOG(AL38)</f>
        <v>-0.31946224295301051</v>
      </c>
      <c r="AM50" s="27">
        <f t="shared" si="77"/>
        <v>-2.8494790611349012</v>
      </c>
      <c r="AN50" s="27">
        <f t="shared" si="77"/>
        <v>-4.0027998444606654</v>
      </c>
      <c r="AO50" s="27">
        <f t="shared" si="77"/>
        <v>0.10670897081956147</v>
      </c>
      <c r="AP50" s="27">
        <f t="shared" si="77"/>
        <v>1.355939534324645</v>
      </c>
      <c r="AQ50" s="27">
        <f t="shared" si="77"/>
        <v>1.9628667050037831</v>
      </c>
      <c r="AR50" s="27">
        <f t="shared" si="77"/>
        <v>0.88739560894753178</v>
      </c>
      <c r="AS50" s="27">
        <f t="shared" si="77"/>
        <v>1.103169010844975</v>
      </c>
      <c r="AT50" s="27">
        <f t="shared" si="77"/>
        <v>2.5547790628605176</v>
      </c>
      <c r="AU50" s="27">
        <f t="shared" si="77"/>
        <v>1.8893486592927971</v>
      </c>
      <c r="AV50" s="27" t="e">
        <f t="shared" si="77"/>
        <v>#NUM!</v>
      </c>
      <c r="AW50" s="27">
        <f t="shared" si="77"/>
        <v>-1.1980629082259386</v>
      </c>
      <c r="AX50" s="27" t="e">
        <f t="shared" si="77"/>
        <v>#NUM!</v>
      </c>
      <c r="AY50" s="27" t="e">
        <f t="shared" si="77"/>
        <v>#NUM!</v>
      </c>
      <c r="AZ50" s="27" t="e">
        <f t="shared" si="77"/>
        <v>#NUM!</v>
      </c>
      <c r="BA50" s="27">
        <f t="shared" si="77"/>
        <v>0.26538998110912887</v>
      </c>
      <c r="BB50" s="27" t="e">
        <f t="shared" si="77"/>
        <v>#NUM!</v>
      </c>
      <c r="BC50" s="27" t="e">
        <f t="shared" si="77"/>
        <v>#NUM!</v>
      </c>
      <c r="BD50" s="27" t="e">
        <f t="shared" si="77"/>
        <v>#NUM!</v>
      </c>
      <c r="BE50" s="27" t="e">
        <f t="shared" si="77"/>
        <v>#NUM!</v>
      </c>
      <c r="BF50" s="27" t="e">
        <f t="shared" si="77"/>
        <v>#NUM!</v>
      </c>
      <c r="BG50" s="27" t="e">
        <f t="shared" si="77"/>
        <v>#NUM!</v>
      </c>
      <c r="BH50" s="27">
        <f t="shared" si="77"/>
        <v>-0.52753362747116506</v>
      </c>
      <c r="BI50" s="27">
        <f t="shared" si="77"/>
        <v>-0.69497079964398867</v>
      </c>
      <c r="BJ50" s="27" t="e">
        <f t="shared" si="77"/>
        <v>#NUM!</v>
      </c>
      <c r="BK50" s="27" t="e">
        <f t="shared" si="77"/>
        <v>#NUM!</v>
      </c>
      <c r="BL50" s="27" t="e">
        <f t="shared" si="77"/>
        <v>#NUM!</v>
      </c>
      <c r="BM50" s="27" t="e">
        <f t="shared" si="77"/>
        <v>#NUM!</v>
      </c>
      <c r="BN50" s="27">
        <f t="shared" si="77"/>
        <v>0.1024172833876105</v>
      </c>
      <c r="BO50" s="27" t="e">
        <f t="shared" si="77"/>
        <v>#NUM!</v>
      </c>
      <c r="BP50" s="27">
        <f t="shared" si="77"/>
        <v>-3.1093789782677206</v>
      </c>
      <c r="BQ50" s="27">
        <f t="shared" si="77"/>
        <v>-0.44270985492872961</v>
      </c>
      <c r="BR50" s="27">
        <f t="shared" ref="BR50:CW50" si="78">LOG(BR38)</f>
        <v>2.3299576861620834</v>
      </c>
      <c r="BS50" s="27">
        <f t="shared" si="78"/>
        <v>1.0906088368666196</v>
      </c>
      <c r="BT50" s="27">
        <f t="shared" si="78"/>
        <v>-0.6767619007223008</v>
      </c>
      <c r="BU50" s="27">
        <f t="shared" si="78"/>
        <v>0.76058369344250265</v>
      </c>
      <c r="BV50" s="27">
        <f t="shared" si="78"/>
        <v>-0.54544401868106962</v>
      </c>
      <c r="BW50" s="27">
        <f t="shared" si="78"/>
        <v>-0.85997036569082042</v>
      </c>
      <c r="BX50" s="27">
        <f t="shared" si="78"/>
        <v>-0.69980778670281785</v>
      </c>
      <c r="BY50" s="27">
        <f t="shared" si="78"/>
        <v>-1.7065962811972271</v>
      </c>
      <c r="BZ50" s="27">
        <f t="shared" si="78"/>
        <v>-1.5797836882784426</v>
      </c>
      <c r="CA50" s="27">
        <f t="shared" si="78"/>
        <v>-1.0454582604672298</v>
      </c>
      <c r="CB50" s="27">
        <f t="shared" si="78"/>
        <v>-1.5826869820708362</v>
      </c>
      <c r="CC50" s="27">
        <f t="shared" si="78"/>
        <v>-1.5061669343279334</v>
      </c>
      <c r="CD50" s="27">
        <f t="shared" si="78"/>
        <v>-1.2450887535666446</v>
      </c>
      <c r="CE50" s="27" t="e">
        <f t="shared" si="78"/>
        <v>#NUM!</v>
      </c>
      <c r="CF50" s="27" t="e">
        <f t="shared" si="78"/>
        <v>#NUM!</v>
      </c>
      <c r="CG50" s="27">
        <f t="shared" si="78"/>
        <v>-1.5137514628343938</v>
      </c>
      <c r="CH50" s="27">
        <f t="shared" si="78"/>
        <v>-1.5714201499789151</v>
      </c>
      <c r="CI50" s="27">
        <f t="shared" si="78"/>
        <v>-1.4856797059876887</v>
      </c>
      <c r="CJ50" s="27">
        <f t="shared" si="78"/>
        <v>-1.4832011759890014</v>
      </c>
      <c r="CK50" s="27" t="e">
        <f t="shared" si="78"/>
        <v>#NUM!</v>
      </c>
      <c r="CL50" s="27" t="e">
        <f t="shared" si="78"/>
        <v>#NUM!</v>
      </c>
      <c r="CM50" s="27" t="e">
        <f t="shared" si="78"/>
        <v>#NUM!</v>
      </c>
      <c r="CN50" s="27" t="e">
        <f t="shared" si="78"/>
        <v>#NUM!</v>
      </c>
      <c r="CO50" s="27" t="e">
        <f t="shared" si="78"/>
        <v>#NUM!</v>
      </c>
      <c r="CP50" s="27" t="e">
        <f t="shared" si="78"/>
        <v>#NUM!</v>
      </c>
      <c r="CQ50" s="27" t="e">
        <f t="shared" si="78"/>
        <v>#NUM!</v>
      </c>
      <c r="CR50" s="27" t="e">
        <f t="shared" si="78"/>
        <v>#NUM!</v>
      </c>
      <c r="CS50" s="27" t="e">
        <f t="shared" si="78"/>
        <v>#NUM!</v>
      </c>
      <c r="CT50" s="27" t="e">
        <f t="shared" si="78"/>
        <v>#NUM!</v>
      </c>
      <c r="CU50" s="27" t="e">
        <f t="shared" si="78"/>
        <v>#NUM!</v>
      </c>
      <c r="CV50" s="27" t="e">
        <f t="shared" si="78"/>
        <v>#NUM!</v>
      </c>
      <c r="CW50" s="27" t="e">
        <f t="shared" si="78"/>
        <v>#NUM!</v>
      </c>
      <c r="CX50" s="27" t="e">
        <f t="shared" ref="CX50:DJ50" si="79">LOG(CX38)</f>
        <v>#NUM!</v>
      </c>
      <c r="CY50" s="27" t="e">
        <f t="shared" si="79"/>
        <v>#NUM!</v>
      </c>
      <c r="CZ50" s="27" t="e">
        <f t="shared" si="79"/>
        <v>#NUM!</v>
      </c>
      <c r="DA50" s="27" t="e">
        <f t="shared" si="79"/>
        <v>#NUM!</v>
      </c>
      <c r="DB50" s="27" t="e">
        <f t="shared" si="79"/>
        <v>#NUM!</v>
      </c>
      <c r="DC50" s="27" t="e">
        <f t="shared" si="79"/>
        <v>#NUM!</v>
      </c>
      <c r="DD50" s="27" t="e">
        <f t="shared" si="79"/>
        <v>#NUM!</v>
      </c>
      <c r="DE50" s="27" t="e">
        <f t="shared" si="79"/>
        <v>#NUM!</v>
      </c>
      <c r="DF50" s="27">
        <f t="shared" si="79"/>
        <v>-3.0111963382856781</v>
      </c>
      <c r="DG50" s="27" t="e">
        <f t="shared" si="79"/>
        <v>#NUM!</v>
      </c>
      <c r="DH50" s="27" t="e">
        <f t="shared" si="79"/>
        <v>#NUM!</v>
      </c>
      <c r="DI50" s="27">
        <f t="shared" si="79"/>
        <v>1.0983566430401983</v>
      </c>
      <c r="DJ50" s="27" t="e">
        <f t="shared" si="79"/>
        <v>#NUM!</v>
      </c>
    </row>
    <row r="51" spans="1:114" x14ac:dyDescent="0.25">
      <c r="A51" s="116" t="s">
        <v>324</v>
      </c>
      <c r="B51" s="102"/>
      <c r="C51" s="102" t="s">
        <v>322</v>
      </c>
      <c r="D51" s="102" t="s">
        <v>317</v>
      </c>
      <c r="E51" s="91">
        <v>21</v>
      </c>
      <c r="F51" s="27">
        <f t="shared" ref="F51:AK51" si="80">LOG(F39)</f>
        <v>2.6367585956213781E-2</v>
      </c>
      <c r="G51" s="27" t="e">
        <f t="shared" si="80"/>
        <v>#NUM!</v>
      </c>
      <c r="H51" s="27">
        <f t="shared" si="80"/>
        <v>-0.64087130884529031</v>
      </c>
      <c r="I51" s="27">
        <f t="shared" si="80"/>
        <v>-1.7776137518949218</v>
      </c>
      <c r="J51" s="27">
        <f t="shared" si="80"/>
        <v>-0.33799410256072243</v>
      </c>
      <c r="K51" s="27">
        <f t="shared" si="80"/>
        <v>-0.24939369912446924</v>
      </c>
      <c r="L51" s="27">
        <f t="shared" si="80"/>
        <v>0.55654598182965476</v>
      </c>
      <c r="M51" s="27">
        <f t="shared" si="80"/>
        <v>-0.3339658982951772</v>
      </c>
      <c r="N51" s="27">
        <f t="shared" si="80"/>
        <v>-1.4563247592151443</v>
      </c>
      <c r="O51" s="27">
        <f t="shared" si="80"/>
        <v>0.68337858912898719</v>
      </c>
      <c r="P51" s="27" t="e">
        <f t="shared" si="80"/>
        <v>#NUM!</v>
      </c>
      <c r="Q51" s="27" t="e">
        <f t="shared" si="80"/>
        <v>#NUM!</v>
      </c>
      <c r="R51" s="27" t="e">
        <f t="shared" si="80"/>
        <v>#NUM!</v>
      </c>
      <c r="S51" s="27" t="e">
        <f t="shared" si="80"/>
        <v>#NUM!</v>
      </c>
      <c r="T51" s="27" t="e">
        <f t="shared" si="80"/>
        <v>#NUM!</v>
      </c>
      <c r="U51" s="27" t="e">
        <f t="shared" si="80"/>
        <v>#NUM!</v>
      </c>
      <c r="V51" s="27" t="e">
        <f t="shared" si="80"/>
        <v>#NUM!</v>
      </c>
      <c r="W51" s="27" t="e">
        <f t="shared" si="80"/>
        <v>#NUM!</v>
      </c>
      <c r="X51" s="27">
        <f t="shared" si="80"/>
        <v>-0.83361123156972372</v>
      </c>
      <c r="Y51" s="27">
        <f t="shared" si="80"/>
        <v>-2.9517874137202282</v>
      </c>
      <c r="Z51" s="27">
        <f t="shared" si="80"/>
        <v>-1.6781282870635745</v>
      </c>
      <c r="AA51" s="27">
        <f t="shared" si="80"/>
        <v>-1.623020327732863</v>
      </c>
      <c r="AB51" s="27">
        <f t="shared" si="80"/>
        <v>-0.56292879465603929</v>
      </c>
      <c r="AC51" s="27">
        <f t="shared" si="80"/>
        <v>-1.0043625705259385</v>
      </c>
      <c r="AD51" s="27" t="e">
        <f t="shared" si="80"/>
        <v>#NUM!</v>
      </c>
      <c r="AE51" s="27">
        <f t="shared" si="80"/>
        <v>-1.2960267228575713</v>
      </c>
      <c r="AF51" s="27">
        <f t="shared" si="80"/>
        <v>0.23760243624183455</v>
      </c>
      <c r="AG51" s="27">
        <f t="shared" si="80"/>
        <v>1.5470230282028605</v>
      </c>
      <c r="AH51" s="27">
        <f t="shared" si="80"/>
        <v>1.3545304538914777</v>
      </c>
      <c r="AI51" s="27">
        <f t="shared" si="80"/>
        <v>-0.24895759809005633</v>
      </c>
      <c r="AJ51" s="27">
        <f t="shared" si="80"/>
        <v>1.6599779437171092</v>
      </c>
      <c r="AK51" s="27">
        <f t="shared" si="80"/>
        <v>1.5577766388601928</v>
      </c>
      <c r="AL51" s="27">
        <f t="shared" ref="AL51:BQ51" si="81">LOG(AL39)</f>
        <v>-0.55505554026296167</v>
      </c>
      <c r="AM51" s="27">
        <f t="shared" si="81"/>
        <v>-3.57603838584529</v>
      </c>
      <c r="AN51" s="27" t="e">
        <f t="shared" si="81"/>
        <v>#NUM!</v>
      </c>
      <c r="AO51" s="27">
        <f t="shared" si="81"/>
        <v>-6.1794605435202862E-2</v>
      </c>
      <c r="AP51" s="27">
        <f t="shared" si="81"/>
        <v>1.1537282526606605</v>
      </c>
      <c r="AQ51" s="27">
        <f t="shared" si="81"/>
        <v>1.8962326694500016</v>
      </c>
      <c r="AR51" s="27">
        <f t="shared" si="81"/>
        <v>0.7408121770668219</v>
      </c>
      <c r="AS51" s="27">
        <f t="shared" si="81"/>
        <v>0.82213717724479995</v>
      </c>
      <c r="AT51" s="27">
        <f t="shared" si="81"/>
        <v>2.4108749595421672</v>
      </c>
      <c r="AU51" s="27">
        <f t="shared" si="81"/>
        <v>1.7890343916101374</v>
      </c>
      <c r="AV51" s="27" t="e">
        <f t="shared" si="81"/>
        <v>#NUM!</v>
      </c>
      <c r="AW51" s="27">
        <f t="shared" si="81"/>
        <v>-1.6082570745940437</v>
      </c>
      <c r="AX51" s="27" t="e">
        <f t="shared" si="81"/>
        <v>#NUM!</v>
      </c>
      <c r="AY51" s="27" t="e">
        <f t="shared" si="81"/>
        <v>#NUM!</v>
      </c>
      <c r="AZ51" s="27" t="e">
        <f t="shared" si="81"/>
        <v>#NUM!</v>
      </c>
      <c r="BA51" s="27">
        <f t="shared" si="81"/>
        <v>7.1163141563332383E-3</v>
      </c>
      <c r="BB51" s="27" t="e">
        <f t="shared" si="81"/>
        <v>#NUM!</v>
      </c>
      <c r="BC51" s="27" t="e">
        <f t="shared" si="81"/>
        <v>#NUM!</v>
      </c>
      <c r="BD51" s="27" t="e">
        <f t="shared" si="81"/>
        <v>#NUM!</v>
      </c>
      <c r="BE51" s="27" t="e">
        <f t="shared" si="81"/>
        <v>#NUM!</v>
      </c>
      <c r="BF51" s="27" t="e">
        <f t="shared" si="81"/>
        <v>#NUM!</v>
      </c>
      <c r="BG51" s="27" t="e">
        <f t="shared" si="81"/>
        <v>#NUM!</v>
      </c>
      <c r="BH51" s="27">
        <f t="shared" si="81"/>
        <v>-0.75713554692670926</v>
      </c>
      <c r="BI51" s="27">
        <f t="shared" si="81"/>
        <v>-0.88382637531093444</v>
      </c>
      <c r="BJ51" s="27">
        <f t="shared" si="81"/>
        <v>-2.992287214824298</v>
      </c>
      <c r="BK51" s="27" t="e">
        <f t="shared" si="81"/>
        <v>#NUM!</v>
      </c>
      <c r="BL51" s="27" t="e">
        <f t="shared" si="81"/>
        <v>#NUM!</v>
      </c>
      <c r="BM51" s="27" t="e">
        <f t="shared" si="81"/>
        <v>#NUM!</v>
      </c>
      <c r="BN51" s="27">
        <f t="shared" si="81"/>
        <v>-9.7508374979460896E-2</v>
      </c>
      <c r="BO51" s="27" t="e">
        <f t="shared" si="81"/>
        <v>#NUM!</v>
      </c>
      <c r="BP51" s="27">
        <f t="shared" si="81"/>
        <v>-2.5424998049822665</v>
      </c>
      <c r="BQ51" s="27">
        <f t="shared" si="81"/>
        <v>-0.40733914152657225</v>
      </c>
      <c r="BR51" s="27">
        <f t="shared" ref="BR51:CW51" si="82">LOG(BR39)</f>
        <v>2.1272683840774422</v>
      </c>
      <c r="BS51" s="27">
        <f t="shared" si="82"/>
        <v>0.95483405243744957</v>
      </c>
      <c r="BT51" s="27">
        <f t="shared" si="82"/>
        <v>-0.40776817125701825</v>
      </c>
      <c r="BU51" s="27">
        <f t="shared" si="82"/>
        <v>0.54619760249040672</v>
      </c>
      <c r="BV51" s="27">
        <f t="shared" si="82"/>
        <v>-0.88482807699960286</v>
      </c>
      <c r="BW51" s="27">
        <f t="shared" si="82"/>
        <v>-0.60265646892826263</v>
      </c>
      <c r="BX51" s="27">
        <f t="shared" si="82"/>
        <v>-0.90304090273312787</v>
      </c>
      <c r="BY51" s="27">
        <f t="shared" si="82"/>
        <v>-1.3334866684860427</v>
      </c>
      <c r="BZ51" s="27">
        <f t="shared" si="82"/>
        <v>-1.6517869638562699</v>
      </c>
      <c r="CA51" s="27">
        <f t="shared" si="82"/>
        <v>-1.1474054644841891</v>
      </c>
      <c r="CB51" s="27">
        <f t="shared" si="82"/>
        <v>-1.4992173334099042</v>
      </c>
      <c r="CC51" s="27">
        <f t="shared" si="82"/>
        <v>-1.8826055897478724</v>
      </c>
      <c r="CD51" s="27">
        <f t="shared" si="82"/>
        <v>-1.15333002526291</v>
      </c>
      <c r="CE51" s="27" t="e">
        <f t="shared" si="82"/>
        <v>#NUM!</v>
      </c>
      <c r="CF51" s="27" t="e">
        <f t="shared" si="82"/>
        <v>#NUM!</v>
      </c>
      <c r="CG51" s="27">
        <f t="shared" si="82"/>
        <v>-1.5182331968436231</v>
      </c>
      <c r="CH51" s="27">
        <f t="shared" si="82"/>
        <v>-1.7407733166017312</v>
      </c>
      <c r="CI51" s="27">
        <f t="shared" si="82"/>
        <v>-1.705930175744389</v>
      </c>
      <c r="CJ51" s="27" t="e">
        <f t="shared" si="82"/>
        <v>#NUM!</v>
      </c>
      <c r="CK51" s="27" t="e">
        <f t="shared" si="82"/>
        <v>#NUM!</v>
      </c>
      <c r="CL51" s="27" t="e">
        <f t="shared" si="82"/>
        <v>#NUM!</v>
      </c>
      <c r="CM51" s="27" t="e">
        <f t="shared" si="82"/>
        <v>#NUM!</v>
      </c>
      <c r="CN51" s="27" t="e">
        <f t="shared" si="82"/>
        <v>#NUM!</v>
      </c>
      <c r="CO51" s="27" t="e">
        <f t="shared" si="82"/>
        <v>#NUM!</v>
      </c>
      <c r="CP51" s="27">
        <f t="shared" si="82"/>
        <v>-1.8900018158868741</v>
      </c>
      <c r="CQ51" s="27" t="e">
        <f t="shared" si="82"/>
        <v>#NUM!</v>
      </c>
      <c r="CR51" s="27" t="e">
        <f t="shared" si="82"/>
        <v>#NUM!</v>
      </c>
      <c r="CS51" s="27" t="e">
        <f t="shared" si="82"/>
        <v>#NUM!</v>
      </c>
      <c r="CT51" s="27" t="e">
        <f t="shared" si="82"/>
        <v>#NUM!</v>
      </c>
      <c r="CU51" s="27" t="e">
        <f t="shared" si="82"/>
        <v>#NUM!</v>
      </c>
      <c r="CV51" s="27" t="e">
        <f t="shared" si="82"/>
        <v>#NUM!</v>
      </c>
      <c r="CW51" s="27" t="e">
        <f t="shared" si="82"/>
        <v>#NUM!</v>
      </c>
      <c r="CX51" s="27" t="e">
        <f t="shared" ref="CX51:DJ51" si="83">LOG(CX39)</f>
        <v>#NUM!</v>
      </c>
      <c r="CY51" s="27" t="e">
        <f t="shared" si="83"/>
        <v>#NUM!</v>
      </c>
      <c r="CZ51" s="27" t="e">
        <f t="shared" si="83"/>
        <v>#NUM!</v>
      </c>
      <c r="DA51" s="27" t="e">
        <f t="shared" si="83"/>
        <v>#NUM!</v>
      </c>
      <c r="DB51" s="27" t="e">
        <f t="shared" si="83"/>
        <v>#NUM!</v>
      </c>
      <c r="DC51" s="27" t="e">
        <f t="shared" si="83"/>
        <v>#NUM!</v>
      </c>
      <c r="DD51" s="27" t="e">
        <f t="shared" si="83"/>
        <v>#NUM!</v>
      </c>
      <c r="DE51" s="27" t="e">
        <f t="shared" si="83"/>
        <v>#NUM!</v>
      </c>
      <c r="DF51" s="27">
        <f t="shared" si="83"/>
        <v>-2.8329610468406252</v>
      </c>
      <c r="DG51" s="27" t="e">
        <f t="shared" si="83"/>
        <v>#NUM!</v>
      </c>
      <c r="DH51" s="27" t="e">
        <f t="shared" si="83"/>
        <v>#NUM!</v>
      </c>
      <c r="DI51" s="27">
        <f t="shared" si="83"/>
        <v>0.88985109025267151</v>
      </c>
      <c r="DJ51" s="27" t="e">
        <f t="shared" si="83"/>
        <v>#NUM!</v>
      </c>
    </row>
    <row r="52" spans="1:114" x14ac:dyDescent="0.25">
      <c r="A52" s="116" t="s">
        <v>324</v>
      </c>
      <c r="B52" s="102"/>
      <c r="C52" s="102" t="s">
        <v>322</v>
      </c>
      <c r="D52" s="102" t="s">
        <v>317</v>
      </c>
      <c r="E52" s="91">
        <v>22</v>
      </c>
      <c r="F52" s="27">
        <f t="shared" ref="F52:AK52" si="84">LOG(F40)</f>
        <v>0.63866771763141628</v>
      </c>
      <c r="G52" s="27" t="e">
        <f t="shared" si="84"/>
        <v>#NUM!</v>
      </c>
      <c r="H52" s="27">
        <f t="shared" si="84"/>
        <v>-0.50452379202684239</v>
      </c>
      <c r="I52" s="27">
        <f t="shared" si="84"/>
        <v>-1.5081386576430293</v>
      </c>
      <c r="J52" s="27">
        <f t="shared" si="84"/>
        <v>3.8995018563194456E-2</v>
      </c>
      <c r="K52" s="27">
        <f t="shared" si="84"/>
        <v>0.26743897951993151</v>
      </c>
      <c r="L52" s="27">
        <f t="shared" si="84"/>
        <v>0.86926482578702613</v>
      </c>
      <c r="M52" s="27">
        <f t="shared" si="84"/>
        <v>0.45194299192592152</v>
      </c>
      <c r="N52" s="27">
        <f t="shared" si="84"/>
        <v>-0.91899835225330517</v>
      </c>
      <c r="O52" s="27">
        <f t="shared" si="84"/>
        <v>0.95329345631170836</v>
      </c>
      <c r="P52" s="27" t="e">
        <f t="shared" si="84"/>
        <v>#NUM!</v>
      </c>
      <c r="Q52" s="27" t="e">
        <f t="shared" si="84"/>
        <v>#NUM!</v>
      </c>
      <c r="R52" s="27" t="e">
        <f t="shared" si="84"/>
        <v>#NUM!</v>
      </c>
      <c r="S52" s="27" t="e">
        <f t="shared" si="84"/>
        <v>#NUM!</v>
      </c>
      <c r="T52" s="27" t="e">
        <f t="shared" si="84"/>
        <v>#NUM!</v>
      </c>
      <c r="U52" s="27" t="e">
        <f t="shared" si="84"/>
        <v>#NUM!</v>
      </c>
      <c r="V52" s="27" t="e">
        <f t="shared" si="84"/>
        <v>#NUM!</v>
      </c>
      <c r="W52" s="27" t="e">
        <f t="shared" si="84"/>
        <v>#NUM!</v>
      </c>
      <c r="X52" s="27">
        <f t="shared" si="84"/>
        <v>-0.37068976660075675</v>
      </c>
      <c r="Y52" s="27">
        <f t="shared" si="84"/>
        <v>-2.2949925455626121</v>
      </c>
      <c r="Z52" s="27">
        <f t="shared" si="84"/>
        <v>-1.6597245886418077</v>
      </c>
      <c r="AA52" s="27">
        <f t="shared" si="84"/>
        <v>-1.6125438268251644</v>
      </c>
      <c r="AB52" s="27">
        <f t="shared" si="84"/>
        <v>-0.45024805526450623</v>
      </c>
      <c r="AC52" s="27">
        <f t="shared" si="84"/>
        <v>-1.0977542793564006</v>
      </c>
      <c r="AD52" s="27" t="e">
        <f t="shared" si="84"/>
        <v>#NUM!</v>
      </c>
      <c r="AE52" s="27">
        <f t="shared" si="84"/>
        <v>-1.0731969016245619</v>
      </c>
      <c r="AF52" s="27">
        <f t="shared" si="84"/>
        <v>0.27598975450313434</v>
      </c>
      <c r="AG52" s="27">
        <f t="shared" si="84"/>
        <v>1.801567523726352</v>
      </c>
      <c r="AH52" s="27">
        <f t="shared" si="84"/>
        <v>1.431842616054068</v>
      </c>
      <c r="AI52" s="27">
        <f t="shared" si="84"/>
        <v>2.0909304328042472E-2</v>
      </c>
      <c r="AJ52" s="27">
        <f t="shared" si="84"/>
        <v>1.8154567747648018</v>
      </c>
      <c r="AK52" s="27">
        <f t="shared" si="84"/>
        <v>1.5882041118526611</v>
      </c>
      <c r="AL52" s="27">
        <f t="shared" ref="AL52:BQ52" si="85">LOG(AL40)</f>
        <v>-0.27269121319711798</v>
      </c>
      <c r="AM52" s="27">
        <f t="shared" si="85"/>
        <v>-2.9942947666554938</v>
      </c>
      <c r="AN52" s="27">
        <f t="shared" si="85"/>
        <v>-4.3437250994896575</v>
      </c>
      <c r="AO52" s="27">
        <f t="shared" si="85"/>
        <v>3.9894988833366458E-2</v>
      </c>
      <c r="AP52" s="27">
        <f t="shared" si="85"/>
        <v>1.3316738936150729</v>
      </c>
      <c r="AQ52" s="27">
        <f t="shared" si="85"/>
        <v>1.9613750111739023</v>
      </c>
      <c r="AR52" s="27">
        <f t="shared" si="85"/>
        <v>0.93271242458199588</v>
      </c>
      <c r="AS52" s="27">
        <f t="shared" si="85"/>
        <v>1.070948814007133</v>
      </c>
      <c r="AT52" s="27">
        <f t="shared" si="85"/>
        <v>2.6021066805741442</v>
      </c>
      <c r="AU52" s="27">
        <f t="shared" si="85"/>
        <v>1.8729626165998645</v>
      </c>
      <c r="AV52" s="27" t="e">
        <f t="shared" si="85"/>
        <v>#NUM!</v>
      </c>
      <c r="AW52" s="27">
        <f t="shared" si="85"/>
        <v>-1.4443395889755697</v>
      </c>
      <c r="AX52" s="27" t="e">
        <f t="shared" si="85"/>
        <v>#NUM!</v>
      </c>
      <c r="AY52" s="27" t="e">
        <f t="shared" si="85"/>
        <v>#NUM!</v>
      </c>
      <c r="AZ52" s="27" t="e">
        <f t="shared" si="85"/>
        <v>#NUM!</v>
      </c>
      <c r="BA52" s="27">
        <f t="shared" si="85"/>
        <v>-1.120220322764817E-2</v>
      </c>
      <c r="BB52" s="27" t="e">
        <f t="shared" si="85"/>
        <v>#NUM!</v>
      </c>
      <c r="BC52" s="27" t="e">
        <f t="shared" si="85"/>
        <v>#NUM!</v>
      </c>
      <c r="BD52" s="27" t="e">
        <f t="shared" si="85"/>
        <v>#NUM!</v>
      </c>
      <c r="BE52" s="27" t="e">
        <f t="shared" si="85"/>
        <v>#NUM!</v>
      </c>
      <c r="BF52" s="27" t="e">
        <f t="shared" si="85"/>
        <v>#NUM!</v>
      </c>
      <c r="BG52" s="27" t="e">
        <f t="shared" si="85"/>
        <v>#NUM!</v>
      </c>
      <c r="BH52" s="27">
        <f t="shared" si="85"/>
        <v>-0.49701874919782646</v>
      </c>
      <c r="BI52" s="27">
        <f t="shared" si="85"/>
        <v>-0.73605690333638163</v>
      </c>
      <c r="BJ52" s="27">
        <f t="shared" si="85"/>
        <v>-2.5734106627563356</v>
      </c>
      <c r="BK52" s="27" t="e">
        <f t="shared" si="85"/>
        <v>#NUM!</v>
      </c>
      <c r="BL52" s="27" t="e">
        <f t="shared" si="85"/>
        <v>#NUM!</v>
      </c>
      <c r="BM52" s="27" t="e">
        <f t="shared" si="85"/>
        <v>#NUM!</v>
      </c>
      <c r="BN52" s="27">
        <f t="shared" si="85"/>
        <v>-2.5241331509132759E-2</v>
      </c>
      <c r="BO52" s="27" t="e">
        <f t="shared" si="85"/>
        <v>#NUM!</v>
      </c>
      <c r="BP52" s="27">
        <f t="shared" si="85"/>
        <v>-2.0352469689007515</v>
      </c>
      <c r="BQ52" s="27">
        <f t="shared" si="85"/>
        <v>-2.8926229716209754E-4</v>
      </c>
      <c r="BR52" s="27">
        <f t="shared" ref="BR52:CW52" si="86">LOG(BR40)</f>
        <v>1.937324049106522</v>
      </c>
      <c r="BS52" s="27">
        <f t="shared" si="86"/>
        <v>0.89987676907403202</v>
      </c>
      <c r="BT52" s="27">
        <f t="shared" si="86"/>
        <v>-0.14075811951636152</v>
      </c>
      <c r="BU52" s="27">
        <f t="shared" si="86"/>
        <v>0.36403460787307768</v>
      </c>
      <c r="BV52" s="27">
        <f t="shared" si="86"/>
        <v>-0.64967738719726331</v>
      </c>
      <c r="BW52" s="27">
        <f t="shared" si="86"/>
        <v>-0.24110402305115761</v>
      </c>
      <c r="BX52" s="27">
        <f t="shared" si="86"/>
        <v>-0.67144063412646815</v>
      </c>
      <c r="BY52" s="27">
        <f t="shared" si="86"/>
        <v>-0.78119884428323394</v>
      </c>
      <c r="BZ52" s="27">
        <f t="shared" si="86"/>
        <v>-1.0752449188365296</v>
      </c>
      <c r="CA52" s="27">
        <f t="shared" si="86"/>
        <v>-0.49900385410586873</v>
      </c>
      <c r="CB52" s="27">
        <f t="shared" si="86"/>
        <v>-1.129099080949806</v>
      </c>
      <c r="CC52" s="27">
        <f t="shared" si="86"/>
        <v>-1.1688055215619564</v>
      </c>
      <c r="CD52" s="27">
        <f t="shared" si="86"/>
        <v>-0.88197348774520945</v>
      </c>
      <c r="CE52" s="27">
        <f t="shared" si="86"/>
        <v>-1.0590283099217792</v>
      </c>
      <c r="CF52" s="27">
        <f t="shared" si="86"/>
        <v>-0.51718632078449589</v>
      </c>
      <c r="CG52" s="27">
        <f t="shared" si="86"/>
        <v>-0.99445713381410983</v>
      </c>
      <c r="CH52" s="27">
        <f t="shared" si="86"/>
        <v>-1.2246502199596787</v>
      </c>
      <c r="CI52" s="27">
        <f t="shared" si="86"/>
        <v>-1.6334068552853449</v>
      </c>
      <c r="CJ52" s="27">
        <f t="shared" si="86"/>
        <v>-1.7695042709744098</v>
      </c>
      <c r="CK52" s="27" t="e">
        <f t="shared" si="86"/>
        <v>#NUM!</v>
      </c>
      <c r="CL52" s="27" t="e">
        <f t="shared" si="86"/>
        <v>#NUM!</v>
      </c>
      <c r="CM52" s="27" t="e">
        <f t="shared" si="86"/>
        <v>#NUM!</v>
      </c>
      <c r="CN52" s="27" t="e">
        <f t="shared" si="86"/>
        <v>#NUM!</v>
      </c>
      <c r="CO52" s="27" t="e">
        <f t="shared" si="86"/>
        <v>#NUM!</v>
      </c>
      <c r="CP52" s="27">
        <f t="shared" si="86"/>
        <v>-1.3569712315675735</v>
      </c>
      <c r="CQ52" s="27" t="e">
        <f t="shared" si="86"/>
        <v>#NUM!</v>
      </c>
      <c r="CR52" s="27">
        <f t="shared" si="86"/>
        <v>-2.420200417224891</v>
      </c>
      <c r="CS52" s="27" t="e">
        <f t="shared" si="86"/>
        <v>#NUM!</v>
      </c>
      <c r="CT52" s="27" t="e">
        <f t="shared" si="86"/>
        <v>#NUM!</v>
      </c>
      <c r="CU52" s="27" t="e">
        <f t="shared" si="86"/>
        <v>#NUM!</v>
      </c>
      <c r="CV52" s="27" t="e">
        <f t="shared" si="86"/>
        <v>#NUM!</v>
      </c>
      <c r="CW52" s="27" t="e">
        <f t="shared" si="86"/>
        <v>#NUM!</v>
      </c>
      <c r="CX52" s="27" t="e">
        <f t="shared" ref="CX52:DJ52" si="87">LOG(CX40)</f>
        <v>#NUM!</v>
      </c>
      <c r="CY52" s="27" t="e">
        <f t="shared" si="87"/>
        <v>#NUM!</v>
      </c>
      <c r="CZ52" s="27" t="e">
        <f t="shared" si="87"/>
        <v>#NUM!</v>
      </c>
      <c r="DA52" s="27" t="e">
        <f t="shared" si="87"/>
        <v>#NUM!</v>
      </c>
      <c r="DB52" s="27" t="e">
        <f t="shared" si="87"/>
        <v>#NUM!</v>
      </c>
      <c r="DC52" s="27" t="e">
        <f t="shared" si="87"/>
        <v>#NUM!</v>
      </c>
      <c r="DD52" s="27" t="e">
        <f t="shared" si="87"/>
        <v>#NUM!</v>
      </c>
      <c r="DE52" s="27">
        <f t="shared" si="87"/>
        <v>-1.7900828831729592</v>
      </c>
      <c r="DF52" s="27">
        <f t="shared" si="87"/>
        <v>-2.2481928637514872</v>
      </c>
      <c r="DG52" s="27">
        <f t="shared" si="87"/>
        <v>-3.7297304541463885</v>
      </c>
      <c r="DH52" s="27" t="e">
        <f t="shared" si="87"/>
        <v>#NUM!</v>
      </c>
      <c r="DI52" s="27">
        <f t="shared" si="87"/>
        <v>1.1262530898794927</v>
      </c>
      <c r="DJ52" s="27" t="e">
        <f t="shared" si="87"/>
        <v>#NUM!</v>
      </c>
    </row>
    <row r="53" spans="1:114" x14ac:dyDescent="0.25">
      <c r="A53" s="117" t="s">
        <v>309</v>
      </c>
      <c r="B53" s="103">
        <v>14.5</v>
      </c>
      <c r="C53" s="103" t="s">
        <v>321</v>
      </c>
      <c r="D53" s="103" t="s">
        <v>318</v>
      </c>
      <c r="E53" s="92">
        <v>23</v>
      </c>
      <c r="F53" s="52">
        <v>8.2757965630127028</v>
      </c>
      <c r="G53" s="52">
        <v>0</v>
      </c>
      <c r="H53" s="52">
        <v>0.1376459766742095</v>
      </c>
      <c r="I53" s="52">
        <v>1.8322902722371293E-2</v>
      </c>
      <c r="J53" s="52">
        <v>1.3569444732912037</v>
      </c>
      <c r="K53" s="52">
        <v>0.89018506529789443</v>
      </c>
      <c r="L53" s="52">
        <v>5.2144070129594384</v>
      </c>
      <c r="M53" s="52">
        <v>2.3960989444607463</v>
      </c>
      <c r="N53" s="52">
        <v>0.13253042572953885</v>
      </c>
      <c r="O53" s="52">
        <v>3.6230142593033272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3.7583393768152111E-2</v>
      </c>
      <c r="Y53" s="52">
        <v>3.657026596498586E-2</v>
      </c>
      <c r="Z53" s="52">
        <v>6.1519747363678483E-2</v>
      </c>
      <c r="AA53" s="52">
        <v>1.4121492350596707E-2</v>
      </c>
      <c r="AB53" s="52">
        <v>0.2132800820278474</v>
      </c>
      <c r="AC53" s="52">
        <v>7.1948375247662621E-2</v>
      </c>
      <c r="AD53" s="52">
        <v>0</v>
      </c>
      <c r="AE53" s="52">
        <v>4.1321021415833367E-2</v>
      </c>
      <c r="AF53" s="52">
        <v>0.41580479827970407</v>
      </c>
      <c r="AG53" s="52">
        <v>29.199601771897129</v>
      </c>
      <c r="AH53" s="52">
        <v>10.113914495324725</v>
      </c>
      <c r="AI53" s="52">
        <v>0.35243486595168205</v>
      </c>
      <c r="AJ53" s="52">
        <v>111.14679593228419</v>
      </c>
      <c r="AK53" s="52">
        <v>45.652722841546748</v>
      </c>
      <c r="AL53" s="52">
        <v>0.2960362804790802</v>
      </c>
      <c r="AM53" s="52">
        <v>7.2860576190041824E-3</v>
      </c>
      <c r="AN53" s="52">
        <v>3.2851811082751061E-4</v>
      </c>
      <c r="AO53" s="52">
        <v>1.2230136065283284</v>
      </c>
      <c r="AP53" s="52">
        <v>12.589700995347407</v>
      </c>
      <c r="AQ53" s="52">
        <v>79.775496812989957</v>
      </c>
      <c r="AR53" s="52">
        <v>5.3570335285124884</v>
      </c>
      <c r="AS53" s="52">
        <v>10.861212936577557</v>
      </c>
      <c r="AT53" s="52">
        <v>296.85770933166765</v>
      </c>
      <c r="AU53" s="52">
        <v>125.75317859663345</v>
      </c>
      <c r="AV53" s="52">
        <v>0</v>
      </c>
      <c r="AW53" s="52">
        <v>3.2206553491841722E-3</v>
      </c>
      <c r="AX53" s="52">
        <v>0</v>
      </c>
      <c r="AY53" s="52">
        <v>0</v>
      </c>
      <c r="AZ53" s="52">
        <v>0</v>
      </c>
      <c r="BA53" s="52">
        <v>0.23643706087906402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0.40561703898209689</v>
      </c>
      <c r="BI53" s="52">
        <v>0.10474415378243501</v>
      </c>
      <c r="BJ53" s="52">
        <v>2.7381926611757643E-3</v>
      </c>
      <c r="BK53" s="52">
        <v>0</v>
      </c>
      <c r="BL53" s="52">
        <v>0</v>
      </c>
      <c r="BM53" s="52">
        <v>0</v>
      </c>
      <c r="BN53" s="52">
        <v>0.34965950947669161</v>
      </c>
      <c r="BO53" s="52">
        <v>0</v>
      </c>
      <c r="BP53" s="52">
        <v>7.1685470349703512E-3</v>
      </c>
      <c r="BQ53" s="52">
        <v>0.95039577141987719</v>
      </c>
      <c r="BR53" s="52">
        <v>21.477835526131006</v>
      </c>
      <c r="BS53" s="52">
        <v>2.9407306593929605</v>
      </c>
      <c r="BT53" s="52">
        <v>0.76390628365053825</v>
      </c>
      <c r="BU53" s="52">
        <v>1.2432286176756742</v>
      </c>
      <c r="BV53" s="52">
        <v>0.55057961018786339</v>
      </c>
      <c r="BW53" s="52">
        <v>0.65094370261428613</v>
      </c>
      <c r="BX53" s="52">
        <v>0.23716104161254292</v>
      </c>
      <c r="BY53" s="52">
        <v>9.5023297809740823E-2</v>
      </c>
      <c r="BZ53" s="52">
        <v>4.6217657924531627E-2</v>
      </c>
      <c r="CA53" s="52">
        <v>0.15577052915290762</v>
      </c>
      <c r="CB53" s="52">
        <v>3.195364628929432E-2</v>
      </c>
      <c r="CC53" s="52">
        <v>0</v>
      </c>
      <c r="CD53" s="52">
        <v>9.6742548461293584E-2</v>
      </c>
      <c r="CE53" s="52">
        <v>0.1247176718155977</v>
      </c>
      <c r="CF53" s="52">
        <v>1.673722399049868</v>
      </c>
      <c r="CG53" s="52">
        <v>8.4046027124855455E-2</v>
      </c>
      <c r="CH53" s="52">
        <v>6.2838051732885439E-2</v>
      </c>
      <c r="CI53" s="52">
        <v>2.5009348419239633E-2</v>
      </c>
      <c r="CJ53" s="52">
        <v>2.7962117135202098E-2</v>
      </c>
      <c r="CK53" s="52">
        <v>0</v>
      </c>
      <c r="CL53" s="52">
        <v>0</v>
      </c>
      <c r="CM53" s="52">
        <v>0</v>
      </c>
      <c r="CN53" s="52">
        <v>0</v>
      </c>
      <c r="CO53" s="52">
        <v>0</v>
      </c>
      <c r="CP53" s="52">
        <v>0.20397209256215759</v>
      </c>
      <c r="CQ53" s="52">
        <v>0</v>
      </c>
      <c r="CR53" s="52">
        <v>0</v>
      </c>
      <c r="CS53" s="52">
        <v>0</v>
      </c>
      <c r="CT53" s="52">
        <v>0</v>
      </c>
      <c r="CU53" s="52">
        <v>0</v>
      </c>
      <c r="CV53" s="52">
        <v>0</v>
      </c>
      <c r="CW53" s="52">
        <v>0</v>
      </c>
      <c r="CX53" s="52">
        <v>0</v>
      </c>
      <c r="CY53" s="52">
        <v>0</v>
      </c>
      <c r="CZ53" s="52">
        <v>0</v>
      </c>
      <c r="DA53" s="52">
        <v>0</v>
      </c>
      <c r="DB53" s="52">
        <v>0</v>
      </c>
      <c r="DC53" s="52">
        <v>0</v>
      </c>
      <c r="DD53" s="52">
        <v>0</v>
      </c>
      <c r="DE53" s="52">
        <v>0</v>
      </c>
      <c r="DF53" s="52">
        <v>2.3036109216641593E-3</v>
      </c>
      <c r="DG53" s="52">
        <v>0</v>
      </c>
      <c r="DH53" s="52">
        <v>0</v>
      </c>
      <c r="DI53" s="52">
        <v>13.644828325623202</v>
      </c>
      <c r="DJ53" s="52">
        <v>0</v>
      </c>
    </row>
    <row r="54" spans="1:114" x14ac:dyDescent="0.25">
      <c r="A54" s="117" t="s">
        <v>309</v>
      </c>
      <c r="B54" s="103">
        <v>17</v>
      </c>
      <c r="C54" s="103" t="s">
        <v>321</v>
      </c>
      <c r="D54" s="103" t="s">
        <v>318</v>
      </c>
      <c r="E54" s="92">
        <v>24</v>
      </c>
      <c r="F54" s="52">
        <v>22.01006794729912</v>
      </c>
      <c r="G54" s="52">
        <v>0</v>
      </c>
      <c r="H54" s="52">
        <v>0.39625864442514064</v>
      </c>
      <c r="I54" s="52">
        <v>4.458599489052828E-2</v>
      </c>
      <c r="J54" s="52">
        <v>1.3297379165841614</v>
      </c>
      <c r="K54" s="52">
        <v>2.7730720133825355</v>
      </c>
      <c r="L54" s="52">
        <v>13.380207415518099</v>
      </c>
      <c r="M54" s="52">
        <v>4.8835055605545117</v>
      </c>
      <c r="N54" s="52">
        <v>0.15389051015929883</v>
      </c>
      <c r="O54" s="52">
        <v>6.0839477788731076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0.1692504449739009</v>
      </c>
      <c r="Y54" s="52">
        <v>1.6406079947179533E-2</v>
      </c>
      <c r="Z54" s="52">
        <v>5.3623478599426712E-2</v>
      </c>
      <c r="AA54" s="52">
        <v>1.6037302463496241E-2</v>
      </c>
      <c r="AB54" s="52">
        <v>0.24756697622859344</v>
      </c>
      <c r="AC54" s="52">
        <v>8.4881075439041553E-2</v>
      </c>
      <c r="AD54" s="52">
        <v>0</v>
      </c>
      <c r="AE54" s="52">
        <v>6.4849974305657088E-2</v>
      </c>
      <c r="AF54" s="52">
        <v>1.0427738352791447</v>
      </c>
      <c r="AG54" s="52">
        <v>31.575208656065996</v>
      </c>
      <c r="AH54" s="52">
        <v>15.701371730308763</v>
      </c>
      <c r="AI54" s="52">
        <v>0.69007188325965196</v>
      </c>
      <c r="AJ54" s="52">
        <v>124.83583909655245</v>
      </c>
      <c r="AK54" s="52">
        <v>49.226141602306953</v>
      </c>
      <c r="AL54" s="52">
        <v>0.33134557481101368</v>
      </c>
      <c r="AM54" s="52">
        <v>2.24615631633716E-3</v>
      </c>
      <c r="AN54" s="52">
        <v>0</v>
      </c>
      <c r="AO54" s="52">
        <v>2.1540549524314132</v>
      </c>
      <c r="AP54" s="52">
        <v>36.992113956550895</v>
      </c>
      <c r="AQ54" s="52">
        <v>157.51593321010105</v>
      </c>
      <c r="AR54" s="52">
        <v>17.773894833917282</v>
      </c>
      <c r="AS54" s="52">
        <v>23.256188014046522</v>
      </c>
      <c r="AT54" s="52">
        <v>370.76594547439487</v>
      </c>
      <c r="AU54" s="52">
        <v>114.1405267923049</v>
      </c>
      <c r="AV54" s="52">
        <v>0</v>
      </c>
      <c r="AW54" s="52">
        <v>1.2186439578922244E-2</v>
      </c>
      <c r="AX54" s="52">
        <v>0</v>
      </c>
      <c r="AY54" s="52">
        <v>0</v>
      </c>
      <c r="AZ54" s="52">
        <v>0</v>
      </c>
      <c r="BA54" s="52">
        <v>0.49267712691235371</v>
      </c>
      <c r="BB54" s="52">
        <v>0</v>
      </c>
      <c r="BC54" s="52">
        <v>0</v>
      </c>
      <c r="BD54" s="52">
        <v>0</v>
      </c>
      <c r="BE54" s="52">
        <v>0</v>
      </c>
      <c r="BF54" s="52">
        <v>0</v>
      </c>
      <c r="BG54" s="52">
        <v>0</v>
      </c>
      <c r="BH54" s="52">
        <v>1.3643290196532192</v>
      </c>
      <c r="BI54" s="52">
        <v>0.36319359463403544</v>
      </c>
      <c r="BJ54" s="52">
        <v>1.4196241583129768E-2</v>
      </c>
      <c r="BK54" s="52">
        <v>0</v>
      </c>
      <c r="BL54" s="52">
        <v>0</v>
      </c>
      <c r="BM54" s="52">
        <v>0</v>
      </c>
      <c r="BN54" s="52">
        <v>0.49395008307389998</v>
      </c>
      <c r="BO54" s="52">
        <v>0</v>
      </c>
      <c r="BP54" s="52">
        <v>2.1204757341725267E-2</v>
      </c>
      <c r="BQ54" s="52">
        <v>4.7564531507131056</v>
      </c>
      <c r="BR54" s="52">
        <v>27.484487362628052</v>
      </c>
      <c r="BS54" s="52">
        <v>2.6476313169976025</v>
      </c>
      <c r="BT54" s="52">
        <v>1.8980057844119325</v>
      </c>
      <c r="BU54" s="52">
        <v>2.3092731945085379</v>
      </c>
      <c r="BV54" s="52">
        <v>2.1098943538830861</v>
      </c>
      <c r="BW54" s="52">
        <v>1.1901538312167019</v>
      </c>
      <c r="BX54" s="52">
        <v>1.4717985741862585</v>
      </c>
      <c r="BY54" s="52">
        <v>0.57304530777250617</v>
      </c>
      <c r="BZ54" s="52">
        <v>0.3398920181113379</v>
      </c>
      <c r="CA54" s="52">
        <v>1.0580543125415769</v>
      </c>
      <c r="CB54" s="52">
        <v>0.1705048640893225</v>
      </c>
      <c r="CC54" s="52">
        <v>0.26978390395801322</v>
      </c>
      <c r="CD54" s="52">
        <v>0.52235841471010391</v>
      </c>
      <c r="CE54" s="52">
        <v>0.29622712976929799</v>
      </c>
      <c r="CF54" s="52">
        <v>4.041266835106736</v>
      </c>
      <c r="CG54" s="52">
        <v>0.27227806810756022</v>
      </c>
      <c r="CH54" s="52">
        <v>0.43855140249886948</v>
      </c>
      <c r="CI54" s="52">
        <v>0.13647165121634172</v>
      </c>
      <c r="CJ54" s="52">
        <v>5.3825580421447188E-2</v>
      </c>
      <c r="CK54" s="52">
        <v>0</v>
      </c>
      <c r="CL54" s="52">
        <v>0</v>
      </c>
      <c r="CM54" s="52">
        <v>0</v>
      </c>
      <c r="CN54" s="52">
        <v>0</v>
      </c>
      <c r="CO54" s="52">
        <v>0</v>
      </c>
      <c r="CP54" s="52">
        <v>1.1320130806477859</v>
      </c>
      <c r="CQ54" s="52">
        <v>0</v>
      </c>
      <c r="CR54" s="52">
        <v>7.1403351694299705E-2</v>
      </c>
      <c r="CS54" s="52">
        <v>3.1177138535415844E-2</v>
      </c>
      <c r="CT54" s="52">
        <v>0</v>
      </c>
      <c r="CU54" s="52">
        <v>0</v>
      </c>
      <c r="CV54" s="52">
        <v>0</v>
      </c>
      <c r="CW54" s="52">
        <v>0</v>
      </c>
      <c r="CX54" s="52">
        <v>0</v>
      </c>
      <c r="CY54" s="52">
        <v>0</v>
      </c>
      <c r="CZ54" s="52">
        <v>0</v>
      </c>
      <c r="DA54" s="52">
        <v>0</v>
      </c>
      <c r="DB54" s="52">
        <v>0</v>
      </c>
      <c r="DC54" s="52">
        <v>0</v>
      </c>
      <c r="DD54" s="52">
        <v>0</v>
      </c>
      <c r="DE54" s="52">
        <v>0</v>
      </c>
      <c r="DF54" s="52">
        <v>1.8460818003567189E-2</v>
      </c>
      <c r="DG54" s="52">
        <v>0</v>
      </c>
      <c r="DH54" s="52">
        <v>0</v>
      </c>
      <c r="DI54" s="52">
        <v>29.969994459700757</v>
      </c>
      <c r="DJ54" s="52">
        <v>0</v>
      </c>
    </row>
    <row r="55" spans="1:114" x14ac:dyDescent="0.25">
      <c r="A55" s="117" t="s">
        <v>309</v>
      </c>
      <c r="B55" s="103">
        <v>15.4</v>
      </c>
      <c r="C55" s="103" t="s">
        <v>321</v>
      </c>
      <c r="D55" s="103" t="s">
        <v>318</v>
      </c>
      <c r="E55" s="92">
        <v>25</v>
      </c>
      <c r="F55" s="52">
        <v>16.707192640337865</v>
      </c>
      <c r="G55" s="52">
        <v>0</v>
      </c>
      <c r="H55" s="52">
        <v>0.29967536712109349</v>
      </c>
      <c r="I55" s="52">
        <v>2.875104437149912E-2</v>
      </c>
      <c r="J55" s="52">
        <v>0.86953063202904191</v>
      </c>
      <c r="K55" s="52">
        <v>1.3650853299272985</v>
      </c>
      <c r="L55" s="52">
        <v>9.9148941166603279</v>
      </c>
      <c r="M55" s="52">
        <v>3.8129317624907313</v>
      </c>
      <c r="N55" s="52">
        <v>0.11195709213110076</v>
      </c>
      <c r="O55" s="52">
        <v>4.2680203592353614</v>
      </c>
      <c r="P55" s="52">
        <v>0</v>
      </c>
      <c r="Q55" s="52">
        <v>0</v>
      </c>
      <c r="R55" s="52">
        <v>0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0.14555672844142076</v>
      </c>
      <c r="Y55" s="52">
        <v>7.5017188747309111E-3</v>
      </c>
      <c r="Z55" s="52">
        <v>2.8389143918805107E-2</v>
      </c>
      <c r="AA55" s="52">
        <v>9.5259815825868809E-3</v>
      </c>
      <c r="AB55" s="52">
        <v>0.17622340767704689</v>
      </c>
      <c r="AC55" s="52">
        <v>5.9087234349501257E-2</v>
      </c>
      <c r="AD55" s="52">
        <v>0</v>
      </c>
      <c r="AE55" s="52">
        <v>2.4900564224221561E-2</v>
      </c>
      <c r="AF55" s="52">
        <v>0.63609585003455382</v>
      </c>
      <c r="AG55" s="52">
        <v>27.239741394502499</v>
      </c>
      <c r="AH55" s="52">
        <v>8.1349734250020216</v>
      </c>
      <c r="AI55" s="52">
        <v>0.38731403388368008</v>
      </c>
      <c r="AJ55" s="52">
        <v>89.657699639786586</v>
      </c>
      <c r="AK55" s="52">
        <v>38.918893375831829</v>
      </c>
      <c r="AL55" s="52">
        <v>0.4135447493516532</v>
      </c>
      <c r="AM55" s="52">
        <v>1.2998331727763226E-3</v>
      </c>
      <c r="AN55" s="52">
        <v>3.3244508074975503E-4</v>
      </c>
      <c r="AO55" s="52">
        <v>1.2213204781391624</v>
      </c>
      <c r="AP55" s="52">
        <v>17.73998362595535</v>
      </c>
      <c r="AQ55" s="52">
        <v>111.32207718867689</v>
      </c>
      <c r="AR55" s="52">
        <v>8.9910306072194288</v>
      </c>
      <c r="AS55" s="52">
        <v>10.790172448975696</v>
      </c>
      <c r="AT55" s="52">
        <v>265.09126126033914</v>
      </c>
      <c r="AU55" s="52">
        <v>109.58819445799287</v>
      </c>
      <c r="AV55" s="52">
        <v>0</v>
      </c>
      <c r="AW55" s="52">
        <v>8.2320904094231699E-3</v>
      </c>
      <c r="AX55" s="52">
        <v>0</v>
      </c>
      <c r="AY55" s="52">
        <v>0</v>
      </c>
      <c r="AZ55" s="52">
        <v>0</v>
      </c>
      <c r="BA55" s="52">
        <v>0.26442833595964393</v>
      </c>
      <c r="BB55" s="52">
        <v>0</v>
      </c>
      <c r="BC55" s="52">
        <v>0</v>
      </c>
      <c r="BD55" s="52">
        <v>0</v>
      </c>
      <c r="BE55" s="52">
        <v>0</v>
      </c>
      <c r="BF55" s="52">
        <v>0</v>
      </c>
      <c r="BG55" s="52">
        <v>0</v>
      </c>
      <c r="BH55" s="52">
        <v>9.7134462625051862E-2</v>
      </c>
      <c r="BI55" s="52">
        <v>9.2961941362892903E-2</v>
      </c>
      <c r="BJ55" s="52">
        <v>6.3079477124123135E-3</v>
      </c>
      <c r="BK55" s="52">
        <v>0</v>
      </c>
      <c r="BL55" s="52">
        <v>0</v>
      </c>
      <c r="BM55" s="52">
        <v>0</v>
      </c>
      <c r="BN55" s="52">
        <v>0.27460134622327942</v>
      </c>
      <c r="BO55" s="52">
        <v>0</v>
      </c>
      <c r="BP55" s="52">
        <v>1.2236313878366885E-2</v>
      </c>
      <c r="BQ55" s="52">
        <v>1.3185495872475599</v>
      </c>
      <c r="BR55" s="52">
        <v>13.400207911506563</v>
      </c>
      <c r="BS55" s="52">
        <v>1.9044145885470876</v>
      </c>
      <c r="BT55" s="52">
        <v>0.75470168489429357</v>
      </c>
      <c r="BU55" s="52">
        <v>0.94859690016248044</v>
      </c>
      <c r="BV55" s="52">
        <v>0.43236054684494507</v>
      </c>
      <c r="BW55" s="52">
        <v>0.62808169580069084</v>
      </c>
      <c r="BX55" s="52">
        <v>0.26753263700467156</v>
      </c>
      <c r="BY55" s="52">
        <v>0.1668803167831826</v>
      </c>
      <c r="BZ55" s="52">
        <v>8.0052631713385058E-2</v>
      </c>
      <c r="CA55" s="52">
        <v>0.29438322046281706</v>
      </c>
      <c r="CB55" s="52">
        <v>4.2833412704246059E-2</v>
      </c>
      <c r="CC55" s="52">
        <v>6.460635777995738E-2</v>
      </c>
      <c r="CD55" s="52">
        <v>0.13790404010818638</v>
      </c>
      <c r="CE55" s="52">
        <v>8.3193985766367176E-2</v>
      </c>
      <c r="CF55" s="52">
        <v>0.70153535272769108</v>
      </c>
      <c r="CG55" s="52">
        <v>7.9675354424302763E-2</v>
      </c>
      <c r="CH55" s="52">
        <v>6.0738004086576702E-2</v>
      </c>
      <c r="CI55" s="52">
        <v>3.8848563773611566E-2</v>
      </c>
      <c r="CJ55" s="52">
        <v>3.4674898770428626E-2</v>
      </c>
      <c r="CK55" s="52">
        <v>0</v>
      </c>
      <c r="CL55" s="52">
        <v>0</v>
      </c>
      <c r="CM55" s="52">
        <v>0</v>
      </c>
      <c r="CN55" s="52">
        <v>0</v>
      </c>
      <c r="CO55" s="52">
        <v>0</v>
      </c>
      <c r="CP55" s="52">
        <v>0.27044430120710322</v>
      </c>
      <c r="CQ55" s="52">
        <v>0</v>
      </c>
      <c r="CR55" s="52">
        <v>7.0181325270211939E-3</v>
      </c>
      <c r="CS55" s="52">
        <v>0</v>
      </c>
      <c r="CT55" s="52">
        <v>0</v>
      </c>
      <c r="CU55" s="52">
        <v>0</v>
      </c>
      <c r="CV55" s="52">
        <v>0</v>
      </c>
      <c r="CW55" s="52">
        <v>0</v>
      </c>
      <c r="CX55" s="52">
        <v>0</v>
      </c>
      <c r="CY55" s="52">
        <v>0</v>
      </c>
      <c r="CZ55" s="52">
        <v>0</v>
      </c>
      <c r="DA55" s="52">
        <v>0</v>
      </c>
      <c r="DB55" s="52">
        <v>0</v>
      </c>
      <c r="DC55" s="52">
        <v>0</v>
      </c>
      <c r="DD55" s="52">
        <v>0</v>
      </c>
      <c r="DE55" s="52">
        <v>0</v>
      </c>
      <c r="DF55" s="52">
        <v>4.3972139218666721E-3</v>
      </c>
      <c r="DG55" s="52">
        <v>0</v>
      </c>
      <c r="DH55" s="52">
        <v>0</v>
      </c>
      <c r="DI55" s="52">
        <v>15.130835012665457</v>
      </c>
      <c r="DJ55" s="52">
        <v>0</v>
      </c>
    </row>
    <row r="56" spans="1:114" x14ac:dyDescent="0.25">
      <c r="A56" s="117" t="s">
        <v>309</v>
      </c>
      <c r="B56" s="103">
        <v>16.8</v>
      </c>
      <c r="C56" s="103" t="s">
        <v>321</v>
      </c>
      <c r="D56" s="103" t="s">
        <v>318</v>
      </c>
      <c r="E56" s="92">
        <v>26</v>
      </c>
      <c r="F56" s="52">
        <v>22.84461751039337</v>
      </c>
      <c r="G56" s="52">
        <v>0</v>
      </c>
      <c r="H56" s="52">
        <v>0.46835490694286919</v>
      </c>
      <c r="I56" s="52">
        <v>4.8084089762346321E-2</v>
      </c>
      <c r="J56" s="52">
        <v>1.061069849826668</v>
      </c>
      <c r="K56" s="52">
        <v>2.8505667434430388</v>
      </c>
      <c r="L56" s="52">
        <v>13.595535487915383</v>
      </c>
      <c r="M56" s="52">
        <v>6.0440604451142805</v>
      </c>
      <c r="N56" s="52">
        <v>0.12106832311871737</v>
      </c>
      <c r="O56" s="52">
        <v>6.7129037032840282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2">
        <v>0</v>
      </c>
      <c r="V56" s="52">
        <v>0</v>
      </c>
      <c r="W56" s="52">
        <v>0</v>
      </c>
      <c r="X56" s="52">
        <v>0.12250865757199648</v>
      </c>
      <c r="Y56" s="52">
        <v>1.4563412409272947E-2</v>
      </c>
      <c r="Z56" s="52">
        <v>3.7374205785434572E-2</v>
      </c>
      <c r="AA56" s="52">
        <v>1.4369340495347719E-2</v>
      </c>
      <c r="AB56" s="52">
        <v>0.17073777442698249</v>
      </c>
      <c r="AC56" s="52">
        <v>8.5861750069762099E-2</v>
      </c>
      <c r="AD56" s="52">
        <v>0</v>
      </c>
      <c r="AE56" s="52">
        <v>7.0994535121445698E-2</v>
      </c>
      <c r="AF56" s="52">
        <v>1.4185053751812642</v>
      </c>
      <c r="AG56" s="52">
        <v>23.403588074709656</v>
      </c>
      <c r="AH56" s="52">
        <v>19.302490627417694</v>
      </c>
      <c r="AI56" s="52">
        <v>1.0831173273016745</v>
      </c>
      <c r="AJ56" s="52">
        <v>109.05134428477361</v>
      </c>
      <c r="AK56" s="52">
        <v>41.861763789999983</v>
      </c>
      <c r="AL56" s="52">
        <v>0.27125045466013431</v>
      </c>
      <c r="AM56" s="52">
        <v>2.3050562076491338E-3</v>
      </c>
      <c r="AN56" s="52">
        <v>2.7984028106090313E-4</v>
      </c>
      <c r="AO56" s="52">
        <v>1.4047885216654494</v>
      </c>
      <c r="AP56" s="52">
        <v>18.81561533797106</v>
      </c>
      <c r="AQ56" s="52">
        <v>116.12909342929478</v>
      </c>
      <c r="AR56" s="52">
        <v>11.506556636954992</v>
      </c>
      <c r="AS56" s="52">
        <v>14.288718927894186</v>
      </c>
      <c r="AT56" s="52">
        <v>206.17384953706409</v>
      </c>
      <c r="AU56" s="52">
        <v>86.300900267412487</v>
      </c>
      <c r="AV56" s="52">
        <v>0</v>
      </c>
      <c r="AW56" s="52">
        <v>1.2542619616862177E-2</v>
      </c>
      <c r="AX56" s="52">
        <v>0</v>
      </c>
      <c r="AY56" s="52">
        <v>0</v>
      </c>
      <c r="AZ56" s="52">
        <v>0</v>
      </c>
      <c r="BA56" s="52">
        <v>0.53149090626616369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0.56021975448883621</v>
      </c>
      <c r="BI56" s="52">
        <v>0.29959897747730807</v>
      </c>
      <c r="BJ56" s="52">
        <v>9.9453647295690527E-3</v>
      </c>
      <c r="BK56" s="52">
        <v>0</v>
      </c>
      <c r="BL56" s="52">
        <v>0</v>
      </c>
      <c r="BM56" s="52">
        <v>0</v>
      </c>
      <c r="BN56" s="52">
        <v>1.0446836579971022</v>
      </c>
      <c r="BO56" s="52">
        <v>0.12310311704568899</v>
      </c>
      <c r="BP56" s="52">
        <v>7.3009307874040807E-2</v>
      </c>
      <c r="BQ56" s="52">
        <v>9.7334942302029503</v>
      </c>
      <c r="BR56" s="52">
        <v>15.172652246661093</v>
      </c>
      <c r="BS56" s="52">
        <v>2.8510185913680708</v>
      </c>
      <c r="BT56" s="52">
        <v>2.1651251927943447</v>
      </c>
      <c r="BU56" s="52">
        <v>1.3272777740082404</v>
      </c>
      <c r="BV56" s="52">
        <v>0.62577736380964999</v>
      </c>
      <c r="BW56" s="52">
        <v>0.86424465397805561</v>
      </c>
      <c r="BX56" s="52">
        <v>1.6077362626454623</v>
      </c>
      <c r="BY56" s="52">
        <v>1.6031453705945173</v>
      </c>
      <c r="BZ56" s="52">
        <v>0.77467827433281466</v>
      </c>
      <c r="CA56" s="52">
        <v>2.5863949379394957</v>
      </c>
      <c r="CB56" s="52">
        <v>7.4047330431393069E-2</v>
      </c>
      <c r="CC56" s="52">
        <v>0.29292982944956331</v>
      </c>
      <c r="CD56" s="52">
        <v>0.28371980418272036</v>
      </c>
      <c r="CE56" s="52">
        <v>0</v>
      </c>
      <c r="CF56" s="52">
        <v>1.8290877354681652</v>
      </c>
      <c r="CG56" s="52">
        <v>0.33977645341075796</v>
      </c>
      <c r="CH56" s="52">
        <v>0.76111270123983632</v>
      </c>
      <c r="CI56" s="52">
        <v>6.7855219133841349E-2</v>
      </c>
      <c r="CJ56" s="52">
        <v>2.4120260273623337E-2</v>
      </c>
      <c r="CK56" s="52">
        <v>0</v>
      </c>
      <c r="CL56" s="52">
        <v>0</v>
      </c>
      <c r="CM56" s="52">
        <v>0</v>
      </c>
      <c r="CN56" s="52">
        <v>0</v>
      </c>
      <c r="CO56" s="52">
        <v>0</v>
      </c>
      <c r="CP56" s="52">
        <v>0.4810128977751596</v>
      </c>
      <c r="CQ56" s="52">
        <v>8.6643456688784787E-2</v>
      </c>
      <c r="CR56" s="52">
        <v>0.13834590649951803</v>
      </c>
      <c r="CS56" s="52">
        <v>4.1595051488326706E-2</v>
      </c>
      <c r="CT56" s="52">
        <v>0</v>
      </c>
      <c r="CU56" s="52">
        <v>0</v>
      </c>
      <c r="CV56" s="52">
        <v>0</v>
      </c>
      <c r="CW56" s="52">
        <v>0</v>
      </c>
      <c r="CX56" s="52">
        <v>0</v>
      </c>
      <c r="CY56" s="52">
        <v>0</v>
      </c>
      <c r="CZ56" s="52">
        <v>0</v>
      </c>
      <c r="DA56" s="52">
        <v>0</v>
      </c>
      <c r="DB56" s="52">
        <v>0</v>
      </c>
      <c r="DC56" s="52">
        <v>0</v>
      </c>
      <c r="DD56" s="52">
        <v>0</v>
      </c>
      <c r="DE56" s="52">
        <v>4.2921867956688321E-2</v>
      </c>
      <c r="DF56" s="52">
        <v>2.2819082310721984E-2</v>
      </c>
      <c r="DG56" s="52">
        <v>7.1301215174007383E-3</v>
      </c>
      <c r="DH56" s="52">
        <v>0</v>
      </c>
      <c r="DI56" s="52">
        <v>21.594917240670316</v>
      </c>
      <c r="DJ56" s="52">
        <v>0</v>
      </c>
    </row>
    <row r="57" spans="1:114" x14ac:dyDescent="0.25">
      <c r="A57" s="117" t="s">
        <v>309</v>
      </c>
      <c r="B57" s="103">
        <v>16.2</v>
      </c>
      <c r="C57" s="103" t="s">
        <v>321</v>
      </c>
      <c r="D57" s="103" t="s">
        <v>318</v>
      </c>
      <c r="E57" s="92">
        <v>27</v>
      </c>
      <c r="F57" s="52">
        <v>19.437733335955471</v>
      </c>
      <c r="G57" s="52">
        <v>0</v>
      </c>
      <c r="H57" s="52">
        <v>0.64392695609864126</v>
      </c>
      <c r="I57" s="52">
        <v>3.2273698915038562E-2</v>
      </c>
      <c r="J57" s="52">
        <v>1.0968142099298381</v>
      </c>
      <c r="K57" s="52">
        <v>1.5839946929155388</v>
      </c>
      <c r="L57" s="52">
        <v>10.157316186790316</v>
      </c>
      <c r="M57" s="52">
        <v>3.6394625102472236</v>
      </c>
      <c r="N57" s="52">
        <v>0.13364350905973194</v>
      </c>
      <c r="O57" s="52">
        <v>4.7317020900604359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0.13904058097324043</v>
      </c>
      <c r="Y57" s="52">
        <v>1.4029003351813172E-2</v>
      </c>
      <c r="Z57" s="52">
        <v>3.822834865784891E-2</v>
      </c>
      <c r="AA57" s="52">
        <v>1.6722790818530189E-2</v>
      </c>
      <c r="AB57" s="52">
        <v>0.19572051361191334</v>
      </c>
      <c r="AC57" s="52">
        <v>6.7206197240403651E-2</v>
      </c>
      <c r="AD57" s="52">
        <v>0</v>
      </c>
      <c r="AE57" s="52">
        <v>3.8397198019426995E-2</v>
      </c>
      <c r="AF57" s="52">
        <v>0.68902559296108157</v>
      </c>
      <c r="AG57" s="52">
        <v>37.783376538875238</v>
      </c>
      <c r="AH57" s="52">
        <v>10.017635761902143</v>
      </c>
      <c r="AI57" s="52">
        <v>0.48659451679443155</v>
      </c>
      <c r="AJ57" s="52">
        <v>166.41246976849786</v>
      </c>
      <c r="AK57" s="52">
        <v>77.563602106047199</v>
      </c>
      <c r="AL57" s="52">
        <v>0.4903532290596137</v>
      </c>
      <c r="AM57" s="52">
        <v>3.1126345618390284E-3</v>
      </c>
      <c r="AN57" s="52">
        <v>0</v>
      </c>
      <c r="AO57" s="52">
        <v>2.2191292695507494</v>
      </c>
      <c r="AP57" s="52">
        <v>33.044654747927652</v>
      </c>
      <c r="AQ57" s="52">
        <v>158.27834053791537</v>
      </c>
      <c r="AR57" s="52">
        <v>17.016566680169543</v>
      </c>
      <c r="AS57" s="52">
        <v>18.782426250977746</v>
      </c>
      <c r="AT57" s="52">
        <v>538.55084186560896</v>
      </c>
      <c r="AU57" s="52">
        <v>171.04290358326827</v>
      </c>
      <c r="AV57" s="52">
        <v>0</v>
      </c>
      <c r="AW57" s="52">
        <v>1.0064486498926611E-2</v>
      </c>
      <c r="AX57" s="52">
        <v>0</v>
      </c>
      <c r="AY57" s="52">
        <v>0</v>
      </c>
      <c r="AZ57" s="52">
        <v>0</v>
      </c>
      <c r="BA57" s="52">
        <v>0.55002291613826559</v>
      </c>
      <c r="BB57" s="52">
        <v>0</v>
      </c>
      <c r="BC57" s="52">
        <v>0</v>
      </c>
      <c r="BD57" s="52">
        <v>0</v>
      </c>
      <c r="BE57" s="52">
        <v>0</v>
      </c>
      <c r="BF57" s="52">
        <v>0</v>
      </c>
      <c r="BG57" s="52">
        <v>0</v>
      </c>
      <c r="BH57" s="52">
        <v>1.127503496674795</v>
      </c>
      <c r="BI57" s="52">
        <v>0.20900645954841787</v>
      </c>
      <c r="BJ57" s="52">
        <v>0</v>
      </c>
      <c r="BK57" s="52">
        <v>0</v>
      </c>
      <c r="BL57" s="52">
        <v>0</v>
      </c>
      <c r="BM57" s="52">
        <v>0</v>
      </c>
      <c r="BN57" s="52">
        <v>0.90060837377485792</v>
      </c>
      <c r="BO57" s="52">
        <v>0</v>
      </c>
      <c r="BP57" s="52">
        <v>2.8122321808921762E-2</v>
      </c>
      <c r="BQ57" s="52">
        <v>2.5375713048660895</v>
      </c>
      <c r="BR57" s="52">
        <v>27.233305732680005</v>
      </c>
      <c r="BS57" s="52">
        <v>3.7074385148770261</v>
      </c>
      <c r="BT57" s="52">
        <v>1.0643578874438215</v>
      </c>
      <c r="BU57" s="52">
        <v>4.4795359358197873</v>
      </c>
      <c r="BV57" s="52">
        <v>2.8851777141807555</v>
      </c>
      <c r="BW57" s="52">
        <v>0.85758178685244291</v>
      </c>
      <c r="BX57" s="52">
        <v>0.83380850566669962</v>
      </c>
      <c r="BY57" s="52">
        <v>0.28471004994243543</v>
      </c>
      <c r="BZ57" s="52">
        <v>0.14635126841725155</v>
      </c>
      <c r="CA57" s="52">
        <v>0.58446289052129885</v>
      </c>
      <c r="CB57" s="52">
        <v>6.5840194600025756E-2</v>
      </c>
      <c r="CC57" s="52">
        <v>0</v>
      </c>
      <c r="CD57" s="52">
        <v>0.57687148676708921</v>
      </c>
      <c r="CE57" s="52">
        <v>0.22276951136666001</v>
      </c>
      <c r="CF57" s="52">
        <v>6.5132069284056477</v>
      </c>
      <c r="CG57" s="52">
        <v>0.13258949995803079</v>
      </c>
      <c r="CH57" s="52">
        <v>0.20946060515655188</v>
      </c>
      <c r="CI57" s="52">
        <v>0.10403203825573919</v>
      </c>
      <c r="CJ57" s="52">
        <v>0.61678226879865439</v>
      </c>
      <c r="CK57" s="52">
        <v>0</v>
      </c>
      <c r="CL57" s="52">
        <v>0</v>
      </c>
      <c r="CM57" s="52">
        <v>0</v>
      </c>
      <c r="CN57" s="52">
        <v>0</v>
      </c>
      <c r="CO57" s="52">
        <v>0</v>
      </c>
      <c r="CP57" s="52">
        <v>0.22700361180348938</v>
      </c>
      <c r="CQ57" s="52">
        <v>0</v>
      </c>
      <c r="CR57" s="52">
        <v>2.785271148501247E-2</v>
      </c>
      <c r="CS57" s="52">
        <v>1.4344997375111588E-2</v>
      </c>
      <c r="CT57" s="52">
        <v>0</v>
      </c>
      <c r="CU57" s="52">
        <v>0</v>
      </c>
      <c r="CV57" s="52">
        <v>0</v>
      </c>
      <c r="CW57" s="52">
        <v>0</v>
      </c>
      <c r="CX57" s="52">
        <v>0</v>
      </c>
      <c r="CY57" s="52">
        <v>0</v>
      </c>
      <c r="CZ57" s="52">
        <v>0</v>
      </c>
      <c r="DA57" s="52">
        <v>0</v>
      </c>
      <c r="DB57" s="52">
        <v>0</v>
      </c>
      <c r="DC57" s="52">
        <v>0</v>
      </c>
      <c r="DD57" s="52">
        <v>0</v>
      </c>
      <c r="DE57" s="52">
        <v>0</v>
      </c>
      <c r="DF57" s="52">
        <v>1.213184798379764E-2</v>
      </c>
      <c r="DG57" s="52">
        <v>0</v>
      </c>
      <c r="DH57" s="52">
        <v>0</v>
      </c>
      <c r="DI57" s="52">
        <v>22.778212448922023</v>
      </c>
      <c r="DJ57" s="52">
        <v>0</v>
      </c>
    </row>
    <row r="58" spans="1:114" x14ac:dyDescent="0.25">
      <c r="A58" s="118" t="s">
        <v>309</v>
      </c>
      <c r="B58" s="104">
        <v>14.2</v>
      </c>
      <c r="C58" s="104" t="s">
        <v>322</v>
      </c>
      <c r="D58" s="104" t="s">
        <v>318</v>
      </c>
      <c r="E58" s="93">
        <v>28</v>
      </c>
      <c r="F58" s="31">
        <v>12.890681324781573</v>
      </c>
      <c r="G58" s="31">
        <v>0</v>
      </c>
      <c r="H58" s="31">
        <v>0.36547917268815922</v>
      </c>
      <c r="I58" s="31">
        <v>2.0965629226519029E-2</v>
      </c>
      <c r="J58" s="31">
        <v>0.89256801691185716</v>
      </c>
      <c r="K58" s="31">
        <v>1.9594435646126245</v>
      </c>
      <c r="L58" s="31">
        <v>9.2251579178702752</v>
      </c>
      <c r="M58" s="31">
        <v>4.8059439608916472</v>
      </c>
      <c r="N58" s="31">
        <v>0.13954122304983593</v>
      </c>
      <c r="O58" s="31">
        <v>5.4387129713597533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0.35398182938107875</v>
      </c>
      <c r="Y58" s="31">
        <v>8.4226978552026412E-3</v>
      </c>
      <c r="Z58" s="31">
        <v>2.4705797062168675E-2</v>
      </c>
      <c r="AA58" s="31">
        <v>1.9411028946470833E-2</v>
      </c>
      <c r="AB58" s="31">
        <v>0.29596298215806327</v>
      </c>
      <c r="AC58" s="31">
        <v>6.5827236230011327E-2</v>
      </c>
      <c r="AD58" s="31">
        <v>0</v>
      </c>
      <c r="AE58" s="31">
        <v>4.1209276078376336E-2</v>
      </c>
      <c r="AF58" s="31">
        <v>0.75023257510646812</v>
      </c>
      <c r="AG58" s="31">
        <v>55.422794184318889</v>
      </c>
      <c r="AH58" s="31">
        <v>11.627808051531058</v>
      </c>
      <c r="AI58" s="31">
        <v>0.44575173593736983</v>
      </c>
      <c r="AJ58" s="31">
        <v>133.117671015615</v>
      </c>
      <c r="AK58" s="31">
        <v>51.153348561645572</v>
      </c>
      <c r="AL58" s="31">
        <v>0.44231640128194644</v>
      </c>
      <c r="AM58" s="31">
        <v>2.2661112429287105E-3</v>
      </c>
      <c r="AN58" s="31">
        <v>4.3260143076207487E-5</v>
      </c>
      <c r="AO58" s="31">
        <v>0.87953037848719862</v>
      </c>
      <c r="AP58" s="31">
        <v>27.665976800037889</v>
      </c>
      <c r="AQ58" s="31">
        <v>92.261352331725305</v>
      </c>
      <c r="AR58" s="31">
        <v>8.4313420676126629</v>
      </c>
      <c r="AS58" s="31">
        <v>15.652625688782042</v>
      </c>
      <c r="AT58" s="31">
        <v>432.74184679110664</v>
      </c>
      <c r="AU58" s="31">
        <v>131.26547134019211</v>
      </c>
      <c r="AV58" s="31">
        <v>0</v>
      </c>
      <c r="AW58" s="31">
        <v>1.7755805936167192E-2</v>
      </c>
      <c r="AX58" s="31">
        <v>0</v>
      </c>
      <c r="AY58" s="31">
        <v>0</v>
      </c>
      <c r="AZ58" s="31">
        <v>0</v>
      </c>
      <c r="BA58" s="31">
        <v>0.84603445216601181</v>
      </c>
      <c r="BB58" s="31">
        <v>0</v>
      </c>
      <c r="BC58" s="31">
        <v>0</v>
      </c>
      <c r="BD58" s="31">
        <v>0</v>
      </c>
      <c r="BE58" s="31">
        <v>0</v>
      </c>
      <c r="BF58" s="31">
        <v>0</v>
      </c>
      <c r="BG58" s="31">
        <v>0</v>
      </c>
      <c r="BH58" s="31">
        <v>0.35748001859743789</v>
      </c>
      <c r="BI58" s="31">
        <v>0.11655723316852698</v>
      </c>
      <c r="BJ58" s="31">
        <v>0</v>
      </c>
      <c r="BK58" s="31">
        <v>0</v>
      </c>
      <c r="BL58" s="31">
        <v>0</v>
      </c>
      <c r="BM58" s="31">
        <v>0</v>
      </c>
      <c r="BN58" s="31">
        <v>1.6865234930550261</v>
      </c>
      <c r="BO58" s="31">
        <v>0</v>
      </c>
      <c r="BP58" s="31">
        <v>1.4455706813799403E-2</v>
      </c>
      <c r="BQ58" s="31">
        <v>3.8316649961662765</v>
      </c>
      <c r="BR58" s="31">
        <v>45.425843211117318</v>
      </c>
      <c r="BS58" s="31">
        <v>6.1452612848681341</v>
      </c>
      <c r="BT58" s="31">
        <v>1.0458278134704628</v>
      </c>
      <c r="BU58" s="31">
        <v>1.6665782891478569</v>
      </c>
      <c r="BV58" s="31">
        <v>0.37688606131393182</v>
      </c>
      <c r="BW58" s="31">
        <v>0.59270774924378344</v>
      </c>
      <c r="BX58" s="31">
        <v>0.59988113531010123</v>
      </c>
      <c r="BY58" s="31">
        <v>0.69386505574461921</v>
      </c>
      <c r="BZ58" s="31">
        <v>0.45137657396129049</v>
      </c>
      <c r="CA58" s="31">
        <v>1.4761422224969303</v>
      </c>
      <c r="CB58" s="31">
        <v>8.8794283105677108E-2</v>
      </c>
      <c r="CC58" s="31">
        <v>0.1157692019702193</v>
      </c>
      <c r="CD58" s="31">
        <v>0.16505306535888889</v>
      </c>
      <c r="CE58" s="31">
        <v>0</v>
      </c>
      <c r="CF58" s="31">
        <v>1.5345288427423109</v>
      </c>
      <c r="CG58" s="31">
        <v>0.15747815875490892</v>
      </c>
      <c r="CH58" s="31">
        <v>0.26800307048024885</v>
      </c>
      <c r="CI58" s="31">
        <v>2.4806007947093506E-2</v>
      </c>
      <c r="CJ58" s="31">
        <v>4.430891394714067E-2</v>
      </c>
      <c r="CK58" s="31">
        <v>0</v>
      </c>
      <c r="CL58" s="31">
        <v>0</v>
      </c>
      <c r="CM58" s="31">
        <v>0</v>
      </c>
      <c r="CN58" s="31">
        <v>0</v>
      </c>
      <c r="CO58" s="31">
        <v>0</v>
      </c>
      <c r="CP58" s="31">
        <v>0.16282776902748794</v>
      </c>
      <c r="CQ58" s="31">
        <v>2.7111904347259783E-2</v>
      </c>
      <c r="CR58" s="31">
        <v>3.9035483539102737E-2</v>
      </c>
      <c r="CS58" s="31">
        <v>1.6766453636437691E-2</v>
      </c>
      <c r="CT58" s="31">
        <v>0</v>
      </c>
      <c r="CU58" s="31">
        <v>0</v>
      </c>
      <c r="CV58" s="31">
        <v>0</v>
      </c>
      <c r="CW58" s="31">
        <v>0</v>
      </c>
      <c r="CX58" s="31">
        <v>0</v>
      </c>
      <c r="CY58" s="31">
        <v>0</v>
      </c>
      <c r="CZ58" s="31">
        <v>0</v>
      </c>
      <c r="DA58" s="31">
        <v>0</v>
      </c>
      <c r="DB58" s="31">
        <v>0</v>
      </c>
      <c r="DC58" s="31">
        <v>0</v>
      </c>
      <c r="DD58" s="31">
        <v>0</v>
      </c>
      <c r="DE58" s="31">
        <v>3.6755999641789494E-2</v>
      </c>
      <c r="DF58" s="31">
        <v>9.0272117546469875E-3</v>
      </c>
      <c r="DG58" s="31">
        <v>0</v>
      </c>
      <c r="DH58" s="31">
        <v>0</v>
      </c>
      <c r="DI58" s="31">
        <v>12.350182823372563</v>
      </c>
      <c r="DJ58" s="31">
        <v>0</v>
      </c>
    </row>
    <row r="59" spans="1:114" x14ac:dyDescent="0.25">
      <c r="A59" s="118" t="s">
        <v>309</v>
      </c>
      <c r="B59" s="104">
        <v>15.2</v>
      </c>
      <c r="C59" s="104" t="s">
        <v>322</v>
      </c>
      <c r="D59" s="104" t="s">
        <v>318</v>
      </c>
      <c r="E59" s="93">
        <v>29</v>
      </c>
      <c r="F59" s="31">
        <v>11.920336819447444</v>
      </c>
      <c r="G59" s="31">
        <v>0</v>
      </c>
      <c r="H59" s="31">
        <v>0.29134854358750145</v>
      </c>
      <c r="I59" s="31">
        <v>1.942362804641409E-2</v>
      </c>
      <c r="J59" s="31">
        <v>0.96951802478988214</v>
      </c>
      <c r="K59" s="31">
        <v>1.7014324100510703</v>
      </c>
      <c r="L59" s="31">
        <v>7.7891945504265871</v>
      </c>
      <c r="M59" s="31">
        <v>4.743379353637577</v>
      </c>
      <c r="N59" s="31">
        <v>0.1310889443719252</v>
      </c>
      <c r="O59" s="31">
        <v>7.2534979547873046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0.12099724485481002</v>
      </c>
      <c r="Y59" s="31">
        <v>8.599328604764294E-3</v>
      </c>
      <c r="Z59" s="31">
        <v>3.3008846254330169E-2</v>
      </c>
      <c r="AA59" s="31">
        <v>1.1500838765902605E-2</v>
      </c>
      <c r="AB59" s="31">
        <v>0.15522146927415864</v>
      </c>
      <c r="AC59" s="31">
        <v>6.5309510445588498E-2</v>
      </c>
      <c r="AD59" s="31">
        <v>0</v>
      </c>
      <c r="AE59" s="31">
        <v>4.280630614045082E-2</v>
      </c>
      <c r="AF59" s="31">
        <v>0.84317057909814397</v>
      </c>
      <c r="AG59" s="31">
        <v>46.396036087293247</v>
      </c>
      <c r="AH59" s="31">
        <v>12.22134010228593</v>
      </c>
      <c r="AI59" s="31">
        <v>0.59910188533850872</v>
      </c>
      <c r="AJ59" s="31">
        <v>159.80692188660927</v>
      </c>
      <c r="AK59" s="31">
        <v>45.781859100717917</v>
      </c>
      <c r="AL59" s="31">
        <v>0.24763771023547265</v>
      </c>
      <c r="AM59" s="31">
        <v>1.2450559366584241E-3</v>
      </c>
      <c r="AN59" s="31">
        <v>0</v>
      </c>
      <c r="AO59" s="31">
        <v>1.2941057643143596</v>
      </c>
      <c r="AP59" s="31">
        <v>21.724190288594436</v>
      </c>
      <c r="AQ59" s="31">
        <v>112.94491303095658</v>
      </c>
      <c r="AR59" s="31">
        <v>10.932732223339544</v>
      </c>
      <c r="AS59" s="31">
        <v>15.948230854922613</v>
      </c>
      <c r="AT59" s="31">
        <v>361.54471312382833</v>
      </c>
      <c r="AU59" s="31">
        <v>136.75106219089778</v>
      </c>
      <c r="AV59" s="31">
        <v>0</v>
      </c>
      <c r="AW59" s="31">
        <v>1.6864970466929776E-2</v>
      </c>
      <c r="AX59" s="31">
        <v>0</v>
      </c>
      <c r="AY59" s="31">
        <v>0</v>
      </c>
      <c r="AZ59" s="31">
        <v>0</v>
      </c>
      <c r="BA59" s="31">
        <v>0.56181149211989068</v>
      </c>
      <c r="BB59" s="31">
        <v>0</v>
      </c>
      <c r="BC59" s="31">
        <v>0</v>
      </c>
      <c r="BD59" s="31">
        <v>0</v>
      </c>
      <c r="BE59" s="31">
        <v>0</v>
      </c>
      <c r="BF59" s="31">
        <v>0</v>
      </c>
      <c r="BG59" s="31">
        <v>0</v>
      </c>
      <c r="BH59" s="31">
        <v>0.47994505955571715</v>
      </c>
      <c r="BI59" s="31">
        <v>0.16534075597221048</v>
      </c>
      <c r="BJ59" s="31">
        <v>2.9226447094249952E-3</v>
      </c>
      <c r="BK59" s="31">
        <v>0</v>
      </c>
      <c r="BL59" s="31">
        <v>0</v>
      </c>
      <c r="BM59" s="31">
        <v>0</v>
      </c>
      <c r="BN59" s="31">
        <v>0.47675243455729205</v>
      </c>
      <c r="BO59" s="31">
        <v>0</v>
      </c>
      <c r="BP59" s="31">
        <v>4.2610660813800685E-3</v>
      </c>
      <c r="BQ59" s="31">
        <v>1.2710238324082757</v>
      </c>
      <c r="BR59" s="31">
        <v>29.650703321582757</v>
      </c>
      <c r="BS59" s="31">
        <v>3.3653213585890369</v>
      </c>
      <c r="BT59" s="31">
        <v>0.77494635973525405</v>
      </c>
      <c r="BU59" s="31">
        <v>1.4546712319018806</v>
      </c>
      <c r="BV59" s="31">
        <v>0.53978000032487727</v>
      </c>
      <c r="BW59" s="31">
        <v>0.67732307847863005</v>
      </c>
      <c r="BX59" s="31">
        <v>0.43870652943448535</v>
      </c>
      <c r="BY59" s="31">
        <v>0.23393059450443776</v>
      </c>
      <c r="BZ59" s="31">
        <v>9.921220703270274E-2</v>
      </c>
      <c r="CA59" s="31">
        <v>0.35163388354947839</v>
      </c>
      <c r="CB59" s="31">
        <v>6.5654353601053955E-2</v>
      </c>
      <c r="CC59" s="31">
        <v>5.6351698492856803E-2</v>
      </c>
      <c r="CD59" s="31">
        <v>0.20534333760235535</v>
      </c>
      <c r="CE59" s="31">
        <v>0.14767210563399136</v>
      </c>
      <c r="CF59" s="31">
        <v>0.8196525532985327</v>
      </c>
      <c r="CG59" s="31">
        <v>9.0946592045573621E-2</v>
      </c>
      <c r="CH59" s="31">
        <v>0.10697737500362238</v>
      </c>
      <c r="CI59" s="31">
        <v>5.4897602683068682E-2</v>
      </c>
      <c r="CJ59" s="31">
        <v>3.7312740393749017E-2</v>
      </c>
      <c r="CK59" s="31">
        <v>0</v>
      </c>
      <c r="CL59" s="31">
        <v>0</v>
      </c>
      <c r="CM59" s="31">
        <v>0</v>
      </c>
      <c r="CN59" s="31">
        <v>0</v>
      </c>
      <c r="CO59" s="31">
        <v>0</v>
      </c>
      <c r="CP59" s="31">
        <v>0.40802577186136657</v>
      </c>
      <c r="CQ59" s="31">
        <v>0</v>
      </c>
      <c r="CR59" s="31">
        <v>1.5736130050277138E-2</v>
      </c>
      <c r="CS59" s="31">
        <v>0</v>
      </c>
      <c r="CT59" s="31">
        <v>0</v>
      </c>
      <c r="CU59" s="31">
        <v>0</v>
      </c>
      <c r="CV59" s="31">
        <v>0</v>
      </c>
      <c r="CW59" s="31">
        <v>0</v>
      </c>
      <c r="CX59" s="31">
        <v>0</v>
      </c>
      <c r="CY59" s="31">
        <v>0</v>
      </c>
      <c r="CZ59" s="31">
        <v>0</v>
      </c>
      <c r="DA59" s="31">
        <v>0</v>
      </c>
      <c r="DB59" s="31">
        <v>0</v>
      </c>
      <c r="DC59" s="31">
        <v>0</v>
      </c>
      <c r="DD59" s="31">
        <v>0</v>
      </c>
      <c r="DE59" s="31">
        <v>0</v>
      </c>
      <c r="DF59" s="31">
        <v>4.7741567079414285E-3</v>
      </c>
      <c r="DG59" s="31">
        <v>0</v>
      </c>
      <c r="DH59" s="31">
        <v>0</v>
      </c>
      <c r="DI59" s="31">
        <v>21.336252508057985</v>
      </c>
      <c r="DJ59" s="31">
        <v>0</v>
      </c>
    </row>
    <row r="60" spans="1:114" x14ac:dyDescent="0.25">
      <c r="A60" s="118" t="s">
        <v>309</v>
      </c>
      <c r="B60" s="104">
        <v>15.8</v>
      </c>
      <c r="C60" s="104" t="s">
        <v>322</v>
      </c>
      <c r="D60" s="104" t="s">
        <v>318</v>
      </c>
      <c r="E60" s="93">
        <v>30</v>
      </c>
      <c r="F60" s="31">
        <v>18.886647016262241</v>
      </c>
      <c r="G60" s="31">
        <v>0</v>
      </c>
      <c r="H60" s="31">
        <v>0.52943885277446912</v>
      </c>
      <c r="I60" s="31">
        <v>3.2041528475585009E-2</v>
      </c>
      <c r="J60" s="31">
        <v>2.1586386396536317</v>
      </c>
      <c r="K60" s="31">
        <v>1.9141468860125719</v>
      </c>
      <c r="L60" s="31">
        <v>9.5175552505939525</v>
      </c>
      <c r="M60" s="31">
        <v>7.5516481309705625</v>
      </c>
      <c r="N60" s="31">
        <v>0.16072176468482016</v>
      </c>
      <c r="O60" s="31">
        <v>5.2424802433461846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0.70417394200367411</v>
      </c>
      <c r="Y60" s="31">
        <v>8.9727407661914574E-3</v>
      </c>
      <c r="Z60" s="31">
        <v>3.5489770222783018E-2</v>
      </c>
      <c r="AA60" s="31">
        <v>2.0520228491020712E-2</v>
      </c>
      <c r="AB60" s="31">
        <v>0.3265319445266559</v>
      </c>
      <c r="AC60" s="31">
        <v>6.2066998956565013E-2</v>
      </c>
      <c r="AD60" s="31">
        <v>0</v>
      </c>
      <c r="AE60" s="31">
        <v>5.8452005398220708E-2</v>
      </c>
      <c r="AF60" s="31">
        <v>1.0303346442886141</v>
      </c>
      <c r="AG60" s="31">
        <v>63.364446289884121</v>
      </c>
      <c r="AH60" s="31">
        <v>19.84213374803376</v>
      </c>
      <c r="AI60" s="31">
        <v>0.77111334941335052</v>
      </c>
      <c r="AJ60" s="31">
        <v>336.59004752728475</v>
      </c>
      <c r="AK60" s="31">
        <v>149.71544686796361</v>
      </c>
      <c r="AL60" s="31">
        <v>0.55775482621880546</v>
      </c>
      <c r="AM60" s="31">
        <v>2.1054742296340956E-3</v>
      </c>
      <c r="AN60" s="31">
        <v>0</v>
      </c>
      <c r="AO60" s="31">
        <v>1.6728239270340006</v>
      </c>
      <c r="AP60" s="31">
        <v>34.538074793596991</v>
      </c>
      <c r="AQ60" s="31">
        <v>130.07760086934996</v>
      </c>
      <c r="AR60" s="31">
        <v>15.359924804429147</v>
      </c>
      <c r="AS60" s="31">
        <v>21.359995643915187</v>
      </c>
      <c r="AT60" s="31">
        <v>559.67698645157532</v>
      </c>
      <c r="AU60" s="31">
        <v>211.22308033213625</v>
      </c>
      <c r="AV60" s="31">
        <v>0</v>
      </c>
      <c r="AW60" s="31">
        <v>5.199748010997058E-2</v>
      </c>
      <c r="AX60" s="31">
        <v>0</v>
      </c>
      <c r="AY60" s="31">
        <v>0</v>
      </c>
      <c r="AZ60" s="31">
        <v>0</v>
      </c>
      <c r="BA60" s="31">
        <v>1.0483905469829804</v>
      </c>
      <c r="BB60" s="31">
        <v>0</v>
      </c>
      <c r="BC60" s="31">
        <v>0</v>
      </c>
      <c r="BD60" s="31">
        <v>0</v>
      </c>
      <c r="BE60" s="31">
        <v>0</v>
      </c>
      <c r="BF60" s="31">
        <v>0</v>
      </c>
      <c r="BG60" s="31">
        <v>0</v>
      </c>
      <c r="BH60" s="31">
        <v>1.0984018893706504</v>
      </c>
      <c r="BI60" s="31">
        <v>0.32125568032593171</v>
      </c>
      <c r="BJ60" s="31">
        <v>1.8501783632875394E-3</v>
      </c>
      <c r="BK60" s="31">
        <v>0</v>
      </c>
      <c r="BL60" s="31">
        <v>0</v>
      </c>
      <c r="BM60" s="31">
        <v>0</v>
      </c>
      <c r="BN60" s="31">
        <v>1.2584138585274407</v>
      </c>
      <c r="BO60" s="31">
        <v>0</v>
      </c>
      <c r="BP60" s="31">
        <v>1.6943780236537854E-2</v>
      </c>
      <c r="BQ60" s="31">
        <v>2.2205232852482935</v>
      </c>
      <c r="BR60" s="31">
        <v>29.02695830280155</v>
      </c>
      <c r="BS60" s="31">
        <v>3.7332050611796426</v>
      </c>
      <c r="BT60" s="31">
        <v>1.0998944479372554</v>
      </c>
      <c r="BU60" s="31">
        <v>4.385718878781697</v>
      </c>
      <c r="BV60" s="31">
        <v>2.2807292862390893</v>
      </c>
      <c r="BW60" s="31">
        <v>1.209925358441283</v>
      </c>
      <c r="BX60" s="31">
        <v>0.7373806262175111</v>
      </c>
      <c r="BY60" s="31">
        <v>0.29561682625978453</v>
      </c>
      <c r="BZ60" s="31">
        <v>0.12445084718381587</v>
      </c>
      <c r="CA60" s="31">
        <v>0.47588750235706401</v>
      </c>
      <c r="CB60" s="31">
        <v>5.1805857322254865E-2</v>
      </c>
      <c r="CC60" s="31">
        <v>0.19025861747716516</v>
      </c>
      <c r="CD60" s="31">
        <v>0.24622174617752768</v>
      </c>
      <c r="CE60" s="31">
        <v>0.14811400909360509</v>
      </c>
      <c r="CF60" s="31">
        <v>7.3866700199725361</v>
      </c>
      <c r="CG60" s="31">
        <v>0.14997644055942977</v>
      </c>
      <c r="CH60" s="31">
        <v>0.13804448834967326</v>
      </c>
      <c r="CI60" s="31">
        <v>6.1831422241070091E-2</v>
      </c>
      <c r="CJ60" s="31">
        <v>0.31246661474452569</v>
      </c>
      <c r="CK60" s="31">
        <v>0</v>
      </c>
      <c r="CL60" s="31">
        <v>0</v>
      </c>
      <c r="CM60" s="31">
        <v>0</v>
      </c>
      <c r="CN60" s="31">
        <v>0</v>
      </c>
      <c r="CO60" s="31">
        <v>0</v>
      </c>
      <c r="CP60" s="31">
        <v>0.18574347409195371</v>
      </c>
      <c r="CQ60" s="31">
        <v>0</v>
      </c>
      <c r="CR60" s="31">
        <v>2.053342453524892E-2</v>
      </c>
      <c r="CS60" s="31">
        <v>0</v>
      </c>
      <c r="CT60" s="31">
        <v>0</v>
      </c>
      <c r="CU60" s="31">
        <v>0</v>
      </c>
      <c r="CV60" s="31">
        <v>0</v>
      </c>
      <c r="CW60" s="31">
        <v>0</v>
      </c>
      <c r="CX60" s="31">
        <v>0</v>
      </c>
      <c r="CY60" s="31">
        <v>0</v>
      </c>
      <c r="CZ60" s="31">
        <v>0</v>
      </c>
      <c r="DA60" s="31">
        <v>0</v>
      </c>
      <c r="DB60" s="31">
        <v>0</v>
      </c>
      <c r="DC60" s="31">
        <v>0</v>
      </c>
      <c r="DD60" s="31">
        <v>0</v>
      </c>
      <c r="DE60" s="31">
        <v>0</v>
      </c>
      <c r="DF60" s="31">
        <v>5.514943998084082E-3</v>
      </c>
      <c r="DG60" s="31">
        <v>0</v>
      </c>
      <c r="DH60" s="31">
        <v>0</v>
      </c>
      <c r="DI60" s="31">
        <v>19.416845546340067</v>
      </c>
      <c r="DJ60" s="31">
        <v>0</v>
      </c>
    </row>
    <row r="61" spans="1:114" x14ac:dyDescent="0.25">
      <c r="A61" s="118" t="s">
        <v>309</v>
      </c>
      <c r="B61" s="104">
        <v>14</v>
      </c>
      <c r="C61" s="104" t="s">
        <v>322</v>
      </c>
      <c r="D61" s="104" t="s">
        <v>318</v>
      </c>
      <c r="E61" s="93">
        <v>31</v>
      </c>
      <c r="F61" s="31">
        <v>11.522790420913566</v>
      </c>
      <c r="G61" s="31">
        <v>0</v>
      </c>
      <c r="H61" s="31">
        <v>0.26021370639750507</v>
      </c>
      <c r="I61" s="31">
        <v>1.9961447223208719E-2</v>
      </c>
      <c r="J61" s="31">
        <v>0.82029238642640878</v>
      </c>
      <c r="K61" s="31">
        <v>1.777419169547374</v>
      </c>
      <c r="L61" s="31">
        <v>8.5153273153230788</v>
      </c>
      <c r="M61" s="31">
        <v>4.7406062057689393</v>
      </c>
      <c r="N61" s="31">
        <v>0.14845381829722865</v>
      </c>
      <c r="O61" s="31">
        <v>7.2344653005043318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0.15463285431606622</v>
      </c>
      <c r="Y61" s="31">
        <v>8.6160524927555143E-3</v>
      </c>
      <c r="Z61" s="31">
        <v>2.3873741324863855E-2</v>
      </c>
      <c r="AA61" s="31">
        <v>1.1166624401180764E-2</v>
      </c>
      <c r="AB61" s="31">
        <v>0.1468145910108897</v>
      </c>
      <c r="AC61" s="31">
        <v>8.805725009727787E-2</v>
      </c>
      <c r="AD61" s="31">
        <v>0</v>
      </c>
      <c r="AE61" s="31">
        <v>6.9677249495028529E-2</v>
      </c>
      <c r="AF61" s="31">
        <v>1.1296071990051331</v>
      </c>
      <c r="AG61" s="31">
        <v>55.187189232577921</v>
      </c>
      <c r="AH61" s="31">
        <v>21.051784921285446</v>
      </c>
      <c r="AI61" s="31">
        <v>0.75304820370990566</v>
      </c>
      <c r="AJ61" s="31">
        <v>144.89903486614813</v>
      </c>
      <c r="AK61" s="31">
        <v>55.638420079263369</v>
      </c>
      <c r="AL61" s="31">
        <v>0.27870520269123988</v>
      </c>
      <c r="AM61" s="31">
        <v>1.1998994405995834E-3</v>
      </c>
      <c r="AN61" s="31">
        <v>0</v>
      </c>
      <c r="AO61" s="31">
        <v>0.83019149428075689</v>
      </c>
      <c r="AP61" s="31">
        <v>20.229259882001323</v>
      </c>
      <c r="AQ61" s="31">
        <v>86.740426861996269</v>
      </c>
      <c r="AR61" s="31">
        <v>8.8773629315752469</v>
      </c>
      <c r="AS61" s="31">
        <v>13.685283228487206</v>
      </c>
      <c r="AT61" s="31">
        <v>276.40551676778216</v>
      </c>
      <c r="AU61" s="31">
        <v>121.31126374675424</v>
      </c>
      <c r="AV61" s="31">
        <v>0</v>
      </c>
      <c r="AW61" s="31">
        <v>1.7836658602014561E-2</v>
      </c>
      <c r="AX61" s="31">
        <v>0</v>
      </c>
      <c r="AY61" s="31">
        <v>0</v>
      </c>
      <c r="AZ61" s="31">
        <v>0</v>
      </c>
      <c r="BA61" s="31">
        <v>0.56201655469275391</v>
      </c>
      <c r="BB61" s="31">
        <v>0</v>
      </c>
      <c r="BC61" s="31">
        <v>0</v>
      </c>
      <c r="BD61" s="31">
        <v>0</v>
      </c>
      <c r="BE61" s="31">
        <v>0</v>
      </c>
      <c r="BF61" s="31">
        <v>0</v>
      </c>
      <c r="BG61" s="31">
        <v>0</v>
      </c>
      <c r="BH61" s="31">
        <v>0.57952111480161417</v>
      </c>
      <c r="BI61" s="31">
        <v>0.28991632270531881</v>
      </c>
      <c r="BJ61" s="31">
        <v>0</v>
      </c>
      <c r="BK61" s="31">
        <v>0</v>
      </c>
      <c r="BL61" s="31">
        <v>0</v>
      </c>
      <c r="BM61" s="31">
        <v>0</v>
      </c>
      <c r="BN61" s="31">
        <v>0.61956813104087893</v>
      </c>
      <c r="BO61" s="31">
        <v>0</v>
      </c>
      <c r="BP61" s="31">
        <v>5.6305586222791023E-3</v>
      </c>
      <c r="BQ61" s="31">
        <v>0.90861929598839908</v>
      </c>
      <c r="BR61" s="31">
        <v>22.754314678479343</v>
      </c>
      <c r="BS61" s="31">
        <v>4.1148775176765069</v>
      </c>
      <c r="BT61" s="31">
        <v>0.69909478729337582</v>
      </c>
      <c r="BU61" s="31">
        <v>1.5450000467710827</v>
      </c>
      <c r="BV61" s="31">
        <v>0.31505953021010447</v>
      </c>
      <c r="BW61" s="31">
        <v>0.55475543825500995</v>
      </c>
      <c r="BX61" s="31">
        <v>0.24315530096052904</v>
      </c>
      <c r="BY61" s="31">
        <v>0.1492477802386834</v>
      </c>
      <c r="BZ61" s="31">
        <v>5.5226283816365226E-2</v>
      </c>
      <c r="CA61" s="31">
        <v>0.20066377500054172</v>
      </c>
      <c r="CB61" s="31">
        <v>4.6897530020229207E-2</v>
      </c>
      <c r="CC61" s="31">
        <v>6.3730349284604207E-2</v>
      </c>
      <c r="CD61" s="31">
        <v>0.13362623620147934</v>
      </c>
      <c r="CE61" s="31">
        <v>0.14773226470864056</v>
      </c>
      <c r="CF61" s="31">
        <v>0.48936398449348273</v>
      </c>
      <c r="CG61" s="31">
        <v>7.093893918060297E-2</v>
      </c>
      <c r="CH61" s="31">
        <v>4.5400353562644158E-2</v>
      </c>
      <c r="CI61" s="31">
        <v>2.4906667225640066E-2</v>
      </c>
      <c r="CJ61" s="31">
        <v>1.1786009753497766E-2</v>
      </c>
      <c r="CK61" s="31">
        <v>0</v>
      </c>
      <c r="CL61" s="31">
        <v>0</v>
      </c>
      <c r="CM61" s="31">
        <v>0</v>
      </c>
      <c r="CN61" s="31">
        <v>0</v>
      </c>
      <c r="CO61" s="31">
        <v>0</v>
      </c>
      <c r="CP61" s="31">
        <v>0.25462529248214011</v>
      </c>
      <c r="CQ61" s="31">
        <v>0</v>
      </c>
      <c r="CR61" s="31">
        <v>0</v>
      </c>
      <c r="CS61" s="31">
        <v>0</v>
      </c>
      <c r="CT61" s="31">
        <v>0</v>
      </c>
      <c r="CU61" s="31">
        <v>0</v>
      </c>
      <c r="CV61" s="31">
        <v>0</v>
      </c>
      <c r="CW61" s="31">
        <v>0</v>
      </c>
      <c r="CX61" s="31">
        <v>0</v>
      </c>
      <c r="CY61" s="31">
        <v>0</v>
      </c>
      <c r="CZ61" s="31">
        <v>0</v>
      </c>
      <c r="DA61" s="31">
        <v>0</v>
      </c>
      <c r="DB61" s="31">
        <v>0</v>
      </c>
      <c r="DC61" s="31">
        <v>0</v>
      </c>
      <c r="DD61" s="31">
        <v>0</v>
      </c>
      <c r="DE61" s="31">
        <v>0</v>
      </c>
      <c r="DF61" s="31">
        <v>3.8482865601463835E-3</v>
      </c>
      <c r="DG61" s="31">
        <v>0</v>
      </c>
      <c r="DH61" s="31">
        <v>0</v>
      </c>
      <c r="DI61" s="31">
        <v>12.831180769845663</v>
      </c>
      <c r="DJ61" s="31">
        <v>0</v>
      </c>
    </row>
    <row r="62" spans="1:114" x14ac:dyDescent="0.25">
      <c r="A62" s="118" t="s">
        <v>309</v>
      </c>
      <c r="B62" s="104">
        <v>14</v>
      </c>
      <c r="C62" s="104" t="s">
        <v>322</v>
      </c>
      <c r="D62" s="104" t="s">
        <v>318</v>
      </c>
      <c r="E62" s="93">
        <v>32</v>
      </c>
      <c r="F62" s="31">
        <v>11.83480940961857</v>
      </c>
      <c r="G62" s="31">
        <v>0</v>
      </c>
      <c r="H62" s="31">
        <v>0.21991996958626125</v>
      </c>
      <c r="I62" s="31">
        <v>2.4668035207782019E-2</v>
      </c>
      <c r="J62" s="31">
        <v>1.4287168226633331</v>
      </c>
      <c r="K62" s="31">
        <v>1.6008761813608312</v>
      </c>
      <c r="L62" s="31">
        <v>9.4721294574099861</v>
      </c>
      <c r="M62" s="31">
        <v>3.8045537532995271</v>
      </c>
      <c r="N62" s="31">
        <v>0.17632018762350818</v>
      </c>
      <c r="O62" s="31">
        <v>4.2188454748074395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0.13344514155654558</v>
      </c>
      <c r="Y62" s="31">
        <v>8.7431328778924591E-3</v>
      </c>
      <c r="Z62" s="31">
        <v>2.465159649959886E-2</v>
      </c>
      <c r="AA62" s="31">
        <v>1.1253437226169432E-2</v>
      </c>
      <c r="AB62" s="31">
        <v>0.1423743829920418</v>
      </c>
      <c r="AC62" s="31">
        <v>6.5777511870164285E-2</v>
      </c>
      <c r="AD62" s="31">
        <v>0</v>
      </c>
      <c r="AE62" s="31">
        <v>2.9215579072126491E-2</v>
      </c>
      <c r="AF62" s="31">
        <v>1.0931693468250698</v>
      </c>
      <c r="AG62" s="31">
        <v>62.930053650446908</v>
      </c>
      <c r="AH62" s="31">
        <v>11.53131668897222</v>
      </c>
      <c r="AI62" s="31">
        <v>0.69942674972287411</v>
      </c>
      <c r="AJ62" s="31">
        <v>190.50756805999347</v>
      </c>
      <c r="AK62" s="31">
        <v>65.326525378150421</v>
      </c>
      <c r="AL62" s="31">
        <v>0.50722851578649508</v>
      </c>
      <c r="AM62" s="31">
        <v>2.099736550577914E-3</v>
      </c>
      <c r="AN62" s="31">
        <v>1.0605670916373413E-4</v>
      </c>
      <c r="AO62" s="31">
        <v>1.0731178705252007</v>
      </c>
      <c r="AP62" s="31">
        <v>28.446239140368959</v>
      </c>
      <c r="AQ62" s="31">
        <v>100.62861079285436</v>
      </c>
      <c r="AR62" s="31">
        <v>10.598567294541027</v>
      </c>
      <c r="AS62" s="31">
        <v>17.698060334716626</v>
      </c>
      <c r="AT62" s="31">
        <v>429.82753850809632</v>
      </c>
      <c r="AU62" s="31">
        <v>141.69774792650756</v>
      </c>
      <c r="AV62" s="31">
        <v>0</v>
      </c>
      <c r="AW62" s="31">
        <v>1.272812906766641E-2</v>
      </c>
      <c r="AX62" s="31">
        <v>0</v>
      </c>
      <c r="AY62" s="31">
        <v>0</v>
      </c>
      <c r="AZ62" s="31">
        <v>0</v>
      </c>
      <c r="BA62" s="31">
        <v>0.50631225501038424</v>
      </c>
      <c r="BB62" s="31">
        <v>0</v>
      </c>
      <c r="BC62" s="31">
        <v>0</v>
      </c>
      <c r="BD62" s="31">
        <v>0</v>
      </c>
      <c r="BE62" s="31">
        <v>0</v>
      </c>
      <c r="BF62" s="31">
        <v>0</v>
      </c>
      <c r="BG62" s="31">
        <v>0</v>
      </c>
      <c r="BH62" s="31">
        <v>0.24741214945583767</v>
      </c>
      <c r="BI62" s="31">
        <v>0.12325281433956536</v>
      </c>
      <c r="BJ62" s="31">
        <v>3.0161006114099412E-3</v>
      </c>
      <c r="BK62" s="31">
        <v>0</v>
      </c>
      <c r="BL62" s="31">
        <v>0</v>
      </c>
      <c r="BM62" s="31">
        <v>0</v>
      </c>
      <c r="BN62" s="31">
        <v>0.39493105109929499</v>
      </c>
      <c r="BO62" s="31">
        <v>0</v>
      </c>
      <c r="BP62" s="31">
        <v>6.6425922481165439E-3</v>
      </c>
      <c r="BQ62" s="31">
        <v>0.6404758065308982</v>
      </c>
      <c r="BR62" s="31">
        <v>38.392147265481434</v>
      </c>
      <c r="BS62" s="31">
        <v>4.7528282868334335</v>
      </c>
      <c r="BT62" s="31">
        <v>0.79233235422495496</v>
      </c>
      <c r="BU62" s="31">
        <v>1.9045031138838453</v>
      </c>
      <c r="BV62" s="31">
        <v>0.3368118528121819</v>
      </c>
      <c r="BW62" s="31">
        <v>0.58959901389990432</v>
      </c>
      <c r="BX62" s="31">
        <v>0.23505863127877885</v>
      </c>
      <c r="BY62" s="31">
        <v>9.7529543060165397E-2</v>
      </c>
      <c r="BZ62" s="31">
        <v>4.0769099826619463E-2</v>
      </c>
      <c r="CA62" s="31">
        <v>0.17991649459825004</v>
      </c>
      <c r="CB62" s="31">
        <v>9.3934647129609819E-2</v>
      </c>
      <c r="CC62" s="31">
        <v>3.2250256764808173E-2</v>
      </c>
      <c r="CD62" s="31">
        <v>0.10350111652629199</v>
      </c>
      <c r="CE62" s="31">
        <v>0</v>
      </c>
      <c r="CF62" s="31">
        <v>1.4262794584135059</v>
      </c>
      <c r="CG62" s="31">
        <v>8.8046182909825882E-2</v>
      </c>
      <c r="CH62" s="31">
        <v>2.4778051469976369E-2</v>
      </c>
      <c r="CI62" s="31">
        <v>2.821406094192077E-2</v>
      </c>
      <c r="CJ62" s="31">
        <v>4.9151508524339749E-2</v>
      </c>
      <c r="CK62" s="31">
        <v>0</v>
      </c>
      <c r="CL62" s="31">
        <v>0</v>
      </c>
      <c r="CM62" s="31">
        <v>0</v>
      </c>
      <c r="CN62" s="31">
        <v>0</v>
      </c>
      <c r="CO62" s="31">
        <v>0</v>
      </c>
      <c r="CP62" s="31">
        <v>0.10467901247226084</v>
      </c>
      <c r="CQ62" s="31">
        <v>0</v>
      </c>
      <c r="CR62" s="31">
        <v>2.8653957805068906E-3</v>
      </c>
      <c r="CS62" s="31">
        <v>0</v>
      </c>
      <c r="CT62" s="31">
        <v>0</v>
      </c>
      <c r="CU62" s="31">
        <v>0</v>
      </c>
      <c r="CV62" s="31">
        <v>0</v>
      </c>
      <c r="CW62" s="31">
        <v>0</v>
      </c>
      <c r="CX62" s="31">
        <v>0</v>
      </c>
      <c r="CY62" s="31">
        <v>0</v>
      </c>
      <c r="CZ62" s="31">
        <v>0</v>
      </c>
      <c r="DA62" s="31">
        <v>0</v>
      </c>
      <c r="DB62" s="31">
        <v>0</v>
      </c>
      <c r="DC62" s="31">
        <v>0</v>
      </c>
      <c r="DD62" s="31">
        <v>0</v>
      </c>
      <c r="DE62" s="31">
        <v>0</v>
      </c>
      <c r="DF62" s="31">
        <v>2.771883719994127E-3</v>
      </c>
      <c r="DG62" s="31">
        <v>0</v>
      </c>
      <c r="DH62" s="31">
        <v>0</v>
      </c>
      <c r="DI62" s="31">
        <v>15.567483409379699</v>
      </c>
      <c r="DJ62" s="31">
        <v>0</v>
      </c>
    </row>
    <row r="63" spans="1:114" x14ac:dyDescent="0.25">
      <c r="A63" s="118" t="s">
        <v>309</v>
      </c>
      <c r="B63" s="104">
        <v>15.9</v>
      </c>
      <c r="C63" s="104" t="s">
        <v>322</v>
      </c>
      <c r="D63" s="104" t="s">
        <v>318</v>
      </c>
      <c r="E63" s="93">
        <v>33</v>
      </c>
      <c r="F63" s="31">
        <v>10.73805688394509</v>
      </c>
      <c r="G63" s="31">
        <v>0</v>
      </c>
      <c r="H63" s="31">
        <v>0.64290256773055243</v>
      </c>
      <c r="I63" s="31">
        <v>3.5393646965457978E-2</v>
      </c>
      <c r="J63" s="31">
        <v>1.3480350933630392</v>
      </c>
      <c r="K63" s="31">
        <v>2.1593214668450456</v>
      </c>
      <c r="L63" s="31">
        <v>10.692885779422737</v>
      </c>
      <c r="M63" s="31">
        <v>4.9216403720467419</v>
      </c>
      <c r="N63" s="31">
        <v>0.16040258592939566</v>
      </c>
      <c r="O63" s="31">
        <v>4.6391381886734528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0.16254180241205016</v>
      </c>
      <c r="Y63" s="31">
        <v>1.4953304531139293E-2</v>
      </c>
      <c r="Z63" s="31">
        <v>3.8995400500811087E-2</v>
      </c>
      <c r="AA63" s="31">
        <v>1.5292589283228287E-2</v>
      </c>
      <c r="AB63" s="31">
        <v>0.2179238104530723</v>
      </c>
      <c r="AC63" s="31">
        <v>7.203751654043801E-2</v>
      </c>
      <c r="AD63" s="31">
        <v>0</v>
      </c>
      <c r="AE63" s="31">
        <v>8.226348887648105E-2</v>
      </c>
      <c r="AF63" s="31">
        <v>1.2564966540049891</v>
      </c>
      <c r="AG63" s="31">
        <v>52.940266012992048</v>
      </c>
      <c r="AH63" s="31">
        <v>14.905334389787013</v>
      </c>
      <c r="AI63" s="31">
        <v>0.70829787357409491</v>
      </c>
      <c r="AJ63" s="31">
        <v>291.23169107910724</v>
      </c>
      <c r="AK63" s="31">
        <v>136.4300208851991</v>
      </c>
      <c r="AL63" s="31">
        <v>0.82326109511350909</v>
      </c>
      <c r="AM63" s="31">
        <v>0</v>
      </c>
      <c r="AN63" s="31">
        <v>4.4001468244401538E-4</v>
      </c>
      <c r="AO63" s="31">
        <v>2.7472611251531576</v>
      </c>
      <c r="AP63" s="31">
        <v>50.704356323400759</v>
      </c>
      <c r="AQ63" s="31">
        <v>154.99493263617808</v>
      </c>
      <c r="AR63" s="31">
        <v>25.477776832537263</v>
      </c>
      <c r="AS63" s="31">
        <v>30.863348904630818</v>
      </c>
      <c r="AT63" s="31">
        <v>653.38748153072629</v>
      </c>
      <c r="AU63" s="31">
        <v>236.33011954077054</v>
      </c>
      <c r="AV63" s="31">
        <v>0</v>
      </c>
      <c r="AW63" s="31">
        <v>1.3727173652758757E-2</v>
      </c>
      <c r="AX63" s="31">
        <v>0</v>
      </c>
      <c r="AY63" s="31">
        <v>0</v>
      </c>
      <c r="AZ63" s="31">
        <v>0</v>
      </c>
      <c r="BA63" s="31">
        <v>0.68889740512244635</v>
      </c>
      <c r="BB63" s="31">
        <v>0</v>
      </c>
      <c r="BC63" s="31">
        <v>0</v>
      </c>
      <c r="BD63" s="31">
        <v>0</v>
      </c>
      <c r="BE63" s="31">
        <v>0</v>
      </c>
      <c r="BF63" s="31">
        <v>0</v>
      </c>
      <c r="BG63" s="31">
        <v>0</v>
      </c>
      <c r="BH63" s="31">
        <v>1.0867596887813518</v>
      </c>
      <c r="BI63" s="31">
        <v>0.2543276369933774</v>
      </c>
      <c r="BJ63" s="31">
        <v>2.6543524973600165E-3</v>
      </c>
      <c r="BK63" s="31">
        <v>0</v>
      </c>
      <c r="BL63" s="31">
        <v>0</v>
      </c>
      <c r="BM63" s="31">
        <v>0</v>
      </c>
      <c r="BN63" s="31">
        <v>0.84894859659982203</v>
      </c>
      <c r="BO63" s="31">
        <v>0</v>
      </c>
      <c r="BP63" s="31">
        <v>2.7823869881571782E-2</v>
      </c>
      <c r="BQ63" s="31">
        <v>2.5737432162590639</v>
      </c>
      <c r="BR63" s="31">
        <v>33.412169324287461</v>
      </c>
      <c r="BS63" s="31">
        <v>3.6503738659965497</v>
      </c>
      <c r="BT63" s="31">
        <v>0.95680984713900807</v>
      </c>
      <c r="BU63" s="31">
        <v>3.5431377231199512</v>
      </c>
      <c r="BV63" s="31">
        <v>2.1410057600026238</v>
      </c>
      <c r="BW63" s="31">
        <v>0.93869885330372771</v>
      </c>
      <c r="BX63" s="31">
        <v>0.87574260841940199</v>
      </c>
      <c r="BY63" s="31">
        <v>0.23481694441696402</v>
      </c>
      <c r="BZ63" s="31">
        <v>0.17565334249277978</v>
      </c>
      <c r="CA63" s="31">
        <v>0.60690884947986201</v>
      </c>
      <c r="CB63" s="31">
        <v>8.3809384935112904E-2</v>
      </c>
      <c r="CC63" s="31">
        <v>0.44054736328580441</v>
      </c>
      <c r="CD63" s="31">
        <v>0.40660058766021323</v>
      </c>
      <c r="CE63" s="31">
        <v>0.21664839829431443</v>
      </c>
      <c r="CF63" s="31">
        <v>6.417948840340264</v>
      </c>
      <c r="CG63" s="31">
        <v>0.12044091685797478</v>
      </c>
      <c r="CH63" s="31">
        <v>0.1799193207853719</v>
      </c>
      <c r="CI63" s="31">
        <v>8.9525566312078614E-2</v>
      </c>
      <c r="CJ63" s="31">
        <v>0.13462834127734291</v>
      </c>
      <c r="CK63" s="31">
        <v>0</v>
      </c>
      <c r="CL63" s="31">
        <v>0</v>
      </c>
      <c r="CM63" s="31">
        <v>0</v>
      </c>
      <c r="CN63" s="31">
        <v>0</v>
      </c>
      <c r="CO63" s="31">
        <v>0</v>
      </c>
      <c r="CP63" s="31">
        <v>0.76453433878211141</v>
      </c>
      <c r="CQ63" s="31">
        <v>0</v>
      </c>
      <c r="CR63" s="31">
        <v>3.190327914069499E-2</v>
      </c>
      <c r="CS63" s="31">
        <v>0</v>
      </c>
      <c r="CT63" s="31">
        <v>0</v>
      </c>
      <c r="CU63" s="31">
        <v>0</v>
      </c>
      <c r="CV63" s="31">
        <v>0</v>
      </c>
      <c r="CW63" s="31">
        <v>0</v>
      </c>
      <c r="CX63" s="31">
        <v>0</v>
      </c>
      <c r="CY63" s="31">
        <v>0</v>
      </c>
      <c r="CZ63" s="31">
        <v>0</v>
      </c>
      <c r="DA63" s="31">
        <v>0</v>
      </c>
      <c r="DB63" s="31">
        <v>0</v>
      </c>
      <c r="DC63" s="31">
        <v>0</v>
      </c>
      <c r="DD63" s="31">
        <v>0</v>
      </c>
      <c r="DE63" s="31">
        <v>0</v>
      </c>
      <c r="DF63" s="31">
        <v>1.3711960163394462E-2</v>
      </c>
      <c r="DG63" s="31">
        <v>0</v>
      </c>
      <c r="DH63" s="31">
        <v>0</v>
      </c>
      <c r="DI63" s="31">
        <v>33.938321915235782</v>
      </c>
      <c r="DJ63" s="31">
        <v>0</v>
      </c>
    </row>
    <row r="64" spans="1:114" s="61" customFormat="1" x14ac:dyDescent="0.25">
      <c r="A64" s="111"/>
      <c r="B64" s="109"/>
      <c r="C64" s="109"/>
      <c r="D64" s="109" t="s">
        <v>323</v>
      </c>
      <c r="E64" s="124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</row>
    <row r="65" spans="1:114" x14ac:dyDescent="0.25">
      <c r="A65" s="117" t="s">
        <v>324</v>
      </c>
      <c r="B65" s="103"/>
      <c r="C65" s="103" t="s">
        <v>321</v>
      </c>
      <c r="D65" s="103" t="s">
        <v>318</v>
      </c>
      <c r="E65" s="92">
        <v>23</v>
      </c>
      <c r="F65" s="31">
        <f t="shared" ref="F65:AK65" si="88">LOG(F53)</f>
        <v>0.91780980622678954</v>
      </c>
      <c r="G65" s="31" t="e">
        <f t="shared" si="88"/>
        <v>#NUM!</v>
      </c>
      <c r="H65" s="31">
        <f t="shared" si="88"/>
        <v>-0.86123647830425754</v>
      </c>
      <c r="I65" s="31">
        <f t="shared" si="88"/>
        <v>-1.7370057240935071</v>
      </c>
      <c r="J65" s="31">
        <f t="shared" si="88"/>
        <v>0.13256207652000362</v>
      </c>
      <c r="K65" s="31">
        <f t="shared" si="88"/>
        <v>-5.0519696183715969E-2</v>
      </c>
      <c r="L65" s="31">
        <f t="shared" si="88"/>
        <v>0.71720492721272622</v>
      </c>
      <c r="M65" s="31">
        <f t="shared" si="88"/>
        <v>0.37950474783500432</v>
      </c>
      <c r="N65" s="31">
        <f t="shared" si="88"/>
        <v>-0.87768440693806349</v>
      </c>
      <c r="O65" s="31">
        <f t="shared" si="88"/>
        <v>0.55907004331539911</v>
      </c>
      <c r="P65" s="31" t="e">
        <f t="shared" si="88"/>
        <v>#NUM!</v>
      </c>
      <c r="Q65" s="31" t="e">
        <f t="shared" si="88"/>
        <v>#NUM!</v>
      </c>
      <c r="R65" s="31" t="e">
        <f t="shared" si="88"/>
        <v>#NUM!</v>
      </c>
      <c r="S65" s="31" t="e">
        <f t="shared" si="88"/>
        <v>#NUM!</v>
      </c>
      <c r="T65" s="31" t="e">
        <f t="shared" si="88"/>
        <v>#NUM!</v>
      </c>
      <c r="U65" s="31" t="e">
        <f t="shared" si="88"/>
        <v>#NUM!</v>
      </c>
      <c r="V65" s="31" t="e">
        <f t="shared" si="88"/>
        <v>#NUM!</v>
      </c>
      <c r="W65" s="31" t="e">
        <f t="shared" si="88"/>
        <v>#NUM!</v>
      </c>
      <c r="X65" s="31">
        <f t="shared" si="88"/>
        <v>-1.4250040058152376</v>
      </c>
      <c r="Y65" s="31">
        <f t="shared" si="88"/>
        <v>-1.436871881152092</v>
      </c>
      <c r="Z65" s="31">
        <f t="shared" si="88"/>
        <v>-1.2109854566719318</v>
      </c>
      <c r="AA65" s="31">
        <f t="shared" si="88"/>
        <v>-1.8501194048860869</v>
      </c>
      <c r="AB65" s="31">
        <f t="shared" si="88"/>
        <v>-0.6710497008998586</v>
      </c>
      <c r="AC65" s="31">
        <f t="shared" si="88"/>
        <v>-1.1429790089399092</v>
      </c>
      <c r="AD65" s="31" t="e">
        <f t="shared" si="88"/>
        <v>#NUM!</v>
      </c>
      <c r="AE65" s="31">
        <f t="shared" si="88"/>
        <v>-1.3838289516786153</v>
      </c>
      <c r="AF65" s="31">
        <f t="shared" si="88"/>
        <v>-0.38111050332976748</v>
      </c>
      <c r="AG65" s="31">
        <f t="shared" si="88"/>
        <v>1.4653769285221527</v>
      </c>
      <c r="AH65" s="31">
        <f t="shared" si="88"/>
        <v>1.0049192777159821</v>
      </c>
      <c r="AI65" s="31">
        <f t="shared" si="88"/>
        <v>-0.45292113391094641</v>
      </c>
      <c r="AJ65" s="31">
        <f t="shared" si="88"/>
        <v>2.0458969476559252</v>
      </c>
      <c r="AK65" s="31">
        <f t="shared" si="88"/>
        <v>1.6594666850421487</v>
      </c>
      <c r="AL65" s="31">
        <f t="shared" ref="AL65:BQ65" si="89">LOG(AL53)</f>
        <v>-0.52865506108187577</v>
      </c>
      <c r="AM65" s="31">
        <f t="shared" si="89"/>
        <v>-2.1375073986284669</v>
      </c>
      <c r="AN65" s="31">
        <f t="shared" si="89"/>
        <v>-3.4834406832864215</v>
      </c>
      <c r="AO65" s="31">
        <f t="shared" si="89"/>
        <v>8.7431288767519627E-2</v>
      </c>
      <c r="AP65" s="31">
        <f t="shared" si="89"/>
        <v>1.1000154157621351</v>
      </c>
      <c r="AQ65" s="31">
        <f t="shared" si="89"/>
        <v>1.9018695175031943</v>
      </c>
      <c r="AR65" s="31">
        <f t="shared" si="89"/>
        <v>0.72892436453645693</v>
      </c>
      <c r="AS65" s="31">
        <f t="shared" si="89"/>
        <v>1.0358783282222173</v>
      </c>
      <c r="AT65" s="31">
        <f t="shared" si="89"/>
        <v>2.4725483319439947</v>
      </c>
      <c r="AU65" s="31">
        <f t="shared" si="89"/>
        <v>2.0995189712987923</v>
      </c>
      <c r="AV65" s="31" t="e">
        <f t="shared" si="89"/>
        <v>#NUM!</v>
      </c>
      <c r="AW65" s="31">
        <f t="shared" si="89"/>
        <v>-2.4920557476907197</v>
      </c>
      <c r="AX65" s="31" t="e">
        <f t="shared" si="89"/>
        <v>#NUM!</v>
      </c>
      <c r="AY65" s="31" t="e">
        <f t="shared" si="89"/>
        <v>#NUM!</v>
      </c>
      <c r="AZ65" s="31" t="e">
        <f t="shared" si="89"/>
        <v>#NUM!</v>
      </c>
      <c r="BA65" s="31">
        <f t="shared" si="89"/>
        <v>-0.62628444795256044</v>
      </c>
      <c r="BB65" s="31" t="e">
        <f t="shared" si="89"/>
        <v>#NUM!</v>
      </c>
      <c r="BC65" s="31" t="e">
        <f t="shared" si="89"/>
        <v>#NUM!</v>
      </c>
      <c r="BD65" s="31" t="e">
        <f t="shared" si="89"/>
        <v>#NUM!</v>
      </c>
      <c r="BE65" s="31" t="e">
        <f t="shared" si="89"/>
        <v>#NUM!</v>
      </c>
      <c r="BF65" s="31" t="e">
        <f t="shared" si="89"/>
        <v>#NUM!</v>
      </c>
      <c r="BG65" s="31" t="e">
        <f t="shared" si="89"/>
        <v>#NUM!</v>
      </c>
      <c r="BH65" s="31">
        <f t="shared" si="89"/>
        <v>-0.3918838096400234</v>
      </c>
      <c r="BI65" s="31">
        <f t="shared" si="89"/>
        <v>-0.97987020751090625</v>
      </c>
      <c r="BJ65" s="31">
        <f t="shared" si="89"/>
        <v>-2.5625359978595004</v>
      </c>
      <c r="BK65" s="31" t="e">
        <f t="shared" si="89"/>
        <v>#NUM!</v>
      </c>
      <c r="BL65" s="31" t="e">
        <f t="shared" si="89"/>
        <v>#NUM!</v>
      </c>
      <c r="BM65" s="31" t="e">
        <f t="shared" si="89"/>
        <v>#NUM!</v>
      </c>
      <c r="BN65" s="31">
        <f t="shared" si="89"/>
        <v>-0.45635465602064446</v>
      </c>
      <c r="BO65" s="31" t="e">
        <f t="shared" si="89"/>
        <v>#NUM!</v>
      </c>
      <c r="BP65" s="31">
        <f t="shared" si="89"/>
        <v>-2.1445688608788411</v>
      </c>
      <c r="BQ65" s="31">
        <f t="shared" si="89"/>
        <v>-2.2095504657809132E-2</v>
      </c>
      <c r="BR65" s="31">
        <f t="shared" ref="BR65:CW65" si="90">LOG(BR53)</f>
        <v>1.3319905122965063</v>
      </c>
      <c r="BS65" s="31">
        <f t="shared" si="90"/>
        <v>0.46845524943192723</v>
      </c>
      <c r="BT65" s="31">
        <f t="shared" si="90"/>
        <v>-0.11695991758911405</v>
      </c>
      <c r="BU65" s="31">
        <f t="shared" si="90"/>
        <v>9.4550998525359239E-2</v>
      </c>
      <c r="BV65" s="31">
        <f t="shared" si="90"/>
        <v>-0.25917987602816717</v>
      </c>
      <c r="BW65" s="31">
        <f t="shared" si="90"/>
        <v>-0.18645657011261316</v>
      </c>
      <c r="BX65" s="31">
        <f t="shared" si="90"/>
        <v>-0.62495665089923502</v>
      </c>
      <c r="BY65" s="31">
        <f t="shared" si="90"/>
        <v>-1.0221699013455683</v>
      </c>
      <c r="BZ65" s="31">
        <f t="shared" si="90"/>
        <v>-1.3351920661313292</v>
      </c>
      <c r="CA65" s="31">
        <f t="shared" si="90"/>
        <v>-0.80751470479530463</v>
      </c>
      <c r="CB65" s="31">
        <f t="shared" si="90"/>
        <v>-1.4954795765364153</v>
      </c>
      <c r="CC65" s="31" t="e">
        <f t="shared" si="90"/>
        <v>#NUM!</v>
      </c>
      <c r="CD65" s="31">
        <f t="shared" si="90"/>
        <v>-1.0143824763015103</v>
      </c>
      <c r="CE65" s="31">
        <f t="shared" si="90"/>
        <v>-0.9040720049959009</v>
      </c>
      <c r="CF65" s="31">
        <f t="shared" si="90"/>
        <v>0.22368342823415116</v>
      </c>
      <c r="CG65" s="31">
        <f t="shared" si="90"/>
        <v>-1.0754828109399404</v>
      </c>
      <c r="CH65" s="31">
        <f t="shared" si="90"/>
        <v>-1.2017772885393496</v>
      </c>
      <c r="CI65" s="31">
        <f t="shared" si="90"/>
        <v>-1.6018976230082016</v>
      </c>
      <c r="CJ65" s="31">
        <f t="shared" si="90"/>
        <v>-1.5534299493309827</v>
      </c>
      <c r="CK65" s="31" t="e">
        <f t="shared" si="90"/>
        <v>#NUM!</v>
      </c>
      <c r="CL65" s="31" t="e">
        <f t="shared" si="90"/>
        <v>#NUM!</v>
      </c>
      <c r="CM65" s="31" t="e">
        <f t="shared" si="90"/>
        <v>#NUM!</v>
      </c>
      <c r="CN65" s="31" t="e">
        <f t="shared" si="90"/>
        <v>#NUM!</v>
      </c>
      <c r="CO65" s="31" t="e">
        <f t="shared" si="90"/>
        <v>#NUM!</v>
      </c>
      <c r="CP65" s="31">
        <f t="shared" si="90"/>
        <v>-0.69042924862975252</v>
      </c>
      <c r="CQ65" s="31" t="e">
        <f t="shared" si="90"/>
        <v>#NUM!</v>
      </c>
      <c r="CR65" s="31" t="e">
        <f t="shared" si="90"/>
        <v>#NUM!</v>
      </c>
      <c r="CS65" s="31" t="e">
        <f t="shared" si="90"/>
        <v>#NUM!</v>
      </c>
      <c r="CT65" s="31" t="e">
        <f t="shared" si="90"/>
        <v>#NUM!</v>
      </c>
      <c r="CU65" s="31" t="e">
        <f t="shared" si="90"/>
        <v>#NUM!</v>
      </c>
      <c r="CV65" s="31" t="e">
        <f t="shared" si="90"/>
        <v>#NUM!</v>
      </c>
      <c r="CW65" s="31" t="e">
        <f t="shared" si="90"/>
        <v>#NUM!</v>
      </c>
      <c r="CX65" s="31" t="e">
        <f t="shared" ref="CX65:DJ65" si="91">LOG(CX53)</f>
        <v>#NUM!</v>
      </c>
      <c r="CY65" s="31" t="e">
        <f t="shared" si="91"/>
        <v>#NUM!</v>
      </c>
      <c r="CZ65" s="31" t="e">
        <f t="shared" si="91"/>
        <v>#NUM!</v>
      </c>
      <c r="DA65" s="31" t="e">
        <f t="shared" si="91"/>
        <v>#NUM!</v>
      </c>
      <c r="DB65" s="31" t="e">
        <f t="shared" si="91"/>
        <v>#NUM!</v>
      </c>
      <c r="DC65" s="31" t="e">
        <f t="shared" si="91"/>
        <v>#NUM!</v>
      </c>
      <c r="DD65" s="31" t="e">
        <f t="shared" si="91"/>
        <v>#NUM!</v>
      </c>
      <c r="DE65" s="31" t="e">
        <f t="shared" si="91"/>
        <v>#NUM!</v>
      </c>
      <c r="DF65" s="31">
        <f t="shared" si="91"/>
        <v>-2.6375908711009637</v>
      </c>
      <c r="DG65" s="31" t="e">
        <f t="shared" si="91"/>
        <v>#NUM!</v>
      </c>
      <c r="DH65" s="31" t="e">
        <f t="shared" si="91"/>
        <v>#NUM!</v>
      </c>
      <c r="DI65" s="31">
        <f t="shared" si="91"/>
        <v>1.1349680759015877</v>
      </c>
      <c r="DJ65" s="31" t="e">
        <f t="shared" si="91"/>
        <v>#NUM!</v>
      </c>
    </row>
    <row r="66" spans="1:114" x14ac:dyDescent="0.25">
      <c r="A66" s="117" t="s">
        <v>324</v>
      </c>
      <c r="B66" s="103"/>
      <c r="C66" s="103" t="s">
        <v>321</v>
      </c>
      <c r="D66" s="103" t="s">
        <v>318</v>
      </c>
      <c r="E66" s="92">
        <v>24</v>
      </c>
      <c r="F66" s="31">
        <f t="shared" ref="F66:AK66" si="92">LOG(F54)</f>
        <v>1.3426213832662748</v>
      </c>
      <c r="G66" s="31" t="e">
        <f t="shared" si="92"/>
        <v>#NUM!</v>
      </c>
      <c r="H66" s="31">
        <f t="shared" si="92"/>
        <v>-0.40202125048980575</v>
      </c>
      <c r="I66" s="31">
        <f t="shared" si="92"/>
        <v>-1.3508015380801903</v>
      </c>
      <c r="J66" s="31">
        <f t="shared" si="92"/>
        <v>0.12376605254804966</v>
      </c>
      <c r="K66" s="31">
        <f t="shared" si="92"/>
        <v>0.44296114783554913</v>
      </c>
      <c r="L66" s="31">
        <f t="shared" si="92"/>
        <v>1.1264628457723707</v>
      </c>
      <c r="M66" s="31">
        <f t="shared" si="92"/>
        <v>0.68873168656012429</v>
      </c>
      <c r="N66" s="31">
        <f t="shared" si="92"/>
        <v>-0.81278816062676107</v>
      </c>
      <c r="O66" s="31">
        <f t="shared" si="92"/>
        <v>0.78418547766160163</v>
      </c>
      <c r="P66" s="31" t="e">
        <f t="shared" si="92"/>
        <v>#NUM!</v>
      </c>
      <c r="Q66" s="31" t="e">
        <f t="shared" si="92"/>
        <v>#NUM!</v>
      </c>
      <c r="R66" s="31" t="e">
        <f t="shared" si="92"/>
        <v>#NUM!</v>
      </c>
      <c r="S66" s="31" t="e">
        <f t="shared" si="92"/>
        <v>#NUM!</v>
      </c>
      <c r="T66" s="31" t="e">
        <f t="shared" si="92"/>
        <v>#NUM!</v>
      </c>
      <c r="U66" s="31" t="e">
        <f t="shared" si="92"/>
        <v>#NUM!</v>
      </c>
      <c r="V66" s="31" t="e">
        <f t="shared" si="92"/>
        <v>#NUM!</v>
      </c>
      <c r="W66" s="31" t="e">
        <f t="shared" si="92"/>
        <v>#NUM!</v>
      </c>
      <c r="X66" s="31">
        <f t="shared" si="92"/>
        <v>-0.77147018084396601</v>
      </c>
      <c r="Y66" s="31">
        <f t="shared" si="92"/>
        <v>-1.7849951764535643</v>
      </c>
      <c r="Z66" s="31">
        <f t="shared" si="92"/>
        <v>-1.2706450163969036</v>
      </c>
      <c r="AA66" s="31">
        <f t="shared" si="92"/>
        <v>-1.794868679925941</v>
      </c>
      <c r="AB66" s="31">
        <f t="shared" si="92"/>
        <v>-0.60630728775457299</v>
      </c>
      <c r="AC66" s="31">
        <f t="shared" si="92"/>
        <v>-1.0711891265821805</v>
      </c>
      <c r="AD66" s="31" t="e">
        <f t="shared" si="92"/>
        <v>#NUM!</v>
      </c>
      <c r="AE66" s="31">
        <f t="shared" si="92"/>
        <v>-1.188090191652585</v>
      </c>
      <c r="AF66" s="31">
        <f t="shared" si="92"/>
        <v>1.8190125549181223E-2</v>
      </c>
      <c r="AG66" s="31">
        <f t="shared" si="92"/>
        <v>1.4993462291522668</v>
      </c>
      <c r="AH66" s="31">
        <f t="shared" si="92"/>
        <v>1.19593759565001</v>
      </c>
      <c r="AI66" s="31">
        <f t="shared" si="92"/>
        <v>-0.16110566741206286</v>
      </c>
      <c r="AJ66" s="31">
        <f t="shared" si="92"/>
        <v>2.096339284764825</v>
      </c>
      <c r="AK66" s="31">
        <f t="shared" si="92"/>
        <v>1.6921957966401904</v>
      </c>
      <c r="AL66" s="31">
        <f t="shared" ref="AL66:BQ66" si="93">LOG(AL54)</f>
        <v>-0.47971882512718089</v>
      </c>
      <c r="AM66" s="31">
        <f t="shared" si="93"/>
        <v>-2.6485600232480384</v>
      </c>
      <c r="AN66" s="31" t="e">
        <f t="shared" si="93"/>
        <v>#NUM!</v>
      </c>
      <c r="AO66" s="31">
        <f t="shared" si="93"/>
        <v>0.33325677845746354</v>
      </c>
      <c r="AP66" s="31">
        <f t="shared" si="93"/>
        <v>1.5681091502781457</v>
      </c>
      <c r="AQ66" s="31">
        <f t="shared" si="93"/>
        <v>2.197324490539839</v>
      </c>
      <c r="AR66" s="31">
        <f t="shared" si="93"/>
        <v>1.249782606169568</v>
      </c>
      <c r="AS66" s="31">
        <f t="shared" si="93"/>
        <v>1.366538529818996</v>
      </c>
      <c r="AT66" s="31">
        <f t="shared" si="93"/>
        <v>2.5690998377385235</v>
      </c>
      <c r="AU66" s="31">
        <f t="shared" si="93"/>
        <v>2.0574398726151051</v>
      </c>
      <c r="AV66" s="31" t="e">
        <f t="shared" si="93"/>
        <v>#NUM!</v>
      </c>
      <c r="AW66" s="31">
        <f t="shared" si="93"/>
        <v>-1.914123160426457</v>
      </c>
      <c r="AX66" s="31" t="e">
        <f t="shared" si="93"/>
        <v>#NUM!</v>
      </c>
      <c r="AY66" s="31" t="e">
        <f t="shared" si="93"/>
        <v>#NUM!</v>
      </c>
      <c r="AZ66" s="31" t="e">
        <f t="shared" si="93"/>
        <v>#NUM!</v>
      </c>
      <c r="BA66" s="31">
        <f t="shared" si="93"/>
        <v>-0.30743759986500535</v>
      </c>
      <c r="BB66" s="31" t="e">
        <f t="shared" si="93"/>
        <v>#NUM!</v>
      </c>
      <c r="BC66" s="31" t="e">
        <f t="shared" si="93"/>
        <v>#NUM!</v>
      </c>
      <c r="BD66" s="31" t="e">
        <f t="shared" si="93"/>
        <v>#NUM!</v>
      </c>
      <c r="BE66" s="31" t="e">
        <f t="shared" si="93"/>
        <v>#NUM!</v>
      </c>
      <c r="BF66" s="31" t="e">
        <f t="shared" si="93"/>
        <v>#NUM!</v>
      </c>
      <c r="BG66" s="31" t="e">
        <f t="shared" si="93"/>
        <v>#NUM!</v>
      </c>
      <c r="BH66" s="31">
        <f t="shared" si="93"/>
        <v>0.13491911679311366</v>
      </c>
      <c r="BI66" s="31">
        <f t="shared" si="93"/>
        <v>-0.43986181940101637</v>
      </c>
      <c r="BJ66" s="31">
        <f t="shared" si="93"/>
        <v>-1.8478266186983912</v>
      </c>
      <c r="BK66" s="31" t="e">
        <f t="shared" si="93"/>
        <v>#NUM!</v>
      </c>
      <c r="BL66" s="31" t="e">
        <f t="shared" si="93"/>
        <v>#NUM!</v>
      </c>
      <c r="BM66" s="31" t="e">
        <f t="shared" si="93"/>
        <v>#NUM!</v>
      </c>
      <c r="BN66" s="31">
        <f t="shared" si="93"/>
        <v>-0.3063169371915499</v>
      </c>
      <c r="BO66" s="31" t="e">
        <f t="shared" si="93"/>
        <v>#NUM!</v>
      </c>
      <c r="BP66" s="31">
        <f t="shared" si="93"/>
        <v>-1.6735666930582067</v>
      </c>
      <c r="BQ66" s="31">
        <f t="shared" si="93"/>
        <v>0.67728322346540815</v>
      </c>
      <c r="BR66" s="31">
        <f t="shared" ref="BR66:CW66" si="94">LOG(BR54)</f>
        <v>1.4390876409685447</v>
      </c>
      <c r="BS66" s="31">
        <f t="shared" si="94"/>
        <v>0.42285750941526379</v>
      </c>
      <c r="BT66" s="31">
        <f t="shared" si="94"/>
        <v>0.2782975316604811</v>
      </c>
      <c r="BU66" s="31">
        <f t="shared" si="94"/>
        <v>0.3634753144022837</v>
      </c>
      <c r="BV66" s="31">
        <f t="shared" si="94"/>
        <v>0.32426070995443423</v>
      </c>
      <c r="BW66" s="31">
        <f t="shared" si="94"/>
        <v>7.5603098981433553E-2</v>
      </c>
      <c r="BX66" s="31">
        <f t="shared" si="94"/>
        <v>0.16784837786483564</v>
      </c>
      <c r="BY66" s="31">
        <f t="shared" si="94"/>
        <v>-0.24181103922337874</v>
      </c>
      <c r="BZ66" s="31">
        <f t="shared" si="94"/>
        <v>-0.46865903409568005</v>
      </c>
      <c r="CA66" s="31">
        <f t="shared" si="94"/>
        <v>2.4507961679969208E-2</v>
      </c>
      <c r="CB66" s="31">
        <f t="shared" si="94"/>
        <v>-0.76826322712884143</v>
      </c>
      <c r="CC66" s="31">
        <f t="shared" si="94"/>
        <v>-0.56898396508199822</v>
      </c>
      <c r="CD66" s="31">
        <f t="shared" si="94"/>
        <v>-0.28203140482028283</v>
      </c>
      <c r="CE66" s="31">
        <f t="shared" si="94"/>
        <v>-0.52837516941525797</v>
      </c>
      <c r="CF66" s="31">
        <f t="shared" si="94"/>
        <v>0.60651752680704929</v>
      </c>
      <c r="CG66" s="31">
        <f t="shared" si="94"/>
        <v>-0.56498733950273639</v>
      </c>
      <c r="CH66" s="31">
        <f t="shared" si="94"/>
        <v>-0.35797949576822757</v>
      </c>
      <c r="CI66" s="31">
        <f t="shared" si="94"/>
        <v>-0.8649575537437999</v>
      </c>
      <c r="CJ66" s="31">
        <f t="shared" si="94"/>
        <v>-1.2690112783187328</v>
      </c>
      <c r="CK66" s="31" t="e">
        <f t="shared" si="94"/>
        <v>#NUM!</v>
      </c>
      <c r="CL66" s="31" t="e">
        <f t="shared" si="94"/>
        <v>#NUM!</v>
      </c>
      <c r="CM66" s="31" t="e">
        <f t="shared" si="94"/>
        <v>#NUM!</v>
      </c>
      <c r="CN66" s="31" t="e">
        <f t="shared" si="94"/>
        <v>#NUM!</v>
      </c>
      <c r="CO66" s="31" t="e">
        <f t="shared" si="94"/>
        <v>#NUM!</v>
      </c>
      <c r="CP66" s="31">
        <f t="shared" si="94"/>
        <v>5.3851445244771444E-2</v>
      </c>
      <c r="CQ66" s="31" t="e">
        <f t="shared" si="94"/>
        <v>#NUM!</v>
      </c>
      <c r="CR66" s="31">
        <f t="shared" si="94"/>
        <v>-1.1462814018348175</v>
      </c>
      <c r="CS66" s="31">
        <f t="shared" si="94"/>
        <v>-1.5061637472391012</v>
      </c>
      <c r="CT66" s="31" t="e">
        <f t="shared" si="94"/>
        <v>#NUM!</v>
      </c>
      <c r="CU66" s="31" t="e">
        <f t="shared" si="94"/>
        <v>#NUM!</v>
      </c>
      <c r="CV66" s="31" t="e">
        <f t="shared" si="94"/>
        <v>#NUM!</v>
      </c>
      <c r="CW66" s="31" t="e">
        <f t="shared" si="94"/>
        <v>#NUM!</v>
      </c>
      <c r="CX66" s="31" t="e">
        <f t="shared" ref="CX66:DJ66" si="95">LOG(CX54)</f>
        <v>#NUM!</v>
      </c>
      <c r="CY66" s="31" t="e">
        <f t="shared" si="95"/>
        <v>#NUM!</v>
      </c>
      <c r="CZ66" s="31" t="e">
        <f t="shared" si="95"/>
        <v>#NUM!</v>
      </c>
      <c r="DA66" s="31" t="e">
        <f t="shared" si="95"/>
        <v>#NUM!</v>
      </c>
      <c r="DB66" s="31" t="e">
        <f t="shared" si="95"/>
        <v>#NUM!</v>
      </c>
      <c r="DC66" s="31" t="e">
        <f t="shared" si="95"/>
        <v>#NUM!</v>
      </c>
      <c r="DD66" s="31" t="e">
        <f t="shared" si="95"/>
        <v>#NUM!</v>
      </c>
      <c r="DE66" s="31" t="e">
        <f t="shared" si="95"/>
        <v>#NUM!</v>
      </c>
      <c r="DF66" s="31">
        <f t="shared" si="95"/>
        <v>-1.7337490591841813</v>
      </c>
      <c r="DG66" s="31" t="e">
        <f t="shared" si="95"/>
        <v>#NUM!</v>
      </c>
      <c r="DH66" s="31" t="e">
        <f t="shared" si="95"/>
        <v>#NUM!</v>
      </c>
      <c r="DI66" s="31">
        <f t="shared" si="95"/>
        <v>1.4766866626613067</v>
      </c>
      <c r="DJ66" s="31" t="e">
        <f t="shared" si="95"/>
        <v>#NUM!</v>
      </c>
    </row>
    <row r="67" spans="1:114" x14ac:dyDescent="0.25">
      <c r="A67" s="117" t="s">
        <v>324</v>
      </c>
      <c r="B67" s="103"/>
      <c r="C67" s="103" t="s">
        <v>321</v>
      </c>
      <c r="D67" s="103" t="s">
        <v>318</v>
      </c>
      <c r="E67" s="92">
        <v>25</v>
      </c>
      <c r="F67" s="31">
        <f t="shared" ref="F67:AK67" si="96">LOG(F55)</f>
        <v>1.222903480220207</v>
      </c>
      <c r="G67" s="31" t="e">
        <f t="shared" si="96"/>
        <v>#NUM!</v>
      </c>
      <c r="H67" s="31">
        <f t="shared" si="96"/>
        <v>-0.52334895396142</v>
      </c>
      <c r="I67" s="31">
        <f t="shared" si="96"/>
        <v>-1.5413463750946557</v>
      </c>
      <c r="J67" s="31">
        <f t="shared" si="96"/>
        <v>-6.0715113963910036E-2</v>
      </c>
      <c r="K67" s="31">
        <f t="shared" si="96"/>
        <v>0.13515979947809809</v>
      </c>
      <c r="L67" s="31">
        <f t="shared" si="96"/>
        <v>0.9962880806395884</v>
      </c>
      <c r="M67" s="31">
        <f t="shared" si="96"/>
        <v>0.58125903306309801</v>
      </c>
      <c r="N67" s="31">
        <f t="shared" si="96"/>
        <v>-0.95094839001846199</v>
      </c>
      <c r="O67" s="31">
        <f t="shared" si="96"/>
        <v>0.63022648242124302</v>
      </c>
      <c r="P67" s="31" t="e">
        <f t="shared" si="96"/>
        <v>#NUM!</v>
      </c>
      <c r="Q67" s="31" t="e">
        <f t="shared" si="96"/>
        <v>#NUM!</v>
      </c>
      <c r="R67" s="31" t="e">
        <f t="shared" si="96"/>
        <v>#NUM!</v>
      </c>
      <c r="S67" s="31" t="e">
        <f t="shared" si="96"/>
        <v>#NUM!</v>
      </c>
      <c r="T67" s="31" t="e">
        <f t="shared" si="96"/>
        <v>#NUM!</v>
      </c>
      <c r="U67" s="31" t="e">
        <f t="shared" si="96"/>
        <v>#NUM!</v>
      </c>
      <c r="V67" s="31" t="e">
        <f t="shared" si="96"/>
        <v>#NUM!</v>
      </c>
      <c r="W67" s="31" t="e">
        <f t="shared" si="96"/>
        <v>#NUM!</v>
      </c>
      <c r="X67" s="31">
        <f t="shared" si="96"/>
        <v>-0.83696771425511629</v>
      </c>
      <c r="Y67" s="31">
        <f t="shared" si="96"/>
        <v>-2.124839214970784</v>
      </c>
      <c r="Z67" s="31">
        <f t="shared" si="96"/>
        <v>-1.5468477035271428</v>
      </c>
      <c r="AA67" s="31">
        <f t="shared" si="96"/>
        <v>-2.0210902624831122</v>
      </c>
      <c r="AB67" s="31">
        <f t="shared" si="96"/>
        <v>-0.75393640494902914</v>
      </c>
      <c r="AC67" s="31">
        <f t="shared" si="96"/>
        <v>-1.228506337230685</v>
      </c>
      <c r="AD67" s="31" t="e">
        <f t="shared" si="96"/>
        <v>#NUM!</v>
      </c>
      <c r="AE67" s="31">
        <f t="shared" si="96"/>
        <v>-1.6037908120733491</v>
      </c>
      <c r="AF67" s="31">
        <f t="shared" si="96"/>
        <v>-0.19647743780339622</v>
      </c>
      <c r="AG67" s="31">
        <f t="shared" si="96"/>
        <v>1.4352029802057373</v>
      </c>
      <c r="AH67" s="31">
        <f t="shared" si="96"/>
        <v>0.91035613853977004</v>
      </c>
      <c r="AI67" s="31">
        <f t="shared" si="96"/>
        <v>-0.41193676656201739</v>
      </c>
      <c r="AJ67" s="31">
        <f t="shared" si="96"/>
        <v>1.9525875919180939</v>
      </c>
      <c r="AK67" s="31">
        <f t="shared" si="96"/>
        <v>1.5901604829939906</v>
      </c>
      <c r="AL67" s="31">
        <f t="shared" ref="AL67:BQ67" si="97">LOG(AL55)</f>
        <v>-0.38347748890475147</v>
      </c>
      <c r="AM67" s="31">
        <f t="shared" si="97"/>
        <v>-2.8861123836869433</v>
      </c>
      <c r="AN67" s="31">
        <f t="shared" si="97"/>
        <v>-3.4782800889993788</v>
      </c>
      <c r="AO67" s="31">
        <f t="shared" si="97"/>
        <v>8.6829639067683512E-2</v>
      </c>
      <c r="AP67" s="31">
        <f t="shared" si="97"/>
        <v>1.2489532146411124</v>
      </c>
      <c r="AQ67" s="31">
        <f t="shared" si="97"/>
        <v>2.0465813013555358</v>
      </c>
      <c r="AR67" s="31">
        <f t="shared" si="97"/>
        <v>0.95380947609083033</v>
      </c>
      <c r="AS67" s="31">
        <f t="shared" si="97"/>
        <v>1.0330283856504801</v>
      </c>
      <c r="AT67" s="31">
        <f t="shared" si="97"/>
        <v>2.4233954114412524</v>
      </c>
      <c r="AU67" s="31">
        <f t="shared" si="97"/>
        <v>2.0397637716857528</v>
      </c>
      <c r="AV67" s="31" t="e">
        <f t="shared" si="97"/>
        <v>#NUM!</v>
      </c>
      <c r="AW67" s="31">
        <f t="shared" si="97"/>
        <v>-2.0844898685544204</v>
      </c>
      <c r="AX67" s="31" t="e">
        <f t="shared" si="97"/>
        <v>#NUM!</v>
      </c>
      <c r="AY67" s="31" t="e">
        <f t="shared" si="97"/>
        <v>#NUM!</v>
      </c>
      <c r="AZ67" s="31" t="e">
        <f t="shared" si="97"/>
        <v>#NUM!</v>
      </c>
      <c r="BA67" s="31">
        <f t="shared" si="97"/>
        <v>-0.57769200799301657</v>
      </c>
      <c r="BB67" s="31" t="e">
        <f t="shared" si="97"/>
        <v>#NUM!</v>
      </c>
      <c r="BC67" s="31" t="e">
        <f t="shared" si="97"/>
        <v>#NUM!</v>
      </c>
      <c r="BD67" s="31" t="e">
        <f t="shared" si="97"/>
        <v>#NUM!</v>
      </c>
      <c r="BE67" s="31" t="e">
        <f t="shared" si="97"/>
        <v>#NUM!</v>
      </c>
      <c r="BF67" s="31" t="e">
        <f t="shared" si="97"/>
        <v>#NUM!</v>
      </c>
      <c r="BG67" s="31" t="e">
        <f t="shared" si="97"/>
        <v>#NUM!</v>
      </c>
      <c r="BH67" s="31">
        <f t="shared" si="97"/>
        <v>-1.012626658119828</v>
      </c>
      <c r="BI67" s="31">
        <f t="shared" si="97"/>
        <v>-1.0316948153067129</v>
      </c>
      <c r="BJ67" s="31">
        <f t="shared" si="97"/>
        <v>-2.2001119152646504</v>
      </c>
      <c r="BK67" s="31" t="e">
        <f t="shared" si="97"/>
        <v>#NUM!</v>
      </c>
      <c r="BL67" s="31" t="e">
        <f t="shared" si="97"/>
        <v>#NUM!</v>
      </c>
      <c r="BM67" s="31" t="e">
        <f t="shared" si="97"/>
        <v>#NUM!</v>
      </c>
      <c r="BN67" s="31">
        <f t="shared" si="97"/>
        <v>-0.56129733798087866</v>
      </c>
      <c r="BO67" s="31" t="e">
        <f t="shared" si="97"/>
        <v>#NUM!</v>
      </c>
      <c r="BP67" s="31">
        <f t="shared" si="97"/>
        <v>-1.9123493912906304</v>
      </c>
      <c r="BQ67" s="31">
        <f t="shared" si="97"/>
        <v>0.12009646713137673</v>
      </c>
      <c r="BR67" s="31">
        <f t="shared" ref="BR67:CW67" si="98">LOG(BR55)</f>
        <v>1.1271115367319371</v>
      </c>
      <c r="BS67" s="31">
        <f t="shared" si="98"/>
        <v>0.27976149967772612</v>
      </c>
      <c r="BT67" s="31">
        <f t="shared" si="98"/>
        <v>-0.1222246804319788</v>
      </c>
      <c r="BU67" s="31">
        <f t="shared" si="98"/>
        <v>-2.2918298875091E-2</v>
      </c>
      <c r="BV67" s="31">
        <f t="shared" si="98"/>
        <v>-0.36415394253849409</v>
      </c>
      <c r="BW67" s="31">
        <f t="shared" si="98"/>
        <v>-0.20198386306558055</v>
      </c>
      <c r="BX67" s="31">
        <f t="shared" si="98"/>
        <v>-0.57262322969346835</v>
      </c>
      <c r="BY67" s="31">
        <f t="shared" si="98"/>
        <v>-0.7775948845104399</v>
      </c>
      <c r="BZ67" s="31">
        <f t="shared" si="98"/>
        <v>-1.096624386170491</v>
      </c>
      <c r="CA67" s="31">
        <f t="shared" si="98"/>
        <v>-0.5310869479625504</v>
      </c>
      <c r="CB67" s="31">
        <f t="shared" si="98"/>
        <v>-1.3682173222978553</v>
      </c>
      <c r="CC67" s="31">
        <f t="shared" si="98"/>
        <v>-1.1897247418673202</v>
      </c>
      <c r="CD67" s="31">
        <f t="shared" si="98"/>
        <v>-0.86042301032168755</v>
      </c>
      <c r="CE67" s="31">
        <f t="shared" si="98"/>
        <v>-1.0799080684555311</v>
      </c>
      <c r="CF67" s="31">
        <f t="shared" si="98"/>
        <v>-0.15395043852344334</v>
      </c>
      <c r="CG67" s="31">
        <f t="shared" si="98"/>
        <v>-1.0986759959536765</v>
      </c>
      <c r="CH67" s="31">
        <f t="shared" si="98"/>
        <v>-1.2165394835476209</v>
      </c>
      <c r="CI67" s="31">
        <f t="shared" si="98"/>
        <v>-1.4106250323772243</v>
      </c>
      <c r="CJ67" s="31">
        <f t="shared" si="98"/>
        <v>-1.4599847981280281</v>
      </c>
      <c r="CK67" s="31" t="e">
        <f t="shared" si="98"/>
        <v>#NUM!</v>
      </c>
      <c r="CL67" s="31" t="e">
        <f t="shared" si="98"/>
        <v>#NUM!</v>
      </c>
      <c r="CM67" s="31" t="e">
        <f t="shared" si="98"/>
        <v>#NUM!</v>
      </c>
      <c r="CN67" s="31" t="e">
        <f t="shared" si="98"/>
        <v>#NUM!</v>
      </c>
      <c r="CO67" s="31" t="e">
        <f t="shared" si="98"/>
        <v>#NUM!</v>
      </c>
      <c r="CP67" s="31">
        <f t="shared" si="98"/>
        <v>-0.56792216556369701</v>
      </c>
      <c r="CQ67" s="31" t="e">
        <f t="shared" si="98"/>
        <v>#NUM!</v>
      </c>
      <c r="CR67" s="31">
        <f t="shared" si="98"/>
        <v>-2.1537784350361759</v>
      </c>
      <c r="CS67" s="31" t="e">
        <f t="shared" si="98"/>
        <v>#NUM!</v>
      </c>
      <c r="CT67" s="31" t="e">
        <f t="shared" si="98"/>
        <v>#NUM!</v>
      </c>
      <c r="CU67" s="31" t="e">
        <f t="shared" si="98"/>
        <v>#NUM!</v>
      </c>
      <c r="CV67" s="31" t="e">
        <f t="shared" si="98"/>
        <v>#NUM!</v>
      </c>
      <c r="CW67" s="31" t="e">
        <f t="shared" si="98"/>
        <v>#NUM!</v>
      </c>
      <c r="CX67" s="31" t="e">
        <f t="shared" ref="CX67:DJ67" si="99">LOG(CX55)</f>
        <v>#NUM!</v>
      </c>
      <c r="CY67" s="31" t="e">
        <f t="shared" si="99"/>
        <v>#NUM!</v>
      </c>
      <c r="CZ67" s="31" t="e">
        <f t="shared" si="99"/>
        <v>#NUM!</v>
      </c>
      <c r="DA67" s="31" t="e">
        <f t="shared" si="99"/>
        <v>#NUM!</v>
      </c>
      <c r="DB67" s="31" t="e">
        <f t="shared" si="99"/>
        <v>#NUM!</v>
      </c>
      <c r="DC67" s="31" t="e">
        <f t="shared" si="99"/>
        <v>#NUM!</v>
      </c>
      <c r="DD67" s="31" t="e">
        <f t="shared" si="99"/>
        <v>#NUM!</v>
      </c>
      <c r="DE67" s="31" t="e">
        <f t="shared" si="99"/>
        <v>#NUM!</v>
      </c>
      <c r="DF67" s="31">
        <f t="shared" si="99"/>
        <v>-2.3568224056956613</v>
      </c>
      <c r="DG67" s="31" t="e">
        <f t="shared" si="99"/>
        <v>#NUM!</v>
      </c>
      <c r="DH67" s="31" t="e">
        <f t="shared" si="99"/>
        <v>#NUM!</v>
      </c>
      <c r="DI67" s="31">
        <f t="shared" si="99"/>
        <v>1.179862895728828</v>
      </c>
      <c r="DJ67" s="31" t="e">
        <f t="shared" si="99"/>
        <v>#NUM!</v>
      </c>
    </row>
    <row r="68" spans="1:114" x14ac:dyDescent="0.25">
      <c r="A68" s="117" t="s">
        <v>324</v>
      </c>
      <c r="B68" s="103"/>
      <c r="C68" s="103" t="s">
        <v>321</v>
      </c>
      <c r="D68" s="103" t="s">
        <v>318</v>
      </c>
      <c r="E68" s="92">
        <v>26</v>
      </c>
      <c r="F68" s="31">
        <f t="shared" ref="F68:AK68" si="100">LOG(F56)</f>
        <v>1.3587838910187249</v>
      </c>
      <c r="G68" s="31" t="e">
        <f t="shared" si="100"/>
        <v>#NUM!</v>
      </c>
      <c r="H68" s="31">
        <f t="shared" si="100"/>
        <v>-0.32942492531745476</v>
      </c>
      <c r="I68" s="31">
        <f t="shared" si="100"/>
        <v>-1.3179986007873048</v>
      </c>
      <c r="J68" s="31">
        <f t="shared" si="100"/>
        <v>2.5743974283789415E-2</v>
      </c>
      <c r="K68" s="31">
        <f t="shared" si="100"/>
        <v>0.45493121407183579</v>
      </c>
      <c r="L68" s="31">
        <f t="shared" si="100"/>
        <v>1.1333963178350159</v>
      </c>
      <c r="M68" s="31">
        <f t="shared" si="100"/>
        <v>0.78132879895757756</v>
      </c>
      <c r="N68" s="31">
        <f t="shared" si="100"/>
        <v>-0.91696947282988961</v>
      </c>
      <c r="O68" s="31">
        <f t="shared" si="100"/>
        <v>0.82691041726799308</v>
      </c>
      <c r="P68" s="31" t="e">
        <f t="shared" si="100"/>
        <v>#NUM!</v>
      </c>
      <c r="Q68" s="31" t="e">
        <f t="shared" si="100"/>
        <v>#NUM!</v>
      </c>
      <c r="R68" s="31" t="e">
        <f t="shared" si="100"/>
        <v>#NUM!</v>
      </c>
      <c r="S68" s="31" t="e">
        <f t="shared" si="100"/>
        <v>#NUM!</v>
      </c>
      <c r="T68" s="31" t="e">
        <f t="shared" si="100"/>
        <v>#NUM!</v>
      </c>
      <c r="U68" s="31" t="e">
        <f t="shared" si="100"/>
        <v>#NUM!</v>
      </c>
      <c r="V68" s="31" t="e">
        <f t="shared" si="100"/>
        <v>#NUM!</v>
      </c>
      <c r="W68" s="31" t="e">
        <f t="shared" si="100"/>
        <v>#NUM!</v>
      </c>
      <c r="X68" s="31">
        <f t="shared" si="100"/>
        <v>-0.91183321903099113</v>
      </c>
      <c r="Y68" s="31">
        <f t="shared" si="100"/>
        <v>-1.8367368518857412</v>
      </c>
      <c r="Z68" s="31">
        <f t="shared" si="100"/>
        <v>-1.427428027474686</v>
      </c>
      <c r="AA68" s="31">
        <f t="shared" si="100"/>
        <v>-1.8425631640720386</v>
      </c>
      <c r="AB68" s="31">
        <f t="shared" si="100"/>
        <v>-0.76767038392160858</v>
      </c>
      <c r="AC68" s="31">
        <f t="shared" si="100"/>
        <v>-1.0662002637963099</v>
      </c>
      <c r="AD68" s="31" t="e">
        <f t="shared" si="100"/>
        <v>#NUM!</v>
      </c>
      <c r="AE68" s="31">
        <f t="shared" si="100"/>
        <v>-1.148775080266055</v>
      </c>
      <c r="AF68" s="31">
        <f t="shared" si="100"/>
        <v>0.15183098581896262</v>
      </c>
      <c r="AG68" s="31">
        <f t="shared" si="100"/>
        <v>1.3692824455122186</v>
      </c>
      <c r="AH68" s="31">
        <f t="shared" si="100"/>
        <v>1.2856133502490461</v>
      </c>
      <c r="AI68" s="31">
        <f t="shared" si="100"/>
        <v>3.4675503568809017E-2</v>
      </c>
      <c r="AJ68" s="31">
        <f t="shared" si="100"/>
        <v>2.0376310235310502</v>
      </c>
      <c r="AK68" s="31">
        <f t="shared" si="100"/>
        <v>1.621817522811237</v>
      </c>
      <c r="AL68" s="31">
        <f t="shared" ref="AL68:BQ68" si="101">LOG(AL56)</f>
        <v>-0.56662952519420862</v>
      </c>
      <c r="AM68" s="31">
        <f t="shared" si="101"/>
        <v>-2.6373184800902827</v>
      </c>
      <c r="AN68" s="31">
        <f t="shared" si="101"/>
        <v>-3.5530897716763694</v>
      </c>
      <c r="AO68" s="31">
        <f t="shared" si="101"/>
        <v>0.14761095001581259</v>
      </c>
      <c r="AP68" s="31">
        <f t="shared" si="101"/>
        <v>1.2745184258722251</v>
      </c>
      <c r="AQ68" s="31">
        <f t="shared" si="101"/>
        <v>2.0649410356985545</v>
      </c>
      <c r="AR68" s="31">
        <f t="shared" si="101"/>
        <v>1.0609453794679102</v>
      </c>
      <c r="AS68" s="31">
        <f t="shared" si="101"/>
        <v>1.1549932933475551</v>
      </c>
      <c r="AT68" s="31">
        <f t="shared" si="101"/>
        <v>2.3142335798516416</v>
      </c>
      <c r="AU68" s="31">
        <f t="shared" si="101"/>
        <v>1.9360153261802173</v>
      </c>
      <c r="AV68" s="31" t="e">
        <f t="shared" si="101"/>
        <v>#NUM!</v>
      </c>
      <c r="AW68" s="31">
        <f t="shared" si="101"/>
        <v>-1.901611748486739</v>
      </c>
      <c r="AX68" s="31" t="e">
        <f t="shared" si="101"/>
        <v>#NUM!</v>
      </c>
      <c r="AY68" s="31" t="e">
        <f t="shared" si="101"/>
        <v>#NUM!</v>
      </c>
      <c r="AZ68" s="31" t="e">
        <f t="shared" si="101"/>
        <v>#NUM!</v>
      </c>
      <c r="BA68" s="31">
        <f t="shared" si="101"/>
        <v>-0.27450416179395121</v>
      </c>
      <c r="BB68" s="31" t="e">
        <f t="shared" si="101"/>
        <v>#NUM!</v>
      </c>
      <c r="BC68" s="31" t="e">
        <f t="shared" si="101"/>
        <v>#NUM!</v>
      </c>
      <c r="BD68" s="31" t="e">
        <f t="shared" si="101"/>
        <v>#NUM!</v>
      </c>
      <c r="BE68" s="31" t="e">
        <f t="shared" si="101"/>
        <v>#NUM!</v>
      </c>
      <c r="BF68" s="31" t="e">
        <f t="shared" si="101"/>
        <v>#NUM!</v>
      </c>
      <c r="BG68" s="31" t="e">
        <f t="shared" si="101"/>
        <v>#NUM!</v>
      </c>
      <c r="BH68" s="31">
        <f t="shared" si="101"/>
        <v>-0.25164158113502927</v>
      </c>
      <c r="BI68" s="31">
        <f t="shared" si="101"/>
        <v>-0.52345967320461562</v>
      </c>
      <c r="BJ68" s="31">
        <f t="shared" si="101"/>
        <v>-2.002379285225854</v>
      </c>
      <c r="BK68" s="31" t="e">
        <f t="shared" si="101"/>
        <v>#NUM!</v>
      </c>
      <c r="BL68" s="31" t="e">
        <f t="shared" si="101"/>
        <v>#NUM!</v>
      </c>
      <c r="BM68" s="31" t="e">
        <f t="shared" si="101"/>
        <v>#NUM!</v>
      </c>
      <c r="BN68" s="31">
        <f t="shared" si="101"/>
        <v>1.8984801083334463E-2</v>
      </c>
      <c r="BO68" s="31">
        <f t="shared" si="101"/>
        <v>-0.90973095032941498</v>
      </c>
      <c r="BP68" s="31">
        <f t="shared" si="101"/>
        <v>-1.1366217686378266</v>
      </c>
      <c r="BQ68" s="31">
        <f t="shared" si="101"/>
        <v>0.98826877577448413</v>
      </c>
      <c r="BR68" s="31">
        <f t="shared" ref="BR68:CW68" si="102">LOG(BR56)</f>
        <v>1.1810615040173782</v>
      </c>
      <c r="BS68" s="31">
        <f t="shared" si="102"/>
        <v>0.45500004933409649</v>
      </c>
      <c r="BT68" s="31">
        <f t="shared" si="102"/>
        <v>0.33548301337659409</v>
      </c>
      <c r="BU68" s="31">
        <f t="shared" si="102"/>
        <v>0.12296182195617088</v>
      </c>
      <c r="BV68" s="31">
        <f t="shared" si="102"/>
        <v>-0.20358015060235668</v>
      </c>
      <c r="BW68" s="31">
        <f t="shared" si="102"/>
        <v>-6.3363298224677914E-2</v>
      </c>
      <c r="BX68" s="31">
        <f t="shared" si="102"/>
        <v>0.20621480742740056</v>
      </c>
      <c r="BY68" s="31">
        <f t="shared" si="102"/>
        <v>0.20497290525153442</v>
      </c>
      <c r="BZ68" s="31">
        <f t="shared" si="102"/>
        <v>-0.11087862354751246</v>
      </c>
      <c r="CA68" s="31">
        <f t="shared" si="102"/>
        <v>0.41269484160848907</v>
      </c>
      <c r="CB68" s="31">
        <f t="shared" si="102"/>
        <v>-1.1304905941287806</v>
      </c>
      <c r="CC68" s="31">
        <f t="shared" si="102"/>
        <v>-0.53323640125892602</v>
      </c>
      <c r="CD68" s="31">
        <f t="shared" si="102"/>
        <v>-0.54711034856407259</v>
      </c>
      <c r="CE68" s="31" t="e">
        <f t="shared" si="102"/>
        <v>#NUM!</v>
      </c>
      <c r="CF68" s="31">
        <f t="shared" si="102"/>
        <v>0.26223453768846539</v>
      </c>
      <c r="CG68" s="31">
        <f t="shared" si="102"/>
        <v>-0.4688067211353214</v>
      </c>
      <c r="CH68" s="31">
        <f t="shared" si="102"/>
        <v>-0.11855103061103282</v>
      </c>
      <c r="CI68" s="31">
        <f t="shared" si="102"/>
        <v>-1.168416742641603</v>
      </c>
      <c r="CJ68" s="31">
        <f t="shared" si="102"/>
        <v>-1.6176180101807862</v>
      </c>
      <c r="CK68" s="31" t="e">
        <f t="shared" si="102"/>
        <v>#NUM!</v>
      </c>
      <c r="CL68" s="31" t="e">
        <f t="shared" si="102"/>
        <v>#NUM!</v>
      </c>
      <c r="CM68" s="31" t="e">
        <f t="shared" si="102"/>
        <v>#NUM!</v>
      </c>
      <c r="CN68" s="31" t="e">
        <f t="shared" si="102"/>
        <v>#NUM!</v>
      </c>
      <c r="CO68" s="31" t="e">
        <f t="shared" si="102"/>
        <v>#NUM!</v>
      </c>
      <c r="CP68" s="31">
        <f t="shared" si="102"/>
        <v>-0.31784327839231757</v>
      </c>
      <c r="CQ68" s="31">
        <f t="shared" si="102"/>
        <v>-1.0622642296177491</v>
      </c>
      <c r="CR68" s="31">
        <f t="shared" si="102"/>
        <v>-0.8590336866204058</v>
      </c>
      <c r="CS68" s="31">
        <f t="shared" si="102"/>
        <v>-1.3809583337758253</v>
      </c>
      <c r="CT68" s="31" t="e">
        <f t="shared" si="102"/>
        <v>#NUM!</v>
      </c>
      <c r="CU68" s="31" t="e">
        <f t="shared" si="102"/>
        <v>#NUM!</v>
      </c>
      <c r="CV68" s="31" t="e">
        <f t="shared" si="102"/>
        <v>#NUM!</v>
      </c>
      <c r="CW68" s="31" t="e">
        <f t="shared" si="102"/>
        <v>#NUM!</v>
      </c>
      <c r="CX68" s="31" t="e">
        <f t="shared" ref="CX68:DJ68" si="103">LOG(CX56)</f>
        <v>#NUM!</v>
      </c>
      <c r="CY68" s="31" t="e">
        <f t="shared" si="103"/>
        <v>#NUM!</v>
      </c>
      <c r="CZ68" s="31" t="e">
        <f t="shared" si="103"/>
        <v>#NUM!</v>
      </c>
      <c r="DA68" s="31" t="e">
        <f t="shared" si="103"/>
        <v>#NUM!</v>
      </c>
      <c r="DB68" s="31" t="e">
        <f t="shared" si="103"/>
        <v>#NUM!</v>
      </c>
      <c r="DC68" s="31" t="e">
        <f t="shared" si="103"/>
        <v>#NUM!</v>
      </c>
      <c r="DD68" s="31" t="e">
        <f t="shared" si="103"/>
        <v>#NUM!</v>
      </c>
      <c r="DE68" s="31">
        <f t="shared" si="103"/>
        <v>-1.3673213858293556</v>
      </c>
      <c r="DF68" s="31">
        <f t="shared" si="103"/>
        <v>-1.6417018250976203</v>
      </c>
      <c r="DG68" s="31">
        <f t="shared" si="103"/>
        <v>-2.1469030684809702</v>
      </c>
      <c r="DH68" s="31" t="e">
        <f t="shared" si="103"/>
        <v>#NUM!</v>
      </c>
      <c r="DI68" s="31">
        <f t="shared" si="103"/>
        <v>1.3343515440172715</v>
      </c>
      <c r="DJ68" s="31" t="e">
        <f t="shared" si="103"/>
        <v>#NUM!</v>
      </c>
    </row>
    <row r="69" spans="1:114" x14ac:dyDescent="0.25">
      <c r="A69" s="117" t="s">
        <v>324</v>
      </c>
      <c r="B69" s="103"/>
      <c r="C69" s="103" t="s">
        <v>321</v>
      </c>
      <c r="D69" s="103" t="s">
        <v>318</v>
      </c>
      <c r="E69" s="92">
        <v>27</v>
      </c>
      <c r="F69" s="31">
        <f t="shared" ref="F69:AK69" si="104">LOG(F57)</f>
        <v>1.2886456197939173</v>
      </c>
      <c r="G69" s="31" t="e">
        <f t="shared" si="104"/>
        <v>#NUM!</v>
      </c>
      <c r="H69" s="31">
        <f t="shared" si="104"/>
        <v>-0.19116339407257052</v>
      </c>
      <c r="I69" s="31">
        <f t="shared" si="104"/>
        <v>-1.4911512568976042</v>
      </c>
      <c r="J69" s="31">
        <f t="shared" si="104"/>
        <v>4.0133068380781768E-2</v>
      </c>
      <c r="K69" s="31">
        <f t="shared" si="104"/>
        <v>0.19975372217686005</v>
      </c>
      <c r="L69" s="31">
        <f t="shared" si="104"/>
        <v>1.0067789718022906</v>
      </c>
      <c r="M69" s="31">
        <f t="shared" si="104"/>
        <v>0.56103725011342587</v>
      </c>
      <c r="N69" s="31">
        <f t="shared" si="104"/>
        <v>-0.87405212967210744</v>
      </c>
      <c r="O69" s="31">
        <f t="shared" si="104"/>
        <v>0.67501739345468803</v>
      </c>
      <c r="P69" s="31" t="e">
        <f t="shared" si="104"/>
        <v>#NUM!</v>
      </c>
      <c r="Q69" s="31" t="e">
        <f t="shared" si="104"/>
        <v>#NUM!</v>
      </c>
      <c r="R69" s="31" t="e">
        <f t="shared" si="104"/>
        <v>#NUM!</v>
      </c>
      <c r="S69" s="31" t="e">
        <f t="shared" si="104"/>
        <v>#NUM!</v>
      </c>
      <c r="T69" s="31" t="e">
        <f t="shared" si="104"/>
        <v>#NUM!</v>
      </c>
      <c r="U69" s="31" t="e">
        <f t="shared" si="104"/>
        <v>#NUM!</v>
      </c>
      <c r="V69" s="31" t="e">
        <f t="shared" si="104"/>
        <v>#NUM!</v>
      </c>
      <c r="W69" s="31" t="e">
        <f t="shared" si="104"/>
        <v>#NUM!</v>
      </c>
      <c r="X69" s="31">
        <f t="shared" si="104"/>
        <v>-0.85685842621657304</v>
      </c>
      <c r="Y69" s="31">
        <f t="shared" si="104"/>
        <v>-1.8529731810160048</v>
      </c>
      <c r="Z69" s="31">
        <f t="shared" si="104"/>
        <v>-1.4176144617056234</v>
      </c>
      <c r="AA69" s="31">
        <f t="shared" si="104"/>
        <v>-1.7766912426897457</v>
      </c>
      <c r="AB69" s="31">
        <f t="shared" si="104"/>
        <v>-0.70836365323027262</v>
      </c>
      <c r="AC69" s="31">
        <f t="shared" si="104"/>
        <v>-1.1725906777911879</v>
      </c>
      <c r="AD69" s="31" t="e">
        <f t="shared" si="104"/>
        <v>#NUM!</v>
      </c>
      <c r="AE69" s="31">
        <f t="shared" si="104"/>
        <v>-1.4157004664944584</v>
      </c>
      <c r="AF69" s="31">
        <f t="shared" si="104"/>
        <v>-0.16176464648809724</v>
      </c>
      <c r="AG69" s="31">
        <f t="shared" si="104"/>
        <v>1.5773007663617808</v>
      </c>
      <c r="AH69" s="31">
        <f t="shared" si="104"/>
        <v>1.0007652368292621</v>
      </c>
      <c r="AI69" s="31">
        <f t="shared" si="104"/>
        <v>-0.3128327892386128</v>
      </c>
      <c r="AJ69" s="31">
        <f t="shared" si="104"/>
        <v>2.2211858661178221</v>
      </c>
      <c r="AK69" s="31">
        <f t="shared" si="104"/>
        <v>1.8896579698039557</v>
      </c>
      <c r="AL69" s="31">
        <f t="shared" ref="AL69:BQ69" si="105">LOG(AL57)</f>
        <v>-0.30949096045132701</v>
      </c>
      <c r="AM69" s="31">
        <f t="shared" si="105"/>
        <v>-2.5068718645705999</v>
      </c>
      <c r="AN69" s="31" t="e">
        <f t="shared" si="105"/>
        <v>#NUM!</v>
      </c>
      <c r="AO69" s="31">
        <f t="shared" si="105"/>
        <v>0.34618260165398307</v>
      </c>
      <c r="AP69" s="31">
        <f t="shared" si="105"/>
        <v>1.5191012187014352</v>
      </c>
      <c r="AQ69" s="31">
        <f t="shared" si="105"/>
        <v>2.1994214882770562</v>
      </c>
      <c r="AR69" s="31">
        <f t="shared" si="105"/>
        <v>1.2308719398690919</v>
      </c>
      <c r="AS69" s="31">
        <f t="shared" si="105"/>
        <v>1.2737516922618928</v>
      </c>
      <c r="AT69" s="31">
        <f t="shared" si="105"/>
        <v>2.7312267091185021</v>
      </c>
      <c r="AU69" s="31">
        <f t="shared" si="105"/>
        <v>2.233105060406142</v>
      </c>
      <c r="AV69" s="31" t="e">
        <f t="shared" si="105"/>
        <v>#NUM!</v>
      </c>
      <c r="AW69" s="31">
        <f t="shared" si="105"/>
        <v>-1.9972083783880095</v>
      </c>
      <c r="AX69" s="31" t="e">
        <f t="shared" si="105"/>
        <v>#NUM!</v>
      </c>
      <c r="AY69" s="31" t="e">
        <f t="shared" si="105"/>
        <v>#NUM!</v>
      </c>
      <c r="AZ69" s="31" t="e">
        <f t="shared" si="105"/>
        <v>#NUM!</v>
      </c>
      <c r="BA69" s="31">
        <f t="shared" si="105"/>
        <v>-0.25961921569654678</v>
      </c>
      <c r="BB69" s="31" t="e">
        <f t="shared" si="105"/>
        <v>#NUM!</v>
      </c>
      <c r="BC69" s="31" t="e">
        <f t="shared" si="105"/>
        <v>#NUM!</v>
      </c>
      <c r="BD69" s="31" t="e">
        <f t="shared" si="105"/>
        <v>#NUM!</v>
      </c>
      <c r="BE69" s="31" t="e">
        <f t="shared" si="105"/>
        <v>#NUM!</v>
      </c>
      <c r="BF69" s="31" t="e">
        <f t="shared" si="105"/>
        <v>#NUM!</v>
      </c>
      <c r="BG69" s="31" t="e">
        <f t="shared" si="105"/>
        <v>#NUM!</v>
      </c>
      <c r="BH69" s="31">
        <f t="shared" si="105"/>
        <v>5.2117897409611195E-2</v>
      </c>
      <c r="BI69" s="31">
        <f t="shared" si="105"/>
        <v>-0.6798402913871181</v>
      </c>
      <c r="BJ69" s="31" t="e">
        <f t="shared" si="105"/>
        <v>#NUM!</v>
      </c>
      <c r="BK69" s="31" t="e">
        <f t="shared" si="105"/>
        <v>#NUM!</v>
      </c>
      <c r="BL69" s="31" t="e">
        <f t="shared" si="105"/>
        <v>#NUM!</v>
      </c>
      <c r="BM69" s="31" t="e">
        <f t="shared" si="105"/>
        <v>#NUM!</v>
      </c>
      <c r="BN69" s="31">
        <f t="shared" si="105"/>
        <v>-4.5464019323667081E-2</v>
      </c>
      <c r="BO69" s="31" t="e">
        <f t="shared" si="105"/>
        <v>#NUM!</v>
      </c>
      <c r="BP69" s="31">
        <f t="shared" si="105"/>
        <v>-1.5509488263557545</v>
      </c>
      <c r="BQ69" s="31">
        <f t="shared" si="105"/>
        <v>0.40441825461576636</v>
      </c>
      <c r="BR69" s="31">
        <f t="shared" ref="BR69:CW69" si="106">LOG(BR57)</f>
        <v>1.4351003616603353</v>
      </c>
      <c r="BS69" s="31">
        <f t="shared" si="106"/>
        <v>0.56907395730768939</v>
      </c>
      <c r="BT69" s="31">
        <f t="shared" si="106"/>
        <v>2.7087682853627712E-2</v>
      </c>
      <c r="BU69" s="31">
        <f t="shared" si="106"/>
        <v>0.65123302494640312</v>
      </c>
      <c r="BV69" s="31">
        <f t="shared" si="106"/>
        <v>0.46017256893404734</v>
      </c>
      <c r="BW69" s="31">
        <f t="shared" si="106"/>
        <v>-6.6724451011234823E-2</v>
      </c>
      <c r="BX69" s="31">
        <f t="shared" si="106"/>
        <v>-7.8933678956337572E-2</v>
      </c>
      <c r="BY69" s="31">
        <f t="shared" si="106"/>
        <v>-0.54559720247893562</v>
      </c>
      <c r="BZ69" s="31">
        <f t="shared" si="106"/>
        <v>-0.83460350921087989</v>
      </c>
      <c r="CA69" s="31">
        <f t="shared" si="106"/>
        <v>-0.23324305841738222</v>
      </c>
      <c r="CB69" s="31">
        <f t="shared" si="106"/>
        <v>-1.1815088941750018</v>
      </c>
      <c r="CC69" s="31" t="e">
        <f t="shared" si="106"/>
        <v>#NUM!</v>
      </c>
      <c r="CD69" s="31">
        <f t="shared" si="106"/>
        <v>-0.23892092653976421</v>
      </c>
      <c r="CE69" s="31">
        <f t="shared" si="106"/>
        <v>-0.65214424774999424</v>
      </c>
      <c r="CF69" s="31">
        <f t="shared" si="106"/>
        <v>0.81379487618377533</v>
      </c>
      <c r="CG69" s="31">
        <f t="shared" si="106"/>
        <v>-0.87749086726491521</v>
      </c>
      <c r="CH69" s="31">
        <f t="shared" si="106"/>
        <v>-0.67889764607205483</v>
      </c>
      <c r="CI69" s="31">
        <f t="shared" si="106"/>
        <v>-0.98283289248067052</v>
      </c>
      <c r="CJ69" s="31">
        <f t="shared" si="106"/>
        <v>-0.20986811983645806</v>
      </c>
      <c r="CK69" s="31" t="e">
        <f t="shared" si="106"/>
        <v>#NUM!</v>
      </c>
      <c r="CL69" s="31" t="e">
        <f t="shared" si="106"/>
        <v>#NUM!</v>
      </c>
      <c r="CM69" s="31" t="e">
        <f t="shared" si="106"/>
        <v>#NUM!</v>
      </c>
      <c r="CN69" s="31" t="e">
        <f t="shared" si="106"/>
        <v>#NUM!</v>
      </c>
      <c r="CO69" s="31" t="e">
        <f t="shared" si="106"/>
        <v>#NUM!</v>
      </c>
      <c r="CP69" s="31">
        <f t="shared" si="106"/>
        <v>-0.64396723278993284</v>
      </c>
      <c r="CQ69" s="31" t="e">
        <f t="shared" si="106"/>
        <v>#NUM!</v>
      </c>
      <c r="CR69" s="31">
        <f t="shared" si="106"/>
        <v>-1.5551325194971655</v>
      </c>
      <c r="CS69" s="31">
        <f t="shared" si="106"/>
        <v>-1.8432995268864147</v>
      </c>
      <c r="CT69" s="31" t="e">
        <f t="shared" si="106"/>
        <v>#NUM!</v>
      </c>
      <c r="CU69" s="31" t="e">
        <f t="shared" si="106"/>
        <v>#NUM!</v>
      </c>
      <c r="CV69" s="31" t="e">
        <f t="shared" si="106"/>
        <v>#NUM!</v>
      </c>
      <c r="CW69" s="31" t="e">
        <f t="shared" si="106"/>
        <v>#NUM!</v>
      </c>
      <c r="CX69" s="31" t="e">
        <f t="shared" ref="CX69:DJ69" si="107">LOG(CX57)</f>
        <v>#NUM!</v>
      </c>
      <c r="CY69" s="31" t="e">
        <f t="shared" si="107"/>
        <v>#NUM!</v>
      </c>
      <c r="CZ69" s="31" t="e">
        <f t="shared" si="107"/>
        <v>#NUM!</v>
      </c>
      <c r="DA69" s="31" t="e">
        <f t="shared" si="107"/>
        <v>#NUM!</v>
      </c>
      <c r="DB69" s="31" t="e">
        <f t="shared" si="107"/>
        <v>#NUM!</v>
      </c>
      <c r="DC69" s="31" t="e">
        <f t="shared" si="107"/>
        <v>#NUM!</v>
      </c>
      <c r="DD69" s="31" t="e">
        <f t="shared" si="107"/>
        <v>#NUM!</v>
      </c>
      <c r="DE69" s="31" t="e">
        <f t="shared" si="107"/>
        <v>#NUM!</v>
      </c>
      <c r="DF69" s="31">
        <f t="shared" si="107"/>
        <v>-1.9160730401855968</v>
      </c>
      <c r="DG69" s="31" t="e">
        <f t="shared" si="107"/>
        <v>#NUM!</v>
      </c>
      <c r="DH69" s="31" t="e">
        <f t="shared" si="107"/>
        <v>#NUM!</v>
      </c>
      <c r="DI69" s="31">
        <f t="shared" si="107"/>
        <v>1.3575196392325455</v>
      </c>
      <c r="DJ69" s="31" t="e">
        <f t="shared" si="107"/>
        <v>#NUM!</v>
      </c>
    </row>
    <row r="70" spans="1:114" x14ac:dyDescent="0.25">
      <c r="A70" s="118" t="s">
        <v>324</v>
      </c>
      <c r="B70" s="104"/>
      <c r="C70" s="104" t="s">
        <v>322</v>
      </c>
      <c r="D70" s="104" t="s">
        <v>318</v>
      </c>
      <c r="E70" s="93">
        <v>28</v>
      </c>
      <c r="F70" s="31">
        <f t="shared" ref="F70:AK70" si="108">LOG(F58)</f>
        <v>1.1102758721845312</v>
      </c>
      <c r="G70" s="31" t="e">
        <f t="shared" si="108"/>
        <v>#NUM!</v>
      </c>
      <c r="H70" s="31">
        <f t="shared" si="108"/>
        <v>-0.4371373668438126</v>
      </c>
      <c r="I70" s="31">
        <f t="shared" si="108"/>
        <v>-1.6784920988934053</v>
      </c>
      <c r="J70" s="31">
        <f t="shared" si="108"/>
        <v>-4.935867914410122E-2</v>
      </c>
      <c r="K70" s="31">
        <f t="shared" si="108"/>
        <v>0.29213275955677148</v>
      </c>
      <c r="L70" s="31">
        <f t="shared" si="108"/>
        <v>0.96497380922379661</v>
      </c>
      <c r="M70" s="31">
        <f t="shared" si="108"/>
        <v>0.68177870246092753</v>
      </c>
      <c r="N70" s="31">
        <f t="shared" si="108"/>
        <v>-0.85529747483926677</v>
      </c>
      <c r="O70" s="31">
        <f t="shared" si="108"/>
        <v>0.73549613948369685</v>
      </c>
      <c r="P70" s="31" t="e">
        <f t="shared" si="108"/>
        <v>#NUM!</v>
      </c>
      <c r="Q70" s="31" t="e">
        <f t="shared" si="108"/>
        <v>#NUM!</v>
      </c>
      <c r="R70" s="31" t="e">
        <f t="shared" si="108"/>
        <v>#NUM!</v>
      </c>
      <c r="S70" s="31" t="e">
        <f t="shared" si="108"/>
        <v>#NUM!</v>
      </c>
      <c r="T70" s="31" t="e">
        <f t="shared" si="108"/>
        <v>#NUM!</v>
      </c>
      <c r="U70" s="31" t="e">
        <f t="shared" si="108"/>
        <v>#NUM!</v>
      </c>
      <c r="V70" s="31" t="e">
        <f t="shared" si="108"/>
        <v>#NUM!</v>
      </c>
      <c r="W70" s="31" t="e">
        <f t="shared" si="108"/>
        <v>#NUM!</v>
      </c>
      <c r="X70" s="31">
        <f t="shared" si="108"/>
        <v>-0.45101903063542043</v>
      </c>
      <c r="Y70" s="31">
        <f t="shared" si="108"/>
        <v>-2.0745487783387131</v>
      </c>
      <c r="Z70" s="31">
        <f t="shared" si="108"/>
        <v>-1.6072011302741556</v>
      </c>
      <c r="AA70" s="31">
        <f t="shared" si="108"/>
        <v>-1.7119514427708107</v>
      </c>
      <c r="AB70" s="31">
        <f t="shared" si="108"/>
        <v>-0.52876260532566854</v>
      </c>
      <c r="AC70" s="31">
        <f t="shared" si="108"/>
        <v>-1.1815943784678815</v>
      </c>
      <c r="AD70" s="31" t="e">
        <f t="shared" si="108"/>
        <v>#NUM!</v>
      </c>
      <c r="AE70" s="31">
        <f t="shared" si="108"/>
        <v>-1.3850050146413413</v>
      </c>
      <c r="AF70" s="31">
        <f t="shared" si="108"/>
        <v>-0.1248040827048288</v>
      </c>
      <c r="AG70" s="31">
        <f t="shared" si="108"/>
        <v>1.7436884173004323</v>
      </c>
      <c r="AH70" s="31">
        <f t="shared" si="108"/>
        <v>1.0654978539507356</v>
      </c>
      <c r="AI70" s="31">
        <f t="shared" si="108"/>
        <v>-0.35090695683112122</v>
      </c>
      <c r="AJ70" s="31">
        <f t="shared" si="108"/>
        <v>2.1242357107351482</v>
      </c>
      <c r="AK70" s="31">
        <f t="shared" si="108"/>
        <v>1.7088740684342014</v>
      </c>
      <c r="AL70" s="31">
        <f t="shared" ref="AL70:BQ70" si="109">LOG(AL58)</f>
        <v>-0.35426695650608658</v>
      </c>
      <c r="AM70" s="31">
        <f t="shared" si="109"/>
        <v>-2.6447187745237017</v>
      </c>
      <c r="AN70" s="31">
        <f t="shared" si="109"/>
        <v>-4.3639120485329732</v>
      </c>
      <c r="AO70" s="31">
        <f t="shared" si="109"/>
        <v>-5.574915565903469E-2</v>
      </c>
      <c r="AP70" s="31">
        <f t="shared" si="109"/>
        <v>1.4419460084152484</v>
      </c>
      <c r="AQ70" s="31">
        <f t="shared" si="109"/>
        <v>1.9650198160418306</v>
      </c>
      <c r="AR70" s="31">
        <f t="shared" si="109"/>
        <v>0.92589670940148949</v>
      </c>
      <c r="AS70" s="31">
        <f t="shared" si="109"/>
        <v>1.1945871998058408</v>
      </c>
      <c r="AT70" s="31">
        <f t="shared" si="109"/>
        <v>2.6362288941627092</v>
      </c>
      <c r="AU70" s="31">
        <f t="shared" si="109"/>
        <v>2.118150502338489</v>
      </c>
      <c r="AV70" s="31" t="e">
        <f t="shared" si="109"/>
        <v>#NUM!</v>
      </c>
      <c r="AW70" s="31">
        <f t="shared" si="109"/>
        <v>-1.75065961028512</v>
      </c>
      <c r="AX70" s="31" t="e">
        <f t="shared" si="109"/>
        <v>#NUM!</v>
      </c>
      <c r="AY70" s="31" t="e">
        <f t="shared" si="109"/>
        <v>#NUM!</v>
      </c>
      <c r="AZ70" s="31" t="e">
        <f t="shared" si="109"/>
        <v>#NUM!</v>
      </c>
      <c r="BA70" s="31">
        <f t="shared" si="109"/>
        <v>-7.2611951286111559E-2</v>
      </c>
      <c r="BB70" s="31" t="e">
        <f t="shared" si="109"/>
        <v>#NUM!</v>
      </c>
      <c r="BC70" s="31" t="e">
        <f t="shared" si="109"/>
        <v>#NUM!</v>
      </c>
      <c r="BD70" s="31" t="e">
        <f t="shared" si="109"/>
        <v>#NUM!</v>
      </c>
      <c r="BE70" s="31" t="e">
        <f t="shared" si="109"/>
        <v>#NUM!</v>
      </c>
      <c r="BF70" s="31" t="e">
        <f t="shared" si="109"/>
        <v>#NUM!</v>
      </c>
      <c r="BG70" s="31" t="e">
        <f t="shared" si="109"/>
        <v>#NUM!</v>
      </c>
      <c r="BH70" s="31">
        <f t="shared" si="109"/>
        <v>-0.44674822814371951</v>
      </c>
      <c r="BI70" s="31">
        <f t="shared" si="109"/>
        <v>-0.93346077038273834</v>
      </c>
      <c r="BJ70" s="31" t="e">
        <f t="shared" si="109"/>
        <v>#NUM!</v>
      </c>
      <c r="BK70" s="31" t="e">
        <f t="shared" si="109"/>
        <v>#NUM!</v>
      </c>
      <c r="BL70" s="31" t="e">
        <f t="shared" si="109"/>
        <v>#NUM!</v>
      </c>
      <c r="BM70" s="31" t="e">
        <f t="shared" si="109"/>
        <v>#NUM!</v>
      </c>
      <c r="BN70" s="31">
        <f t="shared" si="109"/>
        <v>0.22699239523354994</v>
      </c>
      <c r="BO70" s="31" t="e">
        <f t="shared" si="109"/>
        <v>#NUM!</v>
      </c>
      <c r="BP70" s="31">
        <f t="shared" si="109"/>
        <v>-1.8399606685849432</v>
      </c>
      <c r="BQ70" s="31">
        <f t="shared" si="109"/>
        <v>0.58338753154524581</v>
      </c>
      <c r="BR70" s="31">
        <f t="shared" ref="BR70:CW70" si="110">LOG(BR58)</f>
        <v>1.6573029975879205</v>
      </c>
      <c r="BS70" s="31">
        <f t="shared" si="110"/>
        <v>0.78854035299367542</v>
      </c>
      <c r="BT70" s="31">
        <f t="shared" si="110"/>
        <v>1.9460187575986547E-2</v>
      </c>
      <c r="BU70" s="31">
        <f t="shared" si="110"/>
        <v>0.22182571988451177</v>
      </c>
      <c r="BV70" s="31">
        <f t="shared" si="110"/>
        <v>-0.42378992412212146</v>
      </c>
      <c r="BW70" s="31">
        <f t="shared" si="110"/>
        <v>-0.22715939462395893</v>
      </c>
      <c r="BX70" s="31">
        <f t="shared" si="110"/>
        <v>-0.22193479527132318</v>
      </c>
      <c r="BY70" s="31">
        <f t="shared" si="110"/>
        <v>-0.15872498378717464</v>
      </c>
      <c r="BZ70" s="31">
        <f t="shared" si="110"/>
        <v>-0.3454609841668641</v>
      </c>
      <c r="CA70" s="31">
        <f t="shared" si="110"/>
        <v>0.16912820265640274</v>
      </c>
      <c r="CB70" s="31">
        <f t="shared" si="110"/>
        <v>-1.0516149947572393</v>
      </c>
      <c r="CC70" s="31">
        <f t="shared" si="110"/>
        <v>-0.93640696041304983</v>
      </c>
      <c r="CD70" s="31">
        <f t="shared" si="110"/>
        <v>-0.78237640555912691</v>
      </c>
      <c r="CE70" s="31" t="e">
        <f t="shared" si="110"/>
        <v>#NUM!</v>
      </c>
      <c r="CF70" s="31">
        <f t="shared" si="110"/>
        <v>0.18597505576954051</v>
      </c>
      <c r="CG70" s="31">
        <f t="shared" si="110"/>
        <v>-0.80277967165204944</v>
      </c>
      <c r="CH70" s="31">
        <f t="shared" si="110"/>
        <v>-0.57186023028095001</v>
      </c>
      <c r="CI70" s="31">
        <f t="shared" si="110"/>
        <v>-1.6054431215015252</v>
      </c>
      <c r="CJ70" s="31">
        <f t="shared" si="110"/>
        <v>-1.3535088948012546</v>
      </c>
      <c r="CK70" s="31" t="e">
        <f t="shared" si="110"/>
        <v>#NUM!</v>
      </c>
      <c r="CL70" s="31" t="e">
        <f t="shared" si="110"/>
        <v>#NUM!</v>
      </c>
      <c r="CM70" s="31" t="e">
        <f t="shared" si="110"/>
        <v>#NUM!</v>
      </c>
      <c r="CN70" s="31" t="e">
        <f t="shared" si="110"/>
        <v>#NUM!</v>
      </c>
      <c r="CO70" s="31" t="e">
        <f t="shared" si="110"/>
        <v>#NUM!</v>
      </c>
      <c r="CP70" s="31">
        <f t="shared" si="110"/>
        <v>-0.78827152753660501</v>
      </c>
      <c r="CQ70" s="31">
        <f t="shared" si="110"/>
        <v>-1.5668399763900105</v>
      </c>
      <c r="CR70" s="31">
        <f t="shared" si="110"/>
        <v>-1.4085404365871517</v>
      </c>
      <c r="CS70" s="31">
        <f t="shared" si="110"/>
        <v>-1.7755587876621848</v>
      </c>
      <c r="CT70" s="31" t="e">
        <f t="shared" si="110"/>
        <v>#NUM!</v>
      </c>
      <c r="CU70" s="31" t="e">
        <f t="shared" si="110"/>
        <v>#NUM!</v>
      </c>
      <c r="CV70" s="31" t="e">
        <f t="shared" si="110"/>
        <v>#NUM!</v>
      </c>
      <c r="CW70" s="31" t="e">
        <f t="shared" si="110"/>
        <v>#NUM!</v>
      </c>
      <c r="CX70" s="31" t="e">
        <f t="shared" ref="CX70:DJ70" si="111">LOG(CX58)</f>
        <v>#NUM!</v>
      </c>
      <c r="CY70" s="31" t="e">
        <f t="shared" si="111"/>
        <v>#NUM!</v>
      </c>
      <c r="CZ70" s="31" t="e">
        <f t="shared" si="111"/>
        <v>#NUM!</v>
      </c>
      <c r="DA70" s="31" t="e">
        <f t="shared" si="111"/>
        <v>#NUM!</v>
      </c>
      <c r="DB70" s="31" t="e">
        <f t="shared" si="111"/>
        <v>#NUM!</v>
      </c>
      <c r="DC70" s="31" t="e">
        <f t="shared" si="111"/>
        <v>#NUM!</v>
      </c>
      <c r="DD70" s="31" t="e">
        <f t="shared" si="111"/>
        <v>#NUM!</v>
      </c>
      <c r="DE70" s="31">
        <f t="shared" si="111"/>
        <v>-1.4346717613782773</v>
      </c>
      <c r="DF70" s="31">
        <f t="shared" si="111"/>
        <v>-2.0444463700143811</v>
      </c>
      <c r="DG70" s="31" t="e">
        <f t="shared" si="111"/>
        <v>#NUM!</v>
      </c>
      <c r="DH70" s="31" t="e">
        <f t="shared" si="111"/>
        <v>#NUM!</v>
      </c>
      <c r="DI70" s="31">
        <f t="shared" si="111"/>
        <v>1.0916733866316506</v>
      </c>
      <c r="DJ70" s="31" t="e">
        <f t="shared" si="111"/>
        <v>#NUM!</v>
      </c>
    </row>
    <row r="71" spans="1:114" x14ac:dyDescent="0.25">
      <c r="A71" s="118" t="s">
        <v>324</v>
      </c>
      <c r="B71" s="104"/>
      <c r="C71" s="104" t="s">
        <v>322</v>
      </c>
      <c r="D71" s="104" t="s">
        <v>318</v>
      </c>
      <c r="E71" s="93">
        <v>29</v>
      </c>
      <c r="F71" s="31">
        <f t="shared" ref="F71:AK71" si="112">LOG(F59)</f>
        <v>1.0762885269445519</v>
      </c>
      <c r="G71" s="31" t="e">
        <f t="shared" si="112"/>
        <v>#NUM!</v>
      </c>
      <c r="H71" s="31">
        <f t="shared" si="112"/>
        <v>-0.5355871485485777</v>
      </c>
      <c r="I71" s="31">
        <f t="shared" si="112"/>
        <v>-1.7116696470657384</v>
      </c>
      <c r="J71" s="31">
        <f t="shared" si="112"/>
        <v>-1.3444112326363904E-2</v>
      </c>
      <c r="K71" s="31">
        <f t="shared" si="112"/>
        <v>0.23081470128672565</v>
      </c>
      <c r="L71" s="31">
        <f t="shared" si="112"/>
        <v>0.8914925513323344</v>
      </c>
      <c r="M71" s="31">
        <f t="shared" si="112"/>
        <v>0.67608785891358203</v>
      </c>
      <c r="N71" s="31">
        <f t="shared" si="112"/>
        <v>-0.88243393379220836</v>
      </c>
      <c r="O71" s="31">
        <f t="shared" si="112"/>
        <v>0.8605474929302519</v>
      </c>
      <c r="P71" s="31" t="e">
        <f t="shared" si="112"/>
        <v>#NUM!</v>
      </c>
      <c r="Q71" s="31" t="e">
        <f t="shared" si="112"/>
        <v>#NUM!</v>
      </c>
      <c r="R71" s="31" t="e">
        <f t="shared" si="112"/>
        <v>#NUM!</v>
      </c>
      <c r="S71" s="31" t="e">
        <f t="shared" si="112"/>
        <v>#NUM!</v>
      </c>
      <c r="T71" s="31" t="e">
        <f t="shared" si="112"/>
        <v>#NUM!</v>
      </c>
      <c r="U71" s="31" t="e">
        <f t="shared" si="112"/>
        <v>#NUM!</v>
      </c>
      <c r="V71" s="31" t="e">
        <f t="shared" si="112"/>
        <v>#NUM!</v>
      </c>
      <c r="W71" s="31" t="e">
        <f t="shared" si="112"/>
        <v>#NUM!</v>
      </c>
      <c r="X71" s="31">
        <f t="shared" si="112"/>
        <v>-0.91722451859243914</v>
      </c>
      <c r="Y71" s="31">
        <f t="shared" si="112"/>
        <v>-2.0655354551085803</v>
      </c>
      <c r="Z71" s="31">
        <f t="shared" si="112"/>
        <v>-1.4813696551345354</v>
      </c>
      <c r="AA71" s="31">
        <f t="shared" si="112"/>
        <v>-1.9392704850273035</v>
      </c>
      <c r="AB71" s="31">
        <f t="shared" si="112"/>
        <v>-0.80904820999503602</v>
      </c>
      <c r="AC71" s="31">
        <f t="shared" si="112"/>
        <v>-1.1850235716607156</v>
      </c>
      <c r="AD71" s="31" t="e">
        <f t="shared" si="112"/>
        <v>#NUM!</v>
      </c>
      <c r="AE71" s="31">
        <f t="shared" si="112"/>
        <v>-1.3684922468686402</v>
      </c>
      <c r="AF71" s="31">
        <f t="shared" si="112"/>
        <v>-7.4084555782201078E-2</v>
      </c>
      <c r="AG71" s="31">
        <f t="shared" si="112"/>
        <v>1.6664808775602074</v>
      </c>
      <c r="AH71" s="31">
        <f t="shared" si="112"/>
        <v>1.087118830056939</v>
      </c>
      <c r="AI71" s="31">
        <f t="shared" si="112"/>
        <v>-0.22249931370821202</v>
      </c>
      <c r="AJ71" s="31">
        <f t="shared" si="112"/>
        <v>2.2035955864426398</v>
      </c>
      <c r="AK71" s="31">
        <f t="shared" si="112"/>
        <v>1.6606934244413978</v>
      </c>
      <c r="AL71" s="31">
        <f t="shared" ref="AL71:BQ71" si="113">LOG(AL59)</f>
        <v>-0.60618322031369798</v>
      </c>
      <c r="AM71" s="31">
        <f t="shared" si="113"/>
        <v>-2.9048111365711557</v>
      </c>
      <c r="AN71" s="31" t="e">
        <f t="shared" si="113"/>
        <v>#NUM!</v>
      </c>
      <c r="AO71" s="31">
        <f t="shared" si="113"/>
        <v>0.11196977168126244</v>
      </c>
      <c r="AP71" s="31">
        <f t="shared" si="113"/>
        <v>1.3369435982507958</v>
      </c>
      <c r="AQ71" s="31">
        <f t="shared" si="113"/>
        <v>2.0528666753419427</v>
      </c>
      <c r="AR71" s="31">
        <f t="shared" si="113"/>
        <v>1.0387287110106114</v>
      </c>
      <c r="AS71" s="31">
        <f t="shared" si="113"/>
        <v>1.2027125135650603</v>
      </c>
      <c r="AT71" s="31">
        <f t="shared" si="113"/>
        <v>2.5581620152187123</v>
      </c>
      <c r="AU71" s="31">
        <f t="shared" si="113"/>
        <v>2.1359307083279844</v>
      </c>
      <c r="AV71" s="31" t="e">
        <f t="shared" si="113"/>
        <v>#NUM!</v>
      </c>
      <c r="AW71" s="31">
        <f t="shared" si="113"/>
        <v>-1.7730144149883085</v>
      </c>
      <c r="AX71" s="31" t="e">
        <f t="shared" si="113"/>
        <v>#NUM!</v>
      </c>
      <c r="AY71" s="31" t="e">
        <f t="shared" si="113"/>
        <v>#NUM!</v>
      </c>
      <c r="AZ71" s="31" t="e">
        <f t="shared" si="113"/>
        <v>#NUM!</v>
      </c>
      <c r="BA71" s="31">
        <f t="shared" si="113"/>
        <v>-0.25040938134446694</v>
      </c>
      <c r="BB71" s="31" t="e">
        <f t="shared" si="113"/>
        <v>#NUM!</v>
      </c>
      <c r="BC71" s="31" t="e">
        <f t="shared" si="113"/>
        <v>#NUM!</v>
      </c>
      <c r="BD71" s="31" t="e">
        <f t="shared" si="113"/>
        <v>#NUM!</v>
      </c>
      <c r="BE71" s="31" t="e">
        <f t="shared" si="113"/>
        <v>#NUM!</v>
      </c>
      <c r="BF71" s="31" t="e">
        <f t="shared" si="113"/>
        <v>#NUM!</v>
      </c>
      <c r="BG71" s="31" t="e">
        <f t="shared" si="113"/>
        <v>#NUM!</v>
      </c>
      <c r="BH71" s="31">
        <f t="shared" si="113"/>
        <v>-0.31880847449401178</v>
      </c>
      <c r="BI71" s="31">
        <f t="shared" si="113"/>
        <v>-0.78162008101930969</v>
      </c>
      <c r="BJ71" s="31">
        <f t="shared" si="113"/>
        <v>-2.5342239763341756</v>
      </c>
      <c r="BK71" s="31" t="e">
        <f t="shared" si="113"/>
        <v>#NUM!</v>
      </c>
      <c r="BL71" s="31" t="e">
        <f t="shared" si="113"/>
        <v>#NUM!</v>
      </c>
      <c r="BM71" s="31" t="e">
        <f t="shared" si="113"/>
        <v>#NUM!</v>
      </c>
      <c r="BN71" s="31">
        <f t="shared" si="113"/>
        <v>-0.32170708053240626</v>
      </c>
      <c r="BO71" s="31" t="e">
        <f t="shared" si="113"/>
        <v>#NUM!</v>
      </c>
      <c r="BP71" s="31">
        <f t="shared" si="113"/>
        <v>-2.3704817306302939</v>
      </c>
      <c r="BQ71" s="31">
        <f t="shared" si="113"/>
        <v>0.1041536938949737</v>
      </c>
      <c r="BR71" s="31">
        <f t="shared" ref="BR71:CW71" si="114">LOG(BR59)</f>
        <v>1.4720349993886359</v>
      </c>
      <c r="BS71" s="31">
        <f t="shared" si="114"/>
        <v>0.52702654184324649</v>
      </c>
      <c r="BT71" s="31">
        <f t="shared" si="114"/>
        <v>-0.11072835746428156</v>
      </c>
      <c r="BU71" s="31">
        <f t="shared" si="114"/>
        <v>0.16276485015724051</v>
      </c>
      <c r="BV71" s="31">
        <f t="shared" si="114"/>
        <v>-0.26778321075663036</v>
      </c>
      <c r="BW71" s="31">
        <f t="shared" si="114"/>
        <v>-0.16920412639398857</v>
      </c>
      <c r="BX71" s="31">
        <f t="shared" si="114"/>
        <v>-0.3578259017786326</v>
      </c>
      <c r="BY71" s="31">
        <f t="shared" si="114"/>
        <v>-0.63091297547367153</v>
      </c>
      <c r="BZ71" s="31">
        <f t="shared" si="114"/>
        <v>-1.0034348891282223</v>
      </c>
      <c r="CA71" s="31">
        <f t="shared" si="114"/>
        <v>-0.45390928283162496</v>
      </c>
      <c r="CB71" s="31">
        <f t="shared" si="114"/>
        <v>-1.1827364701499135</v>
      </c>
      <c r="CC71" s="31">
        <f t="shared" si="114"/>
        <v>-1.2490929893790375</v>
      </c>
      <c r="CD71" s="31">
        <f t="shared" si="114"/>
        <v>-0.68751938333612328</v>
      </c>
      <c r="CE71" s="31">
        <f t="shared" si="114"/>
        <v>-0.83070153253725276</v>
      </c>
      <c r="CF71" s="31">
        <f t="shared" si="114"/>
        <v>-8.6370203911817017E-2</v>
      </c>
      <c r="CG71" s="31">
        <f t="shared" si="114"/>
        <v>-1.0412135701962311</v>
      </c>
      <c r="CH71" s="31">
        <f t="shared" si="114"/>
        <v>-0.97070806296959167</v>
      </c>
      <c r="CI71" s="31">
        <f t="shared" si="114"/>
        <v>-1.2604466202902915</v>
      </c>
      <c r="CJ71" s="31">
        <f t="shared" si="114"/>
        <v>-1.4281428535006295</v>
      </c>
      <c r="CK71" s="31" t="e">
        <f t="shared" si="114"/>
        <v>#NUM!</v>
      </c>
      <c r="CL71" s="31" t="e">
        <f t="shared" si="114"/>
        <v>#NUM!</v>
      </c>
      <c r="CM71" s="31" t="e">
        <f t="shared" si="114"/>
        <v>#NUM!</v>
      </c>
      <c r="CN71" s="31" t="e">
        <f t="shared" si="114"/>
        <v>#NUM!</v>
      </c>
      <c r="CO71" s="31" t="e">
        <f t="shared" si="114"/>
        <v>#NUM!</v>
      </c>
      <c r="CP71" s="31">
        <f t="shared" si="114"/>
        <v>-0.3893124049892922</v>
      </c>
      <c r="CQ71" s="31" t="e">
        <f t="shared" si="114"/>
        <v>#NUM!</v>
      </c>
      <c r="CR71" s="31">
        <f t="shared" si="114"/>
        <v>-1.8031020638739039</v>
      </c>
      <c r="CS71" s="31" t="e">
        <f t="shared" si="114"/>
        <v>#NUM!</v>
      </c>
      <c r="CT71" s="31" t="e">
        <f t="shared" si="114"/>
        <v>#NUM!</v>
      </c>
      <c r="CU71" s="31" t="e">
        <f t="shared" si="114"/>
        <v>#NUM!</v>
      </c>
      <c r="CV71" s="31" t="e">
        <f t="shared" si="114"/>
        <v>#NUM!</v>
      </c>
      <c r="CW71" s="31" t="e">
        <f t="shared" si="114"/>
        <v>#NUM!</v>
      </c>
      <c r="CX71" s="31" t="e">
        <f t="shared" ref="CX71:DJ71" si="115">LOG(CX59)</f>
        <v>#NUM!</v>
      </c>
      <c r="CY71" s="31" t="e">
        <f t="shared" si="115"/>
        <v>#NUM!</v>
      </c>
      <c r="CZ71" s="31" t="e">
        <f t="shared" si="115"/>
        <v>#NUM!</v>
      </c>
      <c r="DA71" s="31" t="e">
        <f t="shared" si="115"/>
        <v>#NUM!</v>
      </c>
      <c r="DB71" s="31" t="e">
        <f t="shared" si="115"/>
        <v>#NUM!</v>
      </c>
      <c r="DC71" s="31" t="e">
        <f t="shared" si="115"/>
        <v>#NUM!</v>
      </c>
      <c r="DD71" s="31" t="e">
        <f t="shared" si="115"/>
        <v>#NUM!</v>
      </c>
      <c r="DE71" s="31" t="e">
        <f t="shared" si="115"/>
        <v>#NUM!</v>
      </c>
      <c r="DF71" s="31">
        <f t="shared" si="115"/>
        <v>-2.3211033297202874</v>
      </c>
      <c r="DG71" s="31" t="e">
        <f t="shared" si="115"/>
        <v>#NUM!</v>
      </c>
      <c r="DH71" s="31" t="e">
        <f t="shared" si="115"/>
        <v>#NUM!</v>
      </c>
      <c r="DI71" s="31">
        <f t="shared" si="115"/>
        <v>1.3291181424553153</v>
      </c>
      <c r="DJ71" s="31" t="e">
        <f t="shared" si="115"/>
        <v>#NUM!</v>
      </c>
    </row>
    <row r="72" spans="1:114" x14ac:dyDescent="0.25">
      <c r="A72" s="118" t="s">
        <v>324</v>
      </c>
      <c r="B72" s="104"/>
      <c r="C72" s="104" t="s">
        <v>322</v>
      </c>
      <c r="D72" s="104" t="s">
        <v>318</v>
      </c>
      <c r="E72" s="93">
        <v>30</v>
      </c>
      <c r="F72" s="31">
        <f t="shared" ref="F72:AK72" si="116">LOG(F60)</f>
        <v>1.276154863608068</v>
      </c>
      <c r="G72" s="31" t="e">
        <f t="shared" si="116"/>
        <v>#NUM!</v>
      </c>
      <c r="H72" s="31">
        <f t="shared" si="116"/>
        <v>-0.27618419124318516</v>
      </c>
      <c r="I72" s="31">
        <f t="shared" si="116"/>
        <v>-1.4942867749636044</v>
      </c>
      <c r="J72" s="31">
        <f t="shared" si="116"/>
        <v>0.33417994666983147</v>
      </c>
      <c r="K72" s="31">
        <f t="shared" si="116"/>
        <v>0.28197526120313876</v>
      </c>
      <c r="L72" s="31">
        <f t="shared" si="116"/>
        <v>0.97852540662729559</v>
      </c>
      <c r="M72" s="31">
        <f t="shared" si="116"/>
        <v>0.8780417458109363</v>
      </c>
      <c r="N72" s="31">
        <f t="shared" si="116"/>
        <v>-0.79392530778872539</v>
      </c>
      <c r="O72" s="31">
        <f t="shared" si="116"/>
        <v>0.71953680247130603</v>
      </c>
      <c r="P72" s="31" t="e">
        <f t="shared" si="116"/>
        <v>#NUM!</v>
      </c>
      <c r="Q72" s="31" t="e">
        <f t="shared" si="116"/>
        <v>#NUM!</v>
      </c>
      <c r="R72" s="31" t="e">
        <f t="shared" si="116"/>
        <v>#NUM!</v>
      </c>
      <c r="S72" s="31" t="e">
        <f t="shared" si="116"/>
        <v>#NUM!</v>
      </c>
      <c r="T72" s="31" t="e">
        <f t="shared" si="116"/>
        <v>#NUM!</v>
      </c>
      <c r="U72" s="31" t="e">
        <f t="shared" si="116"/>
        <v>#NUM!</v>
      </c>
      <c r="V72" s="31" t="e">
        <f t="shared" si="116"/>
        <v>#NUM!</v>
      </c>
      <c r="W72" s="31" t="e">
        <f t="shared" si="116"/>
        <v>#NUM!</v>
      </c>
      <c r="X72" s="31">
        <f t="shared" si="116"/>
        <v>-0.15232005006021321</v>
      </c>
      <c r="Y72" s="31">
        <f t="shared" si="116"/>
        <v>-2.0470748793836346</v>
      </c>
      <c r="Z72" s="31">
        <f t="shared" si="116"/>
        <v>-1.4498968124670155</v>
      </c>
      <c r="AA72" s="31">
        <f t="shared" si="116"/>
        <v>-1.6878178077007191</v>
      </c>
      <c r="AB72" s="31">
        <f t="shared" si="116"/>
        <v>-0.48607432540569284</v>
      </c>
      <c r="AC72" s="31">
        <f t="shared" si="116"/>
        <v>-1.2071392529731098</v>
      </c>
      <c r="AD72" s="31" t="e">
        <f t="shared" si="116"/>
        <v>#NUM!</v>
      </c>
      <c r="AE72" s="31">
        <f t="shared" si="116"/>
        <v>-1.2332005842721854</v>
      </c>
      <c r="AF72" s="31">
        <f t="shared" si="116"/>
        <v>1.2978302922370018E-2</v>
      </c>
      <c r="AG72" s="31">
        <f t="shared" si="116"/>
        <v>1.8018456441403201</v>
      </c>
      <c r="AH72" s="31">
        <f t="shared" si="116"/>
        <v>1.2975883727158153</v>
      </c>
      <c r="AI72" s="31">
        <f t="shared" si="116"/>
        <v>-0.11288177836082368</v>
      </c>
      <c r="AJ72" s="31">
        <f t="shared" si="116"/>
        <v>2.5271012703804971</v>
      </c>
      <c r="AK72" s="31">
        <f t="shared" si="116"/>
        <v>2.1752666109204317</v>
      </c>
      <c r="AL72" s="31">
        <f t="shared" ref="AL72:BQ72" si="117">LOG(AL60)</f>
        <v>-0.25355666310395908</v>
      </c>
      <c r="AM72" s="31">
        <f t="shared" si="117"/>
        <v>-2.6766500698439066</v>
      </c>
      <c r="AN72" s="31" t="e">
        <f t="shared" si="117"/>
        <v>#NUM!</v>
      </c>
      <c r="AO72" s="31">
        <f t="shared" si="117"/>
        <v>0.22345023173245052</v>
      </c>
      <c r="AP72" s="31">
        <f t="shared" si="117"/>
        <v>1.5382981256512471</v>
      </c>
      <c r="AQ72" s="31">
        <f t="shared" si="117"/>
        <v>2.1142025182652819</v>
      </c>
      <c r="AR72" s="31">
        <f t="shared" si="117"/>
        <v>1.1863890895821194</v>
      </c>
      <c r="AS72" s="31">
        <f t="shared" si="117"/>
        <v>1.3296011597879893</v>
      </c>
      <c r="AT72" s="31">
        <f t="shared" si="117"/>
        <v>2.7479374493713111</v>
      </c>
      <c r="AU72" s="31">
        <f t="shared" si="117"/>
        <v>2.3247413717842411</v>
      </c>
      <c r="AV72" s="31" t="e">
        <f t="shared" si="117"/>
        <v>#NUM!</v>
      </c>
      <c r="AW72" s="31">
        <f t="shared" si="117"/>
        <v>-1.2840177025354318</v>
      </c>
      <c r="AX72" s="31" t="e">
        <f t="shared" si="117"/>
        <v>#NUM!</v>
      </c>
      <c r="AY72" s="31" t="e">
        <f t="shared" si="117"/>
        <v>#NUM!</v>
      </c>
      <c r="AZ72" s="31" t="e">
        <f t="shared" si="117"/>
        <v>#NUM!</v>
      </c>
      <c r="BA72" s="31">
        <f t="shared" si="117"/>
        <v>2.0523096391658016E-2</v>
      </c>
      <c r="BB72" s="31" t="e">
        <f t="shared" si="117"/>
        <v>#NUM!</v>
      </c>
      <c r="BC72" s="31" t="e">
        <f t="shared" si="117"/>
        <v>#NUM!</v>
      </c>
      <c r="BD72" s="31" t="e">
        <f t="shared" si="117"/>
        <v>#NUM!</v>
      </c>
      <c r="BE72" s="31" t="e">
        <f t="shared" si="117"/>
        <v>#NUM!</v>
      </c>
      <c r="BF72" s="31" t="e">
        <f t="shared" si="117"/>
        <v>#NUM!</v>
      </c>
      <c r="BG72" s="31" t="e">
        <f t="shared" si="117"/>
        <v>#NUM!</v>
      </c>
      <c r="BH72" s="31">
        <f t="shared" si="117"/>
        <v>4.0761271263059617E-2</v>
      </c>
      <c r="BI72" s="31">
        <f t="shared" si="117"/>
        <v>-0.49314918455590911</v>
      </c>
      <c r="BJ72" s="31">
        <f t="shared" si="117"/>
        <v>-2.7327864021604307</v>
      </c>
      <c r="BK72" s="31" t="e">
        <f t="shared" si="117"/>
        <v>#NUM!</v>
      </c>
      <c r="BL72" s="31" t="e">
        <f t="shared" si="117"/>
        <v>#NUM!</v>
      </c>
      <c r="BM72" s="31" t="e">
        <f t="shared" si="117"/>
        <v>#NUM!</v>
      </c>
      <c r="BN72" s="31">
        <f t="shared" si="117"/>
        <v>9.9823492394039814E-2</v>
      </c>
      <c r="BO72" s="31" t="e">
        <f t="shared" si="117"/>
        <v>#NUM!</v>
      </c>
      <c r="BP72" s="31">
        <f t="shared" si="117"/>
        <v>-1.7709896900669655</v>
      </c>
      <c r="BQ72" s="31">
        <f t="shared" si="117"/>
        <v>0.34645533171001935</v>
      </c>
      <c r="BR72" s="31">
        <f t="shared" ref="BR72:CW72" si="118">LOG(BR60)</f>
        <v>1.4628015290621585</v>
      </c>
      <c r="BS72" s="31">
        <f t="shared" si="118"/>
        <v>0.57208184593831168</v>
      </c>
      <c r="BT72" s="31">
        <f t="shared" si="118"/>
        <v>4.1351009814681511E-2</v>
      </c>
      <c r="BU72" s="31">
        <f t="shared" si="118"/>
        <v>0.64204079029027528</v>
      </c>
      <c r="BV72" s="31">
        <f t="shared" si="118"/>
        <v>0.35807373925745295</v>
      </c>
      <c r="BW72" s="31">
        <f t="shared" si="118"/>
        <v>8.2758579062770579E-2</v>
      </c>
      <c r="BX72" s="31">
        <f t="shared" si="118"/>
        <v>-0.13230827714129423</v>
      </c>
      <c r="BY72" s="31">
        <f t="shared" si="118"/>
        <v>-0.52927084989899231</v>
      </c>
      <c r="BZ72" s="31">
        <f t="shared" si="118"/>
        <v>-0.90500214263912382</v>
      </c>
      <c r="CA72" s="31">
        <f t="shared" si="118"/>
        <v>-0.32249570038853648</v>
      </c>
      <c r="CB72" s="31">
        <f t="shared" si="118"/>
        <v>-1.2856211348701396</v>
      </c>
      <c r="CC72" s="31">
        <f t="shared" si="118"/>
        <v>-0.7206556633982647</v>
      </c>
      <c r="CD72" s="31">
        <f t="shared" si="118"/>
        <v>-0.60867359304631474</v>
      </c>
      <c r="CE72" s="31">
        <f t="shared" si="118"/>
        <v>-0.82940386258402687</v>
      </c>
      <c r="CF72" s="31">
        <f t="shared" si="118"/>
        <v>0.86844869849222217</v>
      </c>
      <c r="CG72" s="31">
        <f t="shared" si="118"/>
        <v>-0.82397695786854341</v>
      </c>
      <c r="CH72" s="31">
        <f t="shared" si="118"/>
        <v>-0.85998092859087683</v>
      </c>
      <c r="CI72" s="31">
        <f t="shared" si="118"/>
        <v>-1.2087907637818167</v>
      </c>
      <c r="CJ72" s="31">
        <f t="shared" si="118"/>
        <v>-0.50519637770157255</v>
      </c>
      <c r="CK72" s="31" t="e">
        <f t="shared" si="118"/>
        <v>#NUM!</v>
      </c>
      <c r="CL72" s="31" t="e">
        <f t="shared" si="118"/>
        <v>#NUM!</v>
      </c>
      <c r="CM72" s="31" t="e">
        <f t="shared" si="118"/>
        <v>#NUM!</v>
      </c>
      <c r="CN72" s="31" t="e">
        <f t="shared" si="118"/>
        <v>#NUM!</v>
      </c>
      <c r="CO72" s="31" t="e">
        <f t="shared" si="118"/>
        <v>#NUM!</v>
      </c>
      <c r="CP72" s="31">
        <f t="shared" si="118"/>
        <v>-0.73108643579425703</v>
      </c>
      <c r="CQ72" s="31" t="e">
        <f t="shared" si="118"/>
        <v>#NUM!</v>
      </c>
      <c r="CR72" s="31">
        <f t="shared" si="118"/>
        <v>-1.6875386135746826</v>
      </c>
      <c r="CS72" s="31" t="e">
        <f t="shared" si="118"/>
        <v>#NUM!</v>
      </c>
      <c r="CT72" s="31" t="e">
        <f t="shared" si="118"/>
        <v>#NUM!</v>
      </c>
      <c r="CU72" s="31" t="e">
        <f t="shared" si="118"/>
        <v>#NUM!</v>
      </c>
      <c r="CV72" s="31" t="e">
        <f t="shared" si="118"/>
        <v>#NUM!</v>
      </c>
      <c r="CW72" s="31" t="e">
        <f t="shared" si="118"/>
        <v>#NUM!</v>
      </c>
      <c r="CX72" s="31" t="e">
        <f t="shared" ref="CX72:DJ72" si="119">LOG(CX60)</f>
        <v>#NUM!</v>
      </c>
      <c r="CY72" s="31" t="e">
        <f t="shared" si="119"/>
        <v>#NUM!</v>
      </c>
      <c r="CZ72" s="31" t="e">
        <f t="shared" si="119"/>
        <v>#NUM!</v>
      </c>
      <c r="DA72" s="31" t="e">
        <f t="shared" si="119"/>
        <v>#NUM!</v>
      </c>
      <c r="DB72" s="31" t="e">
        <f t="shared" si="119"/>
        <v>#NUM!</v>
      </c>
      <c r="DC72" s="31" t="e">
        <f t="shared" si="119"/>
        <v>#NUM!</v>
      </c>
      <c r="DD72" s="31" t="e">
        <f t="shared" si="119"/>
        <v>#NUM!</v>
      </c>
      <c r="DE72" s="31" t="e">
        <f t="shared" si="119"/>
        <v>#NUM!</v>
      </c>
      <c r="DF72" s="31">
        <f t="shared" si="119"/>
        <v>-2.2584588932775613</v>
      </c>
      <c r="DG72" s="31" t="e">
        <f t="shared" si="119"/>
        <v>#NUM!</v>
      </c>
      <c r="DH72" s="31" t="e">
        <f t="shared" si="119"/>
        <v>#NUM!</v>
      </c>
      <c r="DI72" s="31">
        <f t="shared" si="119"/>
        <v>1.2881786759791101</v>
      </c>
      <c r="DJ72" s="31" t="e">
        <f t="shared" si="119"/>
        <v>#NUM!</v>
      </c>
    </row>
    <row r="73" spans="1:114" x14ac:dyDescent="0.25">
      <c r="A73" s="118" t="s">
        <v>324</v>
      </c>
      <c r="B73" s="104"/>
      <c r="C73" s="104" t="s">
        <v>322</v>
      </c>
      <c r="D73" s="104" t="s">
        <v>318</v>
      </c>
      <c r="E73" s="93">
        <v>31</v>
      </c>
      <c r="F73" s="31">
        <f t="shared" ref="F73:AK73" si="120">LOG(F61)</f>
        <v>1.0615576629116117</v>
      </c>
      <c r="G73" s="31" t="e">
        <f t="shared" si="120"/>
        <v>#NUM!</v>
      </c>
      <c r="H73" s="31">
        <f t="shared" si="120"/>
        <v>-0.584669831310068</v>
      </c>
      <c r="I73" s="31">
        <f t="shared" si="120"/>
        <v>-1.6998079751594242</v>
      </c>
      <c r="J73" s="31">
        <f t="shared" si="120"/>
        <v>-8.6031319350337018E-2</v>
      </c>
      <c r="K73" s="31">
        <f t="shared" si="120"/>
        <v>0.24978985974344206</v>
      </c>
      <c r="L73" s="31">
        <f t="shared" si="120"/>
        <v>0.93020134619252348</v>
      </c>
      <c r="M73" s="31">
        <f t="shared" si="120"/>
        <v>0.67583388070080819</v>
      </c>
      <c r="N73" s="31">
        <f t="shared" si="120"/>
        <v>-0.82840862767998891</v>
      </c>
      <c r="O73" s="31">
        <f t="shared" si="120"/>
        <v>0.85940643792612514</v>
      </c>
      <c r="P73" s="31" t="e">
        <f t="shared" si="120"/>
        <v>#NUM!</v>
      </c>
      <c r="Q73" s="31" t="e">
        <f t="shared" si="120"/>
        <v>#NUM!</v>
      </c>
      <c r="R73" s="31" t="e">
        <f t="shared" si="120"/>
        <v>#NUM!</v>
      </c>
      <c r="S73" s="31" t="e">
        <f t="shared" si="120"/>
        <v>#NUM!</v>
      </c>
      <c r="T73" s="31" t="e">
        <f t="shared" si="120"/>
        <v>#NUM!</v>
      </c>
      <c r="U73" s="31" t="e">
        <f t="shared" si="120"/>
        <v>#NUM!</v>
      </c>
      <c r="V73" s="31" t="e">
        <f t="shared" si="120"/>
        <v>#NUM!</v>
      </c>
      <c r="W73" s="31" t="e">
        <f t="shared" si="120"/>
        <v>#NUM!</v>
      </c>
      <c r="X73" s="31">
        <f t="shared" si="120"/>
        <v>-0.81069822754393839</v>
      </c>
      <c r="Y73" s="31">
        <f t="shared" si="120"/>
        <v>-2.0646916637903194</v>
      </c>
      <c r="Z73" s="31">
        <f t="shared" si="120"/>
        <v>-1.622079516082469</v>
      </c>
      <c r="AA73" s="31">
        <f t="shared" si="120"/>
        <v>-1.9520780914770297</v>
      </c>
      <c r="AB73" s="31">
        <f t="shared" si="120"/>
        <v>-0.83323078038305087</v>
      </c>
      <c r="AC73" s="31">
        <f t="shared" si="120"/>
        <v>-1.0552348810639269</v>
      </c>
      <c r="AD73" s="31" t="e">
        <f t="shared" si="120"/>
        <v>#NUM!</v>
      </c>
      <c r="AE73" s="31">
        <f t="shared" si="120"/>
        <v>-1.1569090014089498</v>
      </c>
      <c r="AF73" s="31">
        <f t="shared" si="120"/>
        <v>5.2927451482376098E-2</v>
      </c>
      <c r="AG73" s="31">
        <f t="shared" si="120"/>
        <v>1.7418382753505168</v>
      </c>
      <c r="AH73" s="31">
        <f t="shared" si="120"/>
        <v>1.3232889243332666</v>
      </c>
      <c r="AI73" s="31">
        <f t="shared" si="120"/>
        <v>-0.12317722308857201</v>
      </c>
      <c r="AJ73" s="31">
        <f t="shared" si="120"/>
        <v>2.1610654927610153</v>
      </c>
      <c r="AK73" s="31">
        <f t="shared" si="120"/>
        <v>1.7453747891740756</v>
      </c>
      <c r="AL73" s="31">
        <f t="shared" ref="AL73:BQ73" si="121">LOG(AL61)</f>
        <v>-0.55485492407820303</v>
      </c>
      <c r="AM73" s="31">
        <f t="shared" si="121"/>
        <v>-2.9208551491379326</v>
      </c>
      <c r="AN73" s="31" t="e">
        <f t="shared" si="121"/>
        <v>#NUM!</v>
      </c>
      <c r="AO73" s="31">
        <f t="shared" si="121"/>
        <v>-8.0821720494785795E-2</v>
      </c>
      <c r="AP73" s="31">
        <f t="shared" si="121"/>
        <v>1.3059799937424954</v>
      </c>
      <c r="AQ73" s="31">
        <f t="shared" si="121"/>
        <v>1.9382215550430102</v>
      </c>
      <c r="AR73" s="31">
        <f t="shared" si="121"/>
        <v>0.94828397542365883</v>
      </c>
      <c r="AS73" s="31">
        <f t="shared" si="121"/>
        <v>1.1362537899300125</v>
      </c>
      <c r="AT73" s="31">
        <f t="shared" si="121"/>
        <v>2.4415467068566317</v>
      </c>
      <c r="AU73" s="31">
        <f t="shared" si="121"/>
        <v>2.083901126966762</v>
      </c>
      <c r="AV73" s="31" t="e">
        <f t="shared" si="121"/>
        <v>#NUM!</v>
      </c>
      <c r="AW73" s="31">
        <f t="shared" si="121"/>
        <v>-1.7486865001069121</v>
      </c>
      <c r="AX73" s="31" t="e">
        <f t="shared" si="121"/>
        <v>#NUM!</v>
      </c>
      <c r="AY73" s="31" t="e">
        <f t="shared" si="121"/>
        <v>#NUM!</v>
      </c>
      <c r="AZ73" s="31" t="e">
        <f t="shared" si="121"/>
        <v>#NUM!</v>
      </c>
      <c r="BA73" s="31">
        <f t="shared" si="121"/>
        <v>-0.25025089171595061</v>
      </c>
      <c r="BB73" s="31" t="e">
        <f t="shared" si="121"/>
        <v>#NUM!</v>
      </c>
      <c r="BC73" s="31" t="e">
        <f t="shared" si="121"/>
        <v>#NUM!</v>
      </c>
      <c r="BD73" s="31" t="e">
        <f t="shared" si="121"/>
        <v>#NUM!</v>
      </c>
      <c r="BE73" s="31" t="e">
        <f t="shared" si="121"/>
        <v>#NUM!</v>
      </c>
      <c r="BF73" s="31" t="e">
        <f t="shared" si="121"/>
        <v>#NUM!</v>
      </c>
      <c r="BG73" s="31" t="e">
        <f t="shared" si="121"/>
        <v>#NUM!</v>
      </c>
      <c r="BH73" s="31">
        <f t="shared" si="121"/>
        <v>-0.23693073593028918</v>
      </c>
      <c r="BI73" s="31">
        <f t="shared" si="121"/>
        <v>-0.53772733255362826</v>
      </c>
      <c r="BJ73" s="31" t="e">
        <f t="shared" si="121"/>
        <v>#NUM!</v>
      </c>
      <c r="BK73" s="31" t="e">
        <f t="shared" si="121"/>
        <v>#NUM!</v>
      </c>
      <c r="BL73" s="31" t="e">
        <f t="shared" si="121"/>
        <v>#NUM!</v>
      </c>
      <c r="BM73" s="31" t="e">
        <f t="shared" si="121"/>
        <v>#NUM!</v>
      </c>
      <c r="BN73" s="31">
        <f t="shared" si="121"/>
        <v>-0.2079109293070279</v>
      </c>
      <c r="BO73" s="31" t="e">
        <f t="shared" si="121"/>
        <v>#NUM!</v>
      </c>
      <c r="BP73" s="31">
        <f t="shared" si="121"/>
        <v>-2.2494485155326553</v>
      </c>
      <c r="BQ73" s="31">
        <f t="shared" si="121"/>
        <v>-4.1618044483421046E-2</v>
      </c>
      <c r="BR73" s="31">
        <f t="shared" ref="BR73:CW73" si="122">LOG(BR61)</f>
        <v>1.3570637598232167</v>
      </c>
      <c r="BS73" s="31">
        <f t="shared" si="122"/>
        <v>0.61435691264940995</v>
      </c>
      <c r="BT73" s="31">
        <f t="shared" si="122"/>
        <v>-0.1554639361175415</v>
      </c>
      <c r="BU73" s="31">
        <f t="shared" si="122"/>
        <v>0.18892849690805269</v>
      </c>
      <c r="BV73" s="31">
        <f t="shared" si="122"/>
        <v>-0.50160737891170082</v>
      </c>
      <c r="BW73" s="31">
        <f t="shared" si="122"/>
        <v>-0.25589843169610621</v>
      </c>
      <c r="BX73" s="31">
        <f t="shared" si="122"/>
        <v>-0.61411625806038617</v>
      </c>
      <c r="BY73" s="31">
        <f t="shared" si="122"/>
        <v>-0.82609211940971494</v>
      </c>
      <c r="BZ73" s="31">
        <f t="shared" si="122"/>
        <v>-1.257854179523842</v>
      </c>
      <c r="CA73" s="31">
        <f t="shared" si="122"/>
        <v>-0.69753102181909765</v>
      </c>
      <c r="CB73" s="31">
        <f t="shared" si="122"/>
        <v>-1.3288500299252706</v>
      </c>
      <c r="CC73" s="31">
        <f t="shared" si="122"/>
        <v>-1.1956537012916619</v>
      </c>
      <c r="CD73" s="31">
        <f t="shared" si="122"/>
        <v>-0.87410826402453046</v>
      </c>
      <c r="CE73" s="31">
        <f t="shared" si="122"/>
        <v>-0.83052464446692775</v>
      </c>
      <c r="CF73" s="31">
        <f t="shared" si="122"/>
        <v>-0.31036799638860957</v>
      </c>
      <c r="CG73" s="31">
        <f t="shared" si="122"/>
        <v>-1.1491153102460201</v>
      </c>
      <c r="CH73" s="31">
        <f t="shared" si="122"/>
        <v>-1.3429407649907492</v>
      </c>
      <c r="CI73" s="31">
        <f t="shared" si="122"/>
        <v>-1.6036843817508752</v>
      </c>
      <c r="CJ73" s="31">
        <f t="shared" si="122"/>
        <v>-1.9286332038408607</v>
      </c>
      <c r="CK73" s="31" t="e">
        <f t="shared" si="122"/>
        <v>#NUM!</v>
      </c>
      <c r="CL73" s="31" t="e">
        <f t="shared" si="122"/>
        <v>#NUM!</v>
      </c>
      <c r="CM73" s="31" t="e">
        <f t="shared" si="122"/>
        <v>#NUM!</v>
      </c>
      <c r="CN73" s="31" t="e">
        <f t="shared" si="122"/>
        <v>#NUM!</v>
      </c>
      <c r="CO73" s="31" t="e">
        <f t="shared" si="122"/>
        <v>#NUM!</v>
      </c>
      <c r="CP73" s="31">
        <f t="shared" si="122"/>
        <v>-0.59409845912754167</v>
      </c>
      <c r="CQ73" s="31" t="e">
        <f t="shared" si="122"/>
        <v>#NUM!</v>
      </c>
      <c r="CR73" s="31" t="e">
        <f t="shared" si="122"/>
        <v>#NUM!</v>
      </c>
      <c r="CS73" s="31" t="e">
        <f t="shared" si="122"/>
        <v>#NUM!</v>
      </c>
      <c r="CT73" s="31" t="e">
        <f t="shared" si="122"/>
        <v>#NUM!</v>
      </c>
      <c r="CU73" s="31" t="e">
        <f t="shared" si="122"/>
        <v>#NUM!</v>
      </c>
      <c r="CV73" s="31" t="e">
        <f t="shared" si="122"/>
        <v>#NUM!</v>
      </c>
      <c r="CW73" s="31" t="e">
        <f t="shared" si="122"/>
        <v>#NUM!</v>
      </c>
      <c r="CX73" s="31" t="e">
        <f t="shared" ref="CX73:DJ73" si="123">LOG(CX61)</f>
        <v>#NUM!</v>
      </c>
      <c r="CY73" s="31" t="e">
        <f t="shared" si="123"/>
        <v>#NUM!</v>
      </c>
      <c r="CZ73" s="31" t="e">
        <f t="shared" si="123"/>
        <v>#NUM!</v>
      </c>
      <c r="DA73" s="31" t="e">
        <f t="shared" si="123"/>
        <v>#NUM!</v>
      </c>
      <c r="DB73" s="31" t="e">
        <f t="shared" si="123"/>
        <v>#NUM!</v>
      </c>
      <c r="DC73" s="31" t="e">
        <f t="shared" si="123"/>
        <v>#NUM!</v>
      </c>
      <c r="DD73" s="31" t="e">
        <f t="shared" si="123"/>
        <v>#NUM!</v>
      </c>
      <c r="DE73" s="31" t="e">
        <f t="shared" si="123"/>
        <v>#NUM!</v>
      </c>
      <c r="DF73" s="31">
        <f t="shared" si="123"/>
        <v>-2.414732595975027</v>
      </c>
      <c r="DG73" s="31" t="e">
        <f t="shared" si="123"/>
        <v>#NUM!</v>
      </c>
      <c r="DH73" s="31" t="e">
        <f t="shared" si="123"/>
        <v>#NUM!</v>
      </c>
      <c r="DI73" s="31">
        <f t="shared" si="123"/>
        <v>1.1082666235014087</v>
      </c>
      <c r="DJ73" s="31" t="e">
        <f t="shared" si="123"/>
        <v>#NUM!</v>
      </c>
    </row>
    <row r="74" spans="1:114" x14ac:dyDescent="0.25">
      <c r="A74" s="118" t="s">
        <v>324</v>
      </c>
      <c r="B74" s="104"/>
      <c r="C74" s="104" t="s">
        <v>322</v>
      </c>
      <c r="D74" s="104" t="s">
        <v>318</v>
      </c>
      <c r="E74" s="93">
        <v>32</v>
      </c>
      <c r="F74" s="31">
        <f t="shared" ref="F74:AK74" si="124">LOG(F62)</f>
        <v>1.0731612683472775</v>
      </c>
      <c r="G74" s="31" t="e">
        <f t="shared" si="124"/>
        <v>#NUM!</v>
      </c>
      <c r="H74" s="31">
        <f t="shared" si="124"/>
        <v>-0.65773533322515465</v>
      </c>
      <c r="I74" s="31">
        <f t="shared" si="124"/>
        <v>-1.6078654403927031</v>
      </c>
      <c r="J74" s="31">
        <f t="shared" si="124"/>
        <v>0.15494615843288456</v>
      </c>
      <c r="K74" s="31">
        <f t="shared" si="124"/>
        <v>0.20435774301783777</v>
      </c>
      <c r="L74" s="31">
        <f t="shared" si="124"/>
        <v>0.97644762500538529</v>
      </c>
      <c r="M74" s="31">
        <f t="shared" si="124"/>
        <v>0.58030372448505296</v>
      </c>
      <c r="N74" s="31">
        <f t="shared" si="124"/>
        <v>-0.75369796069235773</v>
      </c>
      <c r="O74" s="31">
        <f t="shared" si="124"/>
        <v>0.62519361861073852</v>
      </c>
      <c r="P74" s="31" t="e">
        <f t="shared" si="124"/>
        <v>#NUM!</v>
      </c>
      <c r="Q74" s="31" t="e">
        <f t="shared" si="124"/>
        <v>#NUM!</v>
      </c>
      <c r="R74" s="31" t="e">
        <f t="shared" si="124"/>
        <v>#NUM!</v>
      </c>
      <c r="S74" s="31" t="e">
        <f t="shared" si="124"/>
        <v>#NUM!</v>
      </c>
      <c r="T74" s="31" t="e">
        <f t="shared" si="124"/>
        <v>#NUM!</v>
      </c>
      <c r="U74" s="31" t="e">
        <f t="shared" si="124"/>
        <v>#NUM!</v>
      </c>
      <c r="V74" s="31" t="e">
        <f t="shared" si="124"/>
        <v>#NUM!</v>
      </c>
      <c r="W74" s="31" t="e">
        <f t="shared" si="124"/>
        <v>#NUM!</v>
      </c>
      <c r="X74" s="31">
        <f t="shared" si="124"/>
        <v>-0.87469723329342797</v>
      </c>
      <c r="Y74" s="31">
        <f t="shared" si="124"/>
        <v>-2.0583329211658867</v>
      </c>
      <c r="Z74" s="31">
        <f t="shared" si="124"/>
        <v>-1.6081549494693441</v>
      </c>
      <c r="AA74" s="31">
        <f t="shared" si="124"/>
        <v>-1.9487148072982887</v>
      </c>
      <c r="AB74" s="31">
        <f t="shared" si="124"/>
        <v>-0.84656814501104982</v>
      </c>
      <c r="AC74" s="31">
        <f t="shared" si="124"/>
        <v>-1.1819225583616482</v>
      </c>
      <c r="AD74" s="31" t="e">
        <f t="shared" si="124"/>
        <v>#NUM!</v>
      </c>
      <c r="AE74" s="31">
        <f t="shared" si="124"/>
        <v>-1.5343855012641427</v>
      </c>
      <c r="AF74" s="31">
        <f t="shared" si="124"/>
        <v>3.8687445293428727E-2</v>
      </c>
      <c r="AG74" s="31">
        <f t="shared" si="124"/>
        <v>1.798858102001468</v>
      </c>
      <c r="AH74" s="31">
        <f t="shared" si="124"/>
        <v>1.0618788994982451</v>
      </c>
      <c r="AI74" s="31">
        <f t="shared" si="124"/>
        <v>-0.15525776202551353</v>
      </c>
      <c r="AJ74" s="31">
        <f t="shared" si="124"/>
        <v>2.2799122330374035</v>
      </c>
      <c r="AK74" s="31">
        <f t="shared" si="124"/>
        <v>1.8150895593190601</v>
      </c>
      <c r="AL74" s="31">
        <f t="shared" ref="AL74:BQ74" si="125">LOG(AL62)</f>
        <v>-0.29479633891851315</v>
      </c>
      <c r="AM74" s="31">
        <f t="shared" si="125"/>
        <v>-2.6778351918411527</v>
      </c>
      <c r="AN74" s="31">
        <f t="shared" si="125"/>
        <v>-3.9744618527426692</v>
      </c>
      <c r="AO74" s="31">
        <f t="shared" si="125"/>
        <v>3.0647427191678171E-2</v>
      </c>
      <c r="AP74" s="31">
        <f t="shared" si="125"/>
        <v>1.4540248567222898</v>
      </c>
      <c r="AQ74" s="31">
        <f t="shared" si="125"/>
        <v>2.0027214771699837</v>
      </c>
      <c r="AR74" s="31">
        <f t="shared" si="125"/>
        <v>1.0252471616677463</v>
      </c>
      <c r="AS74" s="31">
        <f t="shared" si="125"/>
        <v>1.247925671328509</v>
      </c>
      <c r="AT74" s="31">
        <f t="shared" si="125"/>
        <v>2.633294236746333</v>
      </c>
      <c r="AU74" s="31">
        <f t="shared" si="125"/>
        <v>2.1513629478419349</v>
      </c>
      <c r="AV74" s="31" t="e">
        <f t="shared" si="125"/>
        <v>#NUM!</v>
      </c>
      <c r="AW74" s="31">
        <f t="shared" si="125"/>
        <v>-1.8952354294416829</v>
      </c>
      <c r="AX74" s="31" t="e">
        <f t="shared" si="125"/>
        <v>#NUM!</v>
      </c>
      <c r="AY74" s="31" t="e">
        <f t="shared" si="125"/>
        <v>#NUM!</v>
      </c>
      <c r="AZ74" s="31" t="e">
        <f t="shared" si="125"/>
        <v>#NUM!</v>
      </c>
      <c r="BA74" s="31">
        <f t="shared" si="125"/>
        <v>-0.29558156062624708</v>
      </c>
      <c r="BB74" s="31" t="e">
        <f t="shared" si="125"/>
        <v>#NUM!</v>
      </c>
      <c r="BC74" s="31" t="e">
        <f t="shared" si="125"/>
        <v>#NUM!</v>
      </c>
      <c r="BD74" s="31" t="e">
        <f t="shared" si="125"/>
        <v>#NUM!</v>
      </c>
      <c r="BE74" s="31" t="e">
        <f t="shared" si="125"/>
        <v>#NUM!</v>
      </c>
      <c r="BF74" s="31" t="e">
        <f t="shared" si="125"/>
        <v>#NUM!</v>
      </c>
      <c r="BG74" s="31" t="e">
        <f t="shared" si="125"/>
        <v>#NUM!</v>
      </c>
      <c r="BH74" s="31">
        <f t="shared" si="125"/>
        <v>-0.6065789776572883</v>
      </c>
      <c r="BI74" s="31">
        <f t="shared" si="125"/>
        <v>-0.9092031553108626</v>
      </c>
      <c r="BJ74" s="31">
        <f t="shared" si="125"/>
        <v>-2.5205541753183924</v>
      </c>
      <c r="BK74" s="31" t="e">
        <f t="shared" si="125"/>
        <v>#NUM!</v>
      </c>
      <c r="BL74" s="31" t="e">
        <f t="shared" si="125"/>
        <v>#NUM!</v>
      </c>
      <c r="BM74" s="31" t="e">
        <f t="shared" si="125"/>
        <v>#NUM!</v>
      </c>
      <c r="BN74" s="31">
        <f t="shared" si="125"/>
        <v>-0.403478718907337</v>
      </c>
      <c r="BO74" s="31" t="e">
        <f t="shared" si="125"/>
        <v>#NUM!</v>
      </c>
      <c r="BP74" s="31">
        <f t="shared" si="125"/>
        <v>-2.1776624056689386</v>
      </c>
      <c r="BQ74" s="31">
        <f t="shared" si="125"/>
        <v>-0.19349727074142611</v>
      </c>
      <c r="BR74" s="31">
        <f t="shared" ref="BR74:CW74" si="126">LOG(BR62)</f>
        <v>1.5842424028043216</v>
      </c>
      <c r="BS74" s="31">
        <f t="shared" si="126"/>
        <v>0.67695212411427808</v>
      </c>
      <c r="BT74" s="31">
        <f t="shared" si="126"/>
        <v>-0.10109260966160666</v>
      </c>
      <c r="BU74" s="31">
        <f t="shared" si="126"/>
        <v>0.27978168707387013</v>
      </c>
      <c r="BV74" s="31">
        <f t="shared" si="126"/>
        <v>-0.47261263356089978</v>
      </c>
      <c r="BW74" s="31">
        <f t="shared" si="126"/>
        <v>-0.22944325150278425</v>
      </c>
      <c r="BX74" s="31">
        <f t="shared" si="126"/>
        <v>-0.62882379702657987</v>
      </c>
      <c r="BY74" s="31">
        <f t="shared" si="126"/>
        <v>-1.0108638105111012</v>
      </c>
      <c r="BZ74" s="31">
        <f t="shared" si="126"/>
        <v>-1.3896688775752613</v>
      </c>
      <c r="CA74" s="31">
        <f t="shared" si="126"/>
        <v>-0.74492901906346121</v>
      </c>
      <c r="CB74" s="31">
        <f t="shared" si="126"/>
        <v>-1.0271741917396204</v>
      </c>
      <c r="CC74" s="31">
        <f t="shared" si="126"/>
        <v>-1.4914668233203281</v>
      </c>
      <c r="CD74" s="31">
        <f t="shared" si="126"/>
        <v>-0.98505496519651226</v>
      </c>
      <c r="CE74" s="31" t="e">
        <f t="shared" si="126"/>
        <v>#NUM!</v>
      </c>
      <c r="CF74" s="31">
        <f t="shared" si="126"/>
        <v>0.15420462744857455</v>
      </c>
      <c r="CG74" s="31">
        <f t="shared" si="126"/>
        <v>-1.0552894673756739</v>
      </c>
      <c r="CH74" s="31">
        <f t="shared" si="126"/>
        <v>-1.6059328492557559</v>
      </c>
      <c r="CI74" s="31">
        <f t="shared" si="126"/>
        <v>-1.549534399922696</v>
      </c>
      <c r="CJ74" s="31">
        <f t="shared" si="126"/>
        <v>-1.3084631485593561</v>
      </c>
      <c r="CK74" s="31" t="e">
        <f t="shared" si="126"/>
        <v>#NUM!</v>
      </c>
      <c r="CL74" s="31" t="e">
        <f t="shared" si="126"/>
        <v>#NUM!</v>
      </c>
      <c r="CM74" s="31" t="e">
        <f t="shared" si="126"/>
        <v>#NUM!</v>
      </c>
      <c r="CN74" s="31" t="e">
        <f t="shared" si="126"/>
        <v>#NUM!</v>
      </c>
      <c r="CO74" s="31" t="e">
        <f t="shared" si="126"/>
        <v>#NUM!</v>
      </c>
      <c r="CP74" s="31">
        <f t="shared" si="126"/>
        <v>-0.98014038308862228</v>
      </c>
      <c r="CQ74" s="31" t="e">
        <f t="shared" si="126"/>
        <v>#NUM!</v>
      </c>
      <c r="CR74" s="31">
        <f t="shared" si="126"/>
        <v>-2.5428153829744686</v>
      </c>
      <c r="CS74" s="31" t="e">
        <f t="shared" si="126"/>
        <v>#NUM!</v>
      </c>
      <c r="CT74" s="31" t="e">
        <f t="shared" si="126"/>
        <v>#NUM!</v>
      </c>
      <c r="CU74" s="31" t="e">
        <f t="shared" si="126"/>
        <v>#NUM!</v>
      </c>
      <c r="CV74" s="31" t="e">
        <f t="shared" si="126"/>
        <v>#NUM!</v>
      </c>
      <c r="CW74" s="31" t="e">
        <f t="shared" si="126"/>
        <v>#NUM!</v>
      </c>
      <c r="CX74" s="31" t="e">
        <f t="shared" ref="CX74:DJ74" si="127">LOG(CX62)</f>
        <v>#NUM!</v>
      </c>
      <c r="CY74" s="31" t="e">
        <f t="shared" si="127"/>
        <v>#NUM!</v>
      </c>
      <c r="CZ74" s="31" t="e">
        <f t="shared" si="127"/>
        <v>#NUM!</v>
      </c>
      <c r="DA74" s="31" t="e">
        <f t="shared" si="127"/>
        <v>#NUM!</v>
      </c>
      <c r="DB74" s="31" t="e">
        <f t="shared" si="127"/>
        <v>#NUM!</v>
      </c>
      <c r="DC74" s="31" t="e">
        <f t="shared" si="127"/>
        <v>#NUM!</v>
      </c>
      <c r="DD74" s="31" t="e">
        <f t="shared" si="127"/>
        <v>#NUM!</v>
      </c>
      <c r="DE74" s="31" t="e">
        <f t="shared" si="127"/>
        <v>#NUM!</v>
      </c>
      <c r="DF74" s="31">
        <f t="shared" si="127"/>
        <v>-2.5572249922507502</v>
      </c>
      <c r="DG74" s="31" t="e">
        <f t="shared" si="127"/>
        <v>#NUM!</v>
      </c>
      <c r="DH74" s="31" t="e">
        <f t="shared" si="127"/>
        <v>#NUM!</v>
      </c>
      <c r="DI74" s="31">
        <f t="shared" si="127"/>
        <v>1.1922184115562007</v>
      </c>
      <c r="DJ74" s="31" t="e">
        <f t="shared" si="127"/>
        <v>#NUM!</v>
      </c>
    </row>
    <row r="75" spans="1:114" x14ac:dyDescent="0.25">
      <c r="A75" s="118" t="s">
        <v>324</v>
      </c>
      <c r="B75" s="104"/>
      <c r="C75" s="104" t="s">
        <v>322</v>
      </c>
      <c r="D75" s="104" t="s">
        <v>318</v>
      </c>
      <c r="E75" s="93">
        <v>33</v>
      </c>
      <c r="F75" s="31">
        <f t="shared" ref="F75:AK75" si="128">LOG(F63)</f>
        <v>1.0309257002714756</v>
      </c>
      <c r="G75" s="31" t="e">
        <f t="shared" si="128"/>
        <v>#NUM!</v>
      </c>
      <c r="H75" s="31">
        <f t="shared" si="128"/>
        <v>-0.1918548396779505</v>
      </c>
      <c r="I75" s="31">
        <f t="shared" si="128"/>
        <v>-1.4510746853034038</v>
      </c>
      <c r="J75" s="31">
        <f t="shared" si="128"/>
        <v>0.12970119832358531</v>
      </c>
      <c r="K75" s="31">
        <f t="shared" si="128"/>
        <v>0.33431730230836559</v>
      </c>
      <c r="L75" s="31">
        <f t="shared" si="128"/>
        <v>1.0290949277483195</v>
      </c>
      <c r="M75" s="31">
        <f t="shared" si="128"/>
        <v>0.69210987630263177</v>
      </c>
      <c r="N75" s="31">
        <f t="shared" si="128"/>
        <v>-0.79478863451934645</v>
      </c>
      <c r="O75" s="31">
        <f t="shared" si="128"/>
        <v>0.66643730929058298</v>
      </c>
      <c r="P75" s="31" t="e">
        <f t="shared" si="128"/>
        <v>#NUM!</v>
      </c>
      <c r="Q75" s="31" t="e">
        <f t="shared" si="128"/>
        <v>#NUM!</v>
      </c>
      <c r="R75" s="31" t="e">
        <f t="shared" si="128"/>
        <v>#NUM!</v>
      </c>
      <c r="S75" s="31" t="e">
        <f t="shared" si="128"/>
        <v>#NUM!</v>
      </c>
      <c r="T75" s="31" t="e">
        <f t="shared" si="128"/>
        <v>#NUM!</v>
      </c>
      <c r="U75" s="31" t="e">
        <f t="shared" si="128"/>
        <v>#NUM!</v>
      </c>
      <c r="V75" s="31" t="e">
        <f t="shared" si="128"/>
        <v>#NUM!</v>
      </c>
      <c r="W75" s="31" t="e">
        <f t="shared" si="128"/>
        <v>#NUM!</v>
      </c>
      <c r="X75" s="31">
        <f t="shared" si="128"/>
        <v>-0.78903492870237479</v>
      </c>
      <c r="Y75" s="31">
        <f t="shared" si="128"/>
        <v>-1.8252628219849283</v>
      </c>
      <c r="Z75" s="31">
        <f t="shared" si="128"/>
        <v>-1.4089866148944539</v>
      </c>
      <c r="AA75" s="31">
        <f t="shared" si="128"/>
        <v>-1.8155189752669636</v>
      </c>
      <c r="AB75" s="31">
        <f t="shared" si="128"/>
        <v>-0.66169531595180342</v>
      </c>
      <c r="AC75" s="31">
        <f t="shared" si="128"/>
        <v>-1.1424412676927997</v>
      </c>
      <c r="AD75" s="31" t="e">
        <f t="shared" si="128"/>
        <v>#NUM!</v>
      </c>
      <c r="AE75" s="31">
        <f t="shared" si="128"/>
        <v>-1.0847928755748046</v>
      </c>
      <c r="AF75" s="31">
        <f t="shared" si="128"/>
        <v>9.9161336423139526E-2</v>
      </c>
      <c r="AG75" s="31">
        <f t="shared" si="128"/>
        <v>1.7237861192034161</v>
      </c>
      <c r="AH75" s="31">
        <f t="shared" si="128"/>
        <v>1.1733417235427726</v>
      </c>
      <c r="AI75" s="31">
        <f t="shared" si="128"/>
        <v>-0.14978406202262284</v>
      </c>
      <c r="AJ75" s="31">
        <f t="shared" si="128"/>
        <v>2.4642386320143288</v>
      </c>
      <c r="AK75" s="31">
        <f t="shared" si="128"/>
        <v>2.1349099456152474</v>
      </c>
      <c r="AL75" s="31">
        <f t="shared" ref="AL75:BQ75" si="129">LOG(AL63)</f>
        <v>-8.4462407577362716E-2</v>
      </c>
      <c r="AM75" s="31" t="e">
        <f t="shared" si="129"/>
        <v>#NUM!</v>
      </c>
      <c r="AN75" s="31">
        <f t="shared" si="129"/>
        <v>-3.3565328317001089</v>
      </c>
      <c r="AO75" s="31">
        <f t="shared" si="129"/>
        <v>0.43889994075415878</v>
      </c>
      <c r="AP75" s="31">
        <f t="shared" si="129"/>
        <v>1.7050452738488873</v>
      </c>
      <c r="AQ75" s="31">
        <f t="shared" si="129"/>
        <v>2.190317499692096</v>
      </c>
      <c r="AR75" s="31">
        <f t="shared" si="129"/>
        <v>1.4061615291780334</v>
      </c>
      <c r="AS75" s="31">
        <f t="shared" si="129"/>
        <v>1.4894430484896537</v>
      </c>
      <c r="AT75" s="31">
        <f t="shared" si="129"/>
        <v>2.8151708094259065</v>
      </c>
      <c r="AU75" s="31">
        <f t="shared" si="129"/>
        <v>2.373519074644507</v>
      </c>
      <c r="AV75" s="31" t="e">
        <f t="shared" si="129"/>
        <v>#NUM!</v>
      </c>
      <c r="AW75" s="31">
        <f t="shared" si="129"/>
        <v>-1.8624188723310813</v>
      </c>
      <c r="AX75" s="31" t="e">
        <f t="shared" si="129"/>
        <v>#NUM!</v>
      </c>
      <c r="AY75" s="31" t="e">
        <f t="shared" si="129"/>
        <v>#NUM!</v>
      </c>
      <c r="AZ75" s="31" t="e">
        <f t="shared" si="129"/>
        <v>#NUM!</v>
      </c>
      <c r="BA75" s="31">
        <f t="shared" si="129"/>
        <v>-0.16184545110664911</v>
      </c>
      <c r="BB75" s="31" t="e">
        <f t="shared" si="129"/>
        <v>#NUM!</v>
      </c>
      <c r="BC75" s="31" t="e">
        <f t="shared" si="129"/>
        <v>#NUM!</v>
      </c>
      <c r="BD75" s="31" t="e">
        <f t="shared" si="129"/>
        <v>#NUM!</v>
      </c>
      <c r="BE75" s="31" t="e">
        <f t="shared" si="129"/>
        <v>#NUM!</v>
      </c>
      <c r="BF75" s="31" t="e">
        <f t="shared" si="129"/>
        <v>#NUM!</v>
      </c>
      <c r="BG75" s="31" t="e">
        <f t="shared" si="129"/>
        <v>#NUM!</v>
      </c>
      <c r="BH75" s="31">
        <f t="shared" si="129"/>
        <v>3.6133520742810739E-2</v>
      </c>
      <c r="BI75" s="31">
        <f t="shared" si="129"/>
        <v>-0.59460644382918959</v>
      </c>
      <c r="BJ75" s="31">
        <f t="shared" si="129"/>
        <v>-2.576041403441105</v>
      </c>
      <c r="BK75" s="31" t="e">
        <f t="shared" si="129"/>
        <v>#NUM!</v>
      </c>
      <c r="BL75" s="31" t="e">
        <f t="shared" si="129"/>
        <v>#NUM!</v>
      </c>
      <c r="BM75" s="31" t="e">
        <f t="shared" si="129"/>
        <v>#NUM!</v>
      </c>
      <c r="BN75" s="31">
        <f t="shared" si="129"/>
        <v>-7.1118605267112722E-2</v>
      </c>
      <c r="BO75" s="31" t="e">
        <f t="shared" si="129"/>
        <v>#NUM!</v>
      </c>
      <c r="BP75" s="31">
        <f t="shared" si="129"/>
        <v>-1.5555824663163305</v>
      </c>
      <c r="BQ75" s="31">
        <f t="shared" si="129"/>
        <v>0.41056521493637904</v>
      </c>
      <c r="BR75" s="31">
        <f t="shared" ref="BR75:CW75" si="130">LOG(BR63)</f>
        <v>1.523904673632221</v>
      </c>
      <c r="BS75" s="31">
        <f t="shared" si="130"/>
        <v>0.56233734654530876</v>
      </c>
      <c r="BT75" s="31">
        <f t="shared" si="130"/>
        <v>-1.9174363731785535E-2</v>
      </c>
      <c r="BU75" s="31">
        <f t="shared" si="130"/>
        <v>0.5493880338540762</v>
      </c>
      <c r="BV75" s="31">
        <f t="shared" si="130"/>
        <v>0.33061783568957626</v>
      </c>
      <c r="BW75" s="31">
        <f t="shared" si="130"/>
        <v>-2.7473712659517271E-2</v>
      </c>
      <c r="BX75" s="31">
        <f t="shared" si="130"/>
        <v>-5.7623519595441E-2</v>
      </c>
      <c r="BY75" s="31">
        <f t="shared" si="130"/>
        <v>-0.62927056755529265</v>
      </c>
      <c r="BZ75" s="31">
        <f t="shared" si="130"/>
        <v>-0.75534358163991155</v>
      </c>
      <c r="CA75" s="31">
        <f t="shared" si="130"/>
        <v>-0.21687652991396233</v>
      </c>
      <c r="CB75" s="31">
        <f t="shared" si="130"/>
        <v>-1.0767073465568413</v>
      </c>
      <c r="CC75" s="31">
        <f t="shared" si="130"/>
        <v>-0.356007393703898</v>
      </c>
      <c r="CD75" s="31">
        <f t="shared" si="130"/>
        <v>-0.39083199801130186</v>
      </c>
      <c r="CE75" s="31">
        <f t="shared" si="130"/>
        <v>-0.66424451740510715</v>
      </c>
      <c r="CF75" s="31">
        <f t="shared" si="130"/>
        <v>0.80739625086380529</v>
      </c>
      <c r="CG75" s="31">
        <f t="shared" si="130"/>
        <v>-0.91922594707455951</v>
      </c>
      <c r="CH75" s="31">
        <f t="shared" si="130"/>
        <v>-0.74492219707732532</v>
      </c>
      <c r="CI75" s="31">
        <f t="shared" si="130"/>
        <v>-1.0480529230897775</v>
      </c>
      <c r="CJ75" s="31">
        <f t="shared" si="130"/>
        <v>-0.87086350501017129</v>
      </c>
      <c r="CK75" s="31" t="e">
        <f t="shared" si="130"/>
        <v>#NUM!</v>
      </c>
      <c r="CL75" s="31" t="e">
        <f t="shared" si="130"/>
        <v>#NUM!</v>
      </c>
      <c r="CM75" s="31" t="e">
        <f t="shared" si="130"/>
        <v>#NUM!</v>
      </c>
      <c r="CN75" s="31" t="e">
        <f t="shared" si="130"/>
        <v>#NUM!</v>
      </c>
      <c r="CO75" s="31" t="e">
        <f t="shared" si="130"/>
        <v>#NUM!</v>
      </c>
      <c r="CP75" s="31">
        <f t="shared" si="130"/>
        <v>-0.11660300363469307</v>
      </c>
      <c r="CQ75" s="31" t="e">
        <f t="shared" si="130"/>
        <v>#NUM!</v>
      </c>
      <c r="CR75" s="31">
        <f t="shared" si="130"/>
        <v>-1.4961646762055512</v>
      </c>
      <c r="CS75" s="31" t="e">
        <f t="shared" si="130"/>
        <v>#NUM!</v>
      </c>
      <c r="CT75" s="31" t="e">
        <f t="shared" si="130"/>
        <v>#NUM!</v>
      </c>
      <c r="CU75" s="31" t="e">
        <f t="shared" si="130"/>
        <v>#NUM!</v>
      </c>
      <c r="CV75" s="31" t="e">
        <f t="shared" si="130"/>
        <v>#NUM!</v>
      </c>
      <c r="CW75" s="31" t="e">
        <f t="shared" si="130"/>
        <v>#NUM!</v>
      </c>
      <c r="CX75" s="31" t="e">
        <f t="shared" ref="CX75:DJ75" si="131">LOG(CX63)</f>
        <v>#NUM!</v>
      </c>
      <c r="CY75" s="31" t="e">
        <f t="shared" si="131"/>
        <v>#NUM!</v>
      </c>
      <c r="CZ75" s="31" t="e">
        <f t="shared" si="131"/>
        <v>#NUM!</v>
      </c>
      <c r="DA75" s="31" t="e">
        <f t="shared" si="131"/>
        <v>#NUM!</v>
      </c>
      <c r="DB75" s="31" t="e">
        <f t="shared" si="131"/>
        <v>#NUM!</v>
      </c>
      <c r="DC75" s="31" t="e">
        <f t="shared" si="131"/>
        <v>#NUM!</v>
      </c>
      <c r="DD75" s="31" t="e">
        <f t="shared" si="131"/>
        <v>#NUM!</v>
      </c>
      <c r="DE75" s="31" t="e">
        <f t="shared" si="131"/>
        <v>#NUM!</v>
      </c>
      <c r="DF75" s="31">
        <f t="shared" si="131"/>
        <v>-1.8629004571509744</v>
      </c>
      <c r="DG75" s="31" t="e">
        <f t="shared" si="131"/>
        <v>#NUM!</v>
      </c>
      <c r="DH75" s="31" t="e">
        <f t="shared" si="131"/>
        <v>#NUM!</v>
      </c>
      <c r="DI75" s="31">
        <f t="shared" si="131"/>
        <v>1.530690364765088</v>
      </c>
      <c r="DJ75" s="31" t="e">
        <f t="shared" si="131"/>
        <v>#NUM!</v>
      </c>
    </row>
    <row r="76" spans="1:114" x14ac:dyDescent="0.25">
      <c r="A76" s="119" t="s">
        <v>309</v>
      </c>
      <c r="B76" s="105">
        <v>5.7</v>
      </c>
      <c r="C76" s="105" t="s">
        <v>321</v>
      </c>
      <c r="D76" s="105" t="s">
        <v>319</v>
      </c>
      <c r="E76" s="94">
        <v>34</v>
      </c>
      <c r="F76" s="56">
        <v>0.2420965295846525</v>
      </c>
      <c r="G76" s="56">
        <v>0</v>
      </c>
      <c r="H76" s="56">
        <v>0.10049773712017081</v>
      </c>
      <c r="I76" s="56">
        <v>0</v>
      </c>
      <c r="J76" s="56">
        <v>0.35894463661625148</v>
      </c>
      <c r="K76" s="56">
        <v>0</v>
      </c>
      <c r="L76" s="56">
        <v>0.15775098603467386</v>
      </c>
      <c r="M76" s="56">
        <v>0.42249963560370918</v>
      </c>
      <c r="N76" s="56">
        <v>1.0362020668632623E-2</v>
      </c>
      <c r="O76" s="56">
        <v>1.7451775372049498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0</v>
      </c>
      <c r="V76" s="56">
        <v>0</v>
      </c>
      <c r="W76" s="56">
        <v>0</v>
      </c>
      <c r="X76" s="56">
        <v>2.4771127878961043E-2</v>
      </c>
      <c r="Y76" s="56">
        <v>3.5010174800237909E-2</v>
      </c>
      <c r="Z76" s="56">
        <v>0.25330868205755641</v>
      </c>
      <c r="AA76" s="56">
        <v>9.6021482008325304E-2</v>
      </c>
      <c r="AB76" s="56">
        <v>0.86337019103364354</v>
      </c>
      <c r="AC76" s="56">
        <v>0.35150317170409207</v>
      </c>
      <c r="AD76" s="56">
        <v>0</v>
      </c>
      <c r="AE76" s="56">
        <v>0</v>
      </c>
      <c r="AF76" s="56">
        <v>0.68080572596520117</v>
      </c>
      <c r="AG76" s="56">
        <v>0</v>
      </c>
      <c r="AH76" s="56">
        <v>4.316943496553149</v>
      </c>
      <c r="AI76" s="56">
        <v>0</v>
      </c>
      <c r="AJ76" s="56">
        <v>9.4642531565176746</v>
      </c>
      <c r="AK76" s="56">
        <v>41.256151938379062</v>
      </c>
      <c r="AL76" s="56">
        <v>0</v>
      </c>
      <c r="AM76" s="56">
        <v>7.562126340741957E-3</v>
      </c>
      <c r="AN76" s="56">
        <v>5.084512473178952E-3</v>
      </c>
      <c r="AO76" s="56">
        <v>0.28521552195119937</v>
      </c>
      <c r="AP76" s="56">
        <v>39.186397570486172</v>
      </c>
      <c r="AQ76" s="56">
        <v>263.66728388933126</v>
      </c>
      <c r="AR76" s="56">
        <v>3.9683787518627689</v>
      </c>
      <c r="AS76" s="56">
        <v>20.849326519088269</v>
      </c>
      <c r="AT76" s="56">
        <v>11.283569059403192</v>
      </c>
      <c r="AU76" s="56">
        <v>97.264936201618326</v>
      </c>
      <c r="AV76" s="56">
        <v>0</v>
      </c>
      <c r="AW76" s="56">
        <v>7.3848925597829981E-4</v>
      </c>
      <c r="AX76" s="56">
        <v>0</v>
      </c>
      <c r="AY76" s="56">
        <v>0</v>
      </c>
      <c r="AZ76" s="56">
        <v>0</v>
      </c>
      <c r="BA76" s="56">
        <v>0</v>
      </c>
      <c r="BB76" s="56">
        <v>0</v>
      </c>
      <c r="BC76" s="56">
        <v>0</v>
      </c>
      <c r="BD76" s="56">
        <v>0</v>
      </c>
      <c r="BE76" s="56">
        <v>0</v>
      </c>
      <c r="BF76" s="56">
        <v>0</v>
      </c>
      <c r="BG76" s="56">
        <v>0</v>
      </c>
      <c r="BH76" s="56">
        <v>0</v>
      </c>
      <c r="BI76" s="56">
        <v>1.546588826556921E-2</v>
      </c>
      <c r="BJ76" s="56">
        <v>0</v>
      </c>
      <c r="BK76" s="56">
        <v>0</v>
      </c>
      <c r="BL76" s="56">
        <v>0</v>
      </c>
      <c r="BM76" s="56">
        <v>0</v>
      </c>
      <c r="BN76" s="56">
        <v>0</v>
      </c>
      <c r="BO76" s="56">
        <v>0</v>
      </c>
      <c r="BP76" s="56">
        <v>3.9175541312523928E-3</v>
      </c>
      <c r="BQ76" s="56">
        <v>0.11141314110819357</v>
      </c>
      <c r="BR76" s="56">
        <v>0.42656549316258774</v>
      </c>
      <c r="BS76" s="56">
        <v>2.0199414738457731E-2</v>
      </c>
      <c r="BT76" s="56">
        <v>0.20996703889741233</v>
      </c>
      <c r="BU76" s="56">
        <v>0</v>
      </c>
      <c r="BV76" s="56">
        <v>0.37553952803569673</v>
      </c>
      <c r="BW76" s="56">
        <v>0.10957197607475706</v>
      </c>
      <c r="BX76" s="56">
        <v>0.33842346195495426</v>
      </c>
      <c r="BY76" s="56">
        <v>0</v>
      </c>
      <c r="BZ76" s="56">
        <v>0</v>
      </c>
      <c r="CA76" s="56">
        <v>0</v>
      </c>
      <c r="CB76" s="56">
        <v>4.9078111706131265E-2</v>
      </c>
      <c r="CC76" s="56">
        <v>3.3661662904217717E-2</v>
      </c>
      <c r="CD76" s="56">
        <v>0.15189663008617271</v>
      </c>
      <c r="CE76" s="56">
        <v>0</v>
      </c>
      <c r="CF76" s="56">
        <v>0.7297560329715882</v>
      </c>
      <c r="CG76" s="56">
        <v>0</v>
      </c>
      <c r="CH76" s="56">
        <v>0</v>
      </c>
      <c r="CI76" s="56">
        <v>5.3748585626640366E-2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0</v>
      </c>
      <c r="CY76" s="56">
        <v>0</v>
      </c>
      <c r="CZ76" s="56">
        <v>0</v>
      </c>
      <c r="DA76" s="56">
        <v>0</v>
      </c>
      <c r="DB76" s="56">
        <v>0</v>
      </c>
      <c r="DC76" s="56">
        <v>0</v>
      </c>
      <c r="DD76" s="56">
        <v>0</v>
      </c>
      <c r="DE76" s="56">
        <v>0</v>
      </c>
      <c r="DF76" s="56">
        <v>0</v>
      </c>
      <c r="DG76" s="56">
        <v>0</v>
      </c>
      <c r="DH76" s="56">
        <v>0</v>
      </c>
      <c r="DI76" s="56">
        <v>7.1691521831316063</v>
      </c>
      <c r="DJ76" s="56">
        <v>0</v>
      </c>
    </row>
    <row r="77" spans="1:114" x14ac:dyDescent="0.25">
      <c r="A77" s="119" t="s">
        <v>309</v>
      </c>
      <c r="B77" s="105">
        <v>4.2</v>
      </c>
      <c r="C77" s="105" t="s">
        <v>321</v>
      </c>
      <c r="D77" s="105" t="s">
        <v>319</v>
      </c>
      <c r="E77" s="94">
        <v>35</v>
      </c>
      <c r="F77" s="56">
        <v>0.20474047895257552</v>
      </c>
      <c r="G77" s="56">
        <v>0</v>
      </c>
      <c r="H77" s="56">
        <v>0.20841852668303212</v>
      </c>
      <c r="I77" s="56">
        <v>0</v>
      </c>
      <c r="J77" s="56">
        <v>0.40637561920744786</v>
      </c>
      <c r="K77" s="56">
        <v>0</v>
      </c>
      <c r="L77" s="56">
        <v>0.267268272648233</v>
      </c>
      <c r="M77" s="56">
        <v>0.54573520619283955</v>
      </c>
      <c r="N77" s="56">
        <v>8.5593547174863758E-3</v>
      </c>
      <c r="O77" s="56">
        <v>1.9647084154620025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3.5993717378710807E-2</v>
      </c>
      <c r="Y77" s="56">
        <v>5.066189856644325E-2</v>
      </c>
      <c r="Z77" s="56">
        <v>0.35454108433861753</v>
      </c>
      <c r="AA77" s="56">
        <v>0.10224412520220648</v>
      </c>
      <c r="AB77" s="56">
        <v>1.1175306953916206</v>
      </c>
      <c r="AC77" s="56">
        <v>0.40236784677325832</v>
      </c>
      <c r="AD77" s="56">
        <v>0</v>
      </c>
      <c r="AE77" s="56">
        <v>0</v>
      </c>
      <c r="AF77" s="56">
        <v>1.0619616555687716</v>
      </c>
      <c r="AG77" s="56">
        <v>0.48788438140154905</v>
      </c>
      <c r="AH77" s="56">
        <v>9.5766971390896529</v>
      </c>
      <c r="AI77" s="56">
        <v>0</v>
      </c>
      <c r="AJ77" s="56">
        <v>7.9806708708600276</v>
      </c>
      <c r="AK77" s="56">
        <v>48.611175748170396</v>
      </c>
      <c r="AL77" s="56">
        <v>0</v>
      </c>
      <c r="AM77" s="56">
        <v>1.1875455718469522E-2</v>
      </c>
      <c r="AN77" s="56">
        <v>2.8368797016761274E-3</v>
      </c>
      <c r="AO77" s="56">
        <v>0.20554826421408853</v>
      </c>
      <c r="AP77" s="56">
        <v>47.70389204634963</v>
      </c>
      <c r="AQ77" s="56">
        <v>290.44219177085773</v>
      </c>
      <c r="AR77" s="56">
        <v>4.0440750408383623</v>
      </c>
      <c r="AS77" s="56">
        <v>17.53042314692668</v>
      </c>
      <c r="AT77" s="56">
        <v>15.073772039835955</v>
      </c>
      <c r="AU77" s="56">
        <v>91.878911647319327</v>
      </c>
      <c r="AV77" s="56">
        <v>0</v>
      </c>
      <c r="AW77" s="56">
        <v>6.6285376935823785E-4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0</v>
      </c>
      <c r="BE77" s="56">
        <v>0</v>
      </c>
      <c r="BF77" s="56">
        <v>0</v>
      </c>
      <c r="BG77" s="56">
        <v>0</v>
      </c>
      <c r="BH77" s="56">
        <v>0</v>
      </c>
      <c r="BI77" s="56">
        <v>4.0407542312541671E-2</v>
      </c>
      <c r="BJ77" s="56">
        <v>6.0997639371167109E-3</v>
      </c>
      <c r="BK77" s="56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2.9884967554450349E-3</v>
      </c>
      <c r="BQ77" s="56">
        <v>0.15156076464286658</v>
      </c>
      <c r="BR77" s="56">
        <v>1.1624676105859724</v>
      </c>
      <c r="BS77" s="56">
        <v>4.5763417972684531E-2</v>
      </c>
      <c r="BT77" s="56">
        <v>0.39381055810231091</v>
      </c>
      <c r="BU77" s="56">
        <v>0</v>
      </c>
      <c r="BV77" s="56">
        <v>0.3453467827187896</v>
      </c>
      <c r="BW77" s="56">
        <v>0.18723532477248703</v>
      </c>
      <c r="BX77" s="56">
        <v>0.36950624466949455</v>
      </c>
      <c r="BY77" s="56">
        <v>0</v>
      </c>
      <c r="BZ77" s="56">
        <v>0</v>
      </c>
      <c r="CA77" s="56">
        <v>0</v>
      </c>
      <c r="CB77" s="56">
        <v>0.11474867362009572</v>
      </c>
      <c r="CC77" s="56">
        <v>0</v>
      </c>
      <c r="CD77" s="56">
        <v>0.19351239110325727</v>
      </c>
      <c r="CE77" s="56">
        <v>0</v>
      </c>
      <c r="CF77" s="56">
        <v>0.55083614816944049</v>
      </c>
      <c r="CG77" s="56">
        <v>0</v>
      </c>
      <c r="CH77" s="56">
        <v>0</v>
      </c>
      <c r="CI77" s="56">
        <v>5.9105546380169134E-2</v>
      </c>
      <c r="CJ77" s="56">
        <v>0</v>
      </c>
      <c r="CK77" s="56">
        <v>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0</v>
      </c>
      <c r="CY77" s="56">
        <v>0</v>
      </c>
      <c r="CZ77" s="56">
        <v>0</v>
      </c>
      <c r="DA77" s="56">
        <v>0</v>
      </c>
      <c r="DB77" s="56">
        <v>0</v>
      </c>
      <c r="DC77" s="56">
        <v>0</v>
      </c>
      <c r="DD77" s="56">
        <v>0</v>
      </c>
      <c r="DE77" s="56">
        <v>0</v>
      </c>
      <c r="DF77" s="56">
        <v>0</v>
      </c>
      <c r="DG77" s="56">
        <v>0</v>
      </c>
      <c r="DH77" s="56">
        <v>0</v>
      </c>
      <c r="DI77" s="56">
        <v>5.4751314256672901</v>
      </c>
      <c r="DJ77" s="56">
        <v>0</v>
      </c>
    </row>
    <row r="78" spans="1:114" x14ac:dyDescent="0.25">
      <c r="A78" s="119" t="s">
        <v>309</v>
      </c>
      <c r="B78" s="105">
        <v>5.5</v>
      </c>
      <c r="C78" s="105" t="s">
        <v>321</v>
      </c>
      <c r="D78" s="105" t="s">
        <v>319</v>
      </c>
      <c r="E78" s="94">
        <v>36</v>
      </c>
      <c r="F78" s="56">
        <v>0.11356862849710515</v>
      </c>
      <c r="G78" s="56">
        <v>0</v>
      </c>
      <c r="H78" s="56">
        <v>4.304736149271618E-2</v>
      </c>
      <c r="I78" s="56">
        <v>0</v>
      </c>
      <c r="J78" s="56">
        <v>0.20362977806050875</v>
      </c>
      <c r="K78" s="56">
        <v>0</v>
      </c>
      <c r="L78" s="56">
        <v>6.6675865668247403E-2</v>
      </c>
      <c r="M78" s="56">
        <v>0.21346862963333751</v>
      </c>
      <c r="N78" s="56">
        <v>0</v>
      </c>
      <c r="O78" s="56">
        <v>0.3832350422357006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2.2953542802034054E-2</v>
      </c>
      <c r="Y78" s="56">
        <v>2.9509938455502916E-2</v>
      </c>
      <c r="Z78" s="56">
        <v>0.21935031235297495</v>
      </c>
      <c r="AA78" s="56">
        <v>8.1383406874635508E-2</v>
      </c>
      <c r="AB78" s="56">
        <v>0.607517441710131</v>
      </c>
      <c r="AC78" s="56">
        <v>0.51110281061315554</v>
      </c>
      <c r="AD78" s="56">
        <v>0</v>
      </c>
      <c r="AE78" s="56">
        <v>0</v>
      </c>
      <c r="AF78" s="56">
        <v>0.48642307316193373</v>
      </c>
      <c r="AG78" s="56">
        <v>0</v>
      </c>
      <c r="AH78" s="56">
        <v>3.7058790247563733</v>
      </c>
      <c r="AI78" s="56">
        <v>0</v>
      </c>
      <c r="AJ78" s="56">
        <v>11.597593937647881</v>
      </c>
      <c r="AK78" s="56">
        <v>182.08349976694697</v>
      </c>
      <c r="AL78" s="56">
        <v>0</v>
      </c>
      <c r="AM78" s="56">
        <v>4.2026397523013039E-3</v>
      </c>
      <c r="AN78" s="56">
        <v>0</v>
      </c>
      <c r="AO78" s="56">
        <v>0.39055823588320177</v>
      </c>
      <c r="AP78" s="56">
        <v>37.074715815462099</v>
      </c>
      <c r="AQ78" s="56">
        <v>293.80832700408502</v>
      </c>
      <c r="AR78" s="56">
        <v>4.394816098361825</v>
      </c>
      <c r="AS78" s="56">
        <v>14.226153272005957</v>
      </c>
      <c r="AT78" s="56">
        <v>25.444616193769434</v>
      </c>
      <c r="AU78" s="56">
        <v>98.608771588300357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2.1376110888385948E-2</v>
      </c>
      <c r="BQ78" s="56">
        <v>8.4913030872976553E-2</v>
      </c>
      <c r="BR78" s="56">
        <v>2.6697992046369809</v>
      </c>
      <c r="BS78" s="56">
        <v>0.21030785073945923</v>
      </c>
      <c r="BT78" s="56">
        <v>0.13962624109360366</v>
      </c>
      <c r="BU78" s="56">
        <v>0</v>
      </c>
      <c r="BV78" s="56">
        <v>0.15421408003840112</v>
      </c>
      <c r="BW78" s="56">
        <v>5.9340647279411796E-2</v>
      </c>
      <c r="BX78" s="56">
        <v>0.15726248737767551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7.477119318510729E-2</v>
      </c>
      <c r="CE78" s="56">
        <v>0</v>
      </c>
      <c r="CF78" s="56">
        <v>0</v>
      </c>
      <c r="CG78" s="56">
        <v>0</v>
      </c>
      <c r="CH78" s="56">
        <v>0</v>
      </c>
      <c r="CI78" s="56">
        <v>2.0776319581523341E-2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56">
        <v>0</v>
      </c>
      <c r="DD78" s="56">
        <v>0</v>
      </c>
      <c r="DE78" s="56">
        <v>0</v>
      </c>
      <c r="DF78" s="56">
        <v>0</v>
      </c>
      <c r="DG78" s="56">
        <v>0</v>
      </c>
      <c r="DH78" s="56">
        <v>0</v>
      </c>
      <c r="DI78" s="56">
        <v>9.2716906579614449</v>
      </c>
      <c r="DJ78" s="56">
        <v>0</v>
      </c>
    </row>
    <row r="79" spans="1:114" x14ac:dyDescent="0.25">
      <c r="A79" s="119" t="s">
        <v>309</v>
      </c>
      <c r="B79" s="105">
        <v>6.3</v>
      </c>
      <c r="C79" s="105" t="s">
        <v>321</v>
      </c>
      <c r="D79" s="105" t="s">
        <v>319</v>
      </c>
      <c r="E79" s="94">
        <v>37</v>
      </c>
      <c r="F79" s="56">
        <v>0.37562427020781908</v>
      </c>
      <c r="G79" s="56">
        <v>0</v>
      </c>
      <c r="H79" s="56">
        <v>0.1853225441341213</v>
      </c>
      <c r="I79" s="56">
        <v>0</v>
      </c>
      <c r="J79" s="56">
        <v>0.48048602966632054</v>
      </c>
      <c r="K79" s="56">
        <v>7.2640265492735653E-2</v>
      </c>
      <c r="L79" s="56">
        <v>0.37975000783639146</v>
      </c>
      <c r="M79" s="56">
        <v>0.89821100412191945</v>
      </c>
      <c r="N79" s="56">
        <v>9.8751962376303331E-3</v>
      </c>
      <c r="O79" s="56">
        <v>2.5221899771717418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5.1959601786531633E-2</v>
      </c>
      <c r="Y79" s="56">
        <v>6.2211481321830679E-2</v>
      </c>
      <c r="Z79" s="56">
        <v>0.34775827696566203</v>
      </c>
      <c r="AA79" s="56">
        <v>0.1495010549554539</v>
      </c>
      <c r="AB79" s="56">
        <v>1.5396881752819154</v>
      </c>
      <c r="AC79" s="56">
        <v>0.60698814342545471</v>
      </c>
      <c r="AD79" s="56">
        <v>0</v>
      </c>
      <c r="AE79" s="56">
        <v>0</v>
      </c>
      <c r="AF79" s="56">
        <v>2.1725483766074873</v>
      </c>
      <c r="AG79" s="56">
        <v>0</v>
      </c>
      <c r="AH79" s="56">
        <v>15.037991341244112</v>
      </c>
      <c r="AI79" s="56">
        <v>0</v>
      </c>
      <c r="AJ79" s="56">
        <v>9.0142267389509865</v>
      </c>
      <c r="AK79" s="56">
        <v>30.922109672533058</v>
      </c>
      <c r="AL79" s="56">
        <v>0</v>
      </c>
      <c r="AM79" s="56">
        <v>1.604493753284034E-2</v>
      </c>
      <c r="AN79" s="56">
        <v>5.4968372871651329E-3</v>
      </c>
      <c r="AO79" s="56">
        <v>0.30144134536462641</v>
      </c>
      <c r="AP79" s="56">
        <v>82.064165185570786</v>
      </c>
      <c r="AQ79" s="56">
        <v>254.70095505419488</v>
      </c>
      <c r="AR79" s="56">
        <v>6.3890888500747707</v>
      </c>
      <c r="AS79" s="56">
        <v>37.277824719475603</v>
      </c>
      <c r="AT79" s="56">
        <v>14.697845815235061</v>
      </c>
      <c r="AU79" s="56">
        <v>73.817487572005703</v>
      </c>
      <c r="AV79" s="56">
        <v>0</v>
      </c>
      <c r="AW79" s="56">
        <v>3.09276791944602E-4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0.12333322620184062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2.7561255476014094E-3</v>
      </c>
      <c r="BQ79" s="56">
        <v>0.44677956420258513</v>
      </c>
      <c r="BR79" s="56">
        <v>1.534711577634722</v>
      </c>
      <c r="BS79" s="56">
        <v>6.6276838341214867E-2</v>
      </c>
      <c r="BT79" s="56">
        <v>0.51309971700965884</v>
      </c>
      <c r="BU79" s="56">
        <v>0</v>
      </c>
      <c r="BV79" s="56">
        <v>0.38250253269412615</v>
      </c>
      <c r="BW79" s="56">
        <v>0.18632826605805067</v>
      </c>
      <c r="BX79" s="56">
        <v>0.60449160532234747</v>
      </c>
      <c r="BY79" s="56">
        <v>0</v>
      </c>
      <c r="BZ79" s="56">
        <v>0</v>
      </c>
      <c r="CA79" s="56">
        <v>0</v>
      </c>
      <c r="CB79" s="56">
        <v>0.38869877389528618</v>
      </c>
      <c r="CC79" s="56">
        <v>5.5807733508590987E-2</v>
      </c>
      <c r="CD79" s="56">
        <v>0.36805747317038673</v>
      </c>
      <c r="CE79" s="56">
        <v>0</v>
      </c>
      <c r="CF79" s="56">
        <v>1.6820712824587352</v>
      </c>
      <c r="CG79" s="56">
        <v>0</v>
      </c>
      <c r="CH79" s="56">
        <v>0</v>
      </c>
      <c r="CI79" s="56">
        <v>6.4800475156593595E-2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56">
        <v>0</v>
      </c>
      <c r="DD79" s="56">
        <v>0</v>
      </c>
      <c r="DE79" s="56">
        <v>0</v>
      </c>
      <c r="DF79" s="56">
        <v>0</v>
      </c>
      <c r="DG79" s="56">
        <v>0</v>
      </c>
      <c r="DH79" s="56">
        <v>0</v>
      </c>
      <c r="DI79" s="56">
        <v>6.3377075708081296</v>
      </c>
      <c r="DJ79" s="56">
        <v>0</v>
      </c>
    </row>
    <row r="80" spans="1:114" x14ac:dyDescent="0.25">
      <c r="A80" s="119" t="s">
        <v>309</v>
      </c>
      <c r="B80" s="105">
        <v>3.4</v>
      </c>
      <c r="C80" s="105" t="s">
        <v>321</v>
      </c>
      <c r="D80" s="105" t="s">
        <v>319</v>
      </c>
      <c r="E80" s="94">
        <v>38</v>
      </c>
      <c r="F80" s="56">
        <v>0</v>
      </c>
      <c r="G80" s="56">
        <v>0</v>
      </c>
      <c r="H80" s="56">
        <v>0.16929885371191622</v>
      </c>
      <c r="I80" s="56">
        <v>0</v>
      </c>
      <c r="J80" s="56">
        <v>0.30583333038337523</v>
      </c>
      <c r="K80" s="56">
        <v>4.4459030032943991E-2</v>
      </c>
      <c r="L80" s="56">
        <v>0.25158091831384854</v>
      </c>
      <c r="M80" s="56">
        <v>0.55200832629120788</v>
      </c>
      <c r="N80" s="56">
        <v>2.4946148322816539E-2</v>
      </c>
      <c r="O80" s="56">
        <v>3.2928444559824728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4.0501415982681407E-2</v>
      </c>
      <c r="Y80" s="56">
        <v>3.9671357317745362E-2</v>
      </c>
      <c r="Z80" s="56">
        <v>0.32158652239106555</v>
      </c>
      <c r="AA80" s="56">
        <v>0.10414065663526943</v>
      </c>
      <c r="AB80" s="56">
        <v>0.97152159145653016</v>
      </c>
      <c r="AC80" s="56">
        <v>0.375620766204181</v>
      </c>
      <c r="AD80" s="56">
        <v>0</v>
      </c>
      <c r="AE80" s="56">
        <v>0</v>
      </c>
      <c r="AF80" s="56">
        <v>2.0335783755858552</v>
      </c>
      <c r="AG80" s="56">
        <v>0.55719325711202106</v>
      </c>
      <c r="AH80" s="56">
        <v>18.06395029485715</v>
      </c>
      <c r="AI80" s="56">
        <v>0</v>
      </c>
      <c r="AJ80" s="56">
        <v>23.068353074543662</v>
      </c>
      <c r="AK80" s="56">
        <v>65.950103749115627</v>
      </c>
      <c r="AL80" s="56">
        <v>0</v>
      </c>
      <c r="AM80" s="56">
        <v>9.1675192409140984E-3</v>
      </c>
      <c r="AN80" s="56">
        <v>2.3743051673703591E-3</v>
      </c>
      <c r="AO80" s="56">
        <v>0.30442125118257002</v>
      </c>
      <c r="AP80" s="56">
        <v>49.980593251914918</v>
      </c>
      <c r="AQ80" s="56">
        <v>362.99140280162629</v>
      </c>
      <c r="AR80" s="56">
        <v>5.0805668272699194</v>
      </c>
      <c r="AS80" s="56">
        <v>27.247409087459484</v>
      </c>
      <c r="AT80" s="56">
        <v>24.331981857328106</v>
      </c>
      <c r="AU80" s="56">
        <v>89.82979401488447</v>
      </c>
      <c r="AV80" s="56">
        <v>0</v>
      </c>
      <c r="AW80" s="56">
        <v>1.0981667949004742E-3</v>
      </c>
      <c r="AX80" s="56">
        <v>0</v>
      </c>
      <c r="AY80" s="56">
        <v>0</v>
      </c>
      <c r="AZ80" s="56">
        <v>0</v>
      </c>
      <c r="BA80" s="56">
        <v>0</v>
      </c>
      <c r="BB80" s="56">
        <v>0</v>
      </c>
      <c r="BC80" s="56">
        <v>0</v>
      </c>
      <c r="BD80" s="56">
        <v>0</v>
      </c>
      <c r="BE80" s="56">
        <v>0</v>
      </c>
      <c r="BF80" s="56">
        <v>0</v>
      </c>
      <c r="BG80" s="56">
        <v>0</v>
      </c>
      <c r="BH80" s="56">
        <v>0</v>
      </c>
      <c r="BI80" s="56">
        <v>6.6543498454524425E-2</v>
      </c>
      <c r="BJ80" s="56">
        <v>1.4082195702739877E-2</v>
      </c>
      <c r="BK80" s="56">
        <v>0</v>
      </c>
      <c r="BL80" s="56">
        <v>0</v>
      </c>
      <c r="BM80" s="56">
        <v>0</v>
      </c>
      <c r="BN80" s="56">
        <v>0</v>
      </c>
      <c r="BO80" s="56">
        <v>0</v>
      </c>
      <c r="BP80" s="56">
        <v>0</v>
      </c>
      <c r="BQ80" s="56">
        <v>0.12025675447283707</v>
      </c>
      <c r="BR80" s="56">
        <v>1.640005886087966</v>
      </c>
      <c r="BS80" s="56">
        <v>5.5419116179206654E-2</v>
      </c>
      <c r="BT80" s="56">
        <v>0.27787011133680328</v>
      </c>
      <c r="BU80" s="56">
        <v>0</v>
      </c>
      <c r="BV80" s="56">
        <v>0.36627837014789177</v>
      </c>
      <c r="BW80" s="56">
        <v>0.1265243165530274</v>
      </c>
      <c r="BX80" s="56">
        <v>0.1848459166048185</v>
      </c>
      <c r="BY80" s="56">
        <v>0</v>
      </c>
      <c r="BZ80" s="56">
        <v>0</v>
      </c>
      <c r="CA80" s="56">
        <v>0</v>
      </c>
      <c r="CB80" s="56">
        <v>7.6043270176515854E-2</v>
      </c>
      <c r="CC80" s="56">
        <v>3.8651762736128803E-2</v>
      </c>
      <c r="CD80" s="56">
        <v>0.18297804024361397</v>
      </c>
      <c r="CE80" s="56">
        <v>0</v>
      </c>
      <c r="CF80" s="56">
        <v>0.55481556784521879</v>
      </c>
      <c r="CG80" s="56">
        <v>0</v>
      </c>
      <c r="CH80" s="56">
        <v>0</v>
      </c>
      <c r="CI80" s="56">
        <v>4.2165317693371535E-2</v>
      </c>
      <c r="CJ80" s="56">
        <v>0</v>
      </c>
      <c r="CK80" s="56" t="e">
        <v>#DIV/0!</v>
      </c>
      <c r="CL80" s="56" t="e">
        <v>#DIV/0!</v>
      </c>
      <c r="CM80" s="56" t="e">
        <v>#DIV/0!</v>
      </c>
      <c r="CN80" s="56" t="e">
        <v>#DIV/0!</v>
      </c>
      <c r="CO80" s="56" t="e">
        <v>#DIV/0!</v>
      </c>
      <c r="CP80" s="56" t="e">
        <v>#DIV/0!</v>
      </c>
      <c r="CQ80" s="56" t="e">
        <v>#DIV/0!</v>
      </c>
      <c r="CR80" s="56" t="e">
        <v>#DIV/0!</v>
      </c>
      <c r="CS80" s="56" t="e">
        <v>#DIV/0!</v>
      </c>
      <c r="CT80" s="56" t="e">
        <v>#DIV/0!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56">
        <v>0</v>
      </c>
      <c r="DD80" s="56">
        <v>0</v>
      </c>
      <c r="DE80" s="56">
        <v>0</v>
      </c>
      <c r="DF80" s="56">
        <v>0</v>
      </c>
      <c r="DG80" s="56">
        <v>0</v>
      </c>
      <c r="DH80" s="56">
        <v>0</v>
      </c>
      <c r="DI80" s="56">
        <v>6.7992045510581738</v>
      </c>
      <c r="DJ80" s="56">
        <v>0</v>
      </c>
    </row>
    <row r="81" spans="1:114" x14ac:dyDescent="0.25">
      <c r="A81" s="120" t="s">
        <v>309</v>
      </c>
      <c r="B81" s="106">
        <v>0.1</v>
      </c>
      <c r="C81" s="106" t="s">
        <v>322</v>
      </c>
      <c r="D81" s="106" t="s">
        <v>319</v>
      </c>
      <c r="E81" s="95">
        <v>39</v>
      </c>
      <c r="F81" s="35">
        <v>4.572668982140077</v>
      </c>
      <c r="G81" s="35">
        <v>0</v>
      </c>
      <c r="H81" s="35">
        <v>1.4547796161899718</v>
      </c>
      <c r="I81" s="35">
        <v>0</v>
      </c>
      <c r="J81" s="35">
        <v>2.8136463025116933</v>
      </c>
      <c r="K81" s="35">
        <v>0</v>
      </c>
      <c r="L81" s="35">
        <v>2.6997785263711891</v>
      </c>
      <c r="M81" s="35">
        <v>5.2268535941057497</v>
      </c>
      <c r="N81" s="35">
        <v>0</v>
      </c>
      <c r="O81" s="35">
        <v>13.915182907486679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0.720451980568661</v>
      </c>
      <c r="Y81" s="35">
        <v>0.64272018017604415</v>
      </c>
      <c r="Z81" s="35">
        <v>4.0372150700631719</v>
      </c>
      <c r="AA81" s="35">
        <v>1.3531593375650164</v>
      </c>
      <c r="AB81" s="35">
        <v>12.228811574387345</v>
      </c>
      <c r="AC81" s="35">
        <v>5.9676279594897119</v>
      </c>
      <c r="AD81" s="35">
        <v>0</v>
      </c>
      <c r="AE81" s="35">
        <v>0</v>
      </c>
      <c r="AF81" s="35">
        <v>17.270538096712642</v>
      </c>
      <c r="AG81" s="35">
        <v>8.7392592442428878</v>
      </c>
      <c r="AH81" s="35">
        <v>91.233708265328175</v>
      </c>
      <c r="AI81" s="35">
        <v>0</v>
      </c>
      <c r="AJ81" s="35">
        <v>132.0480390562804</v>
      </c>
      <c r="AK81" s="35">
        <v>1112.2502393398922</v>
      </c>
      <c r="AL81" s="35">
        <v>0</v>
      </c>
      <c r="AM81" s="35">
        <v>0.11747573378946979</v>
      </c>
      <c r="AN81" s="35">
        <v>2.0540419916918951E-2</v>
      </c>
      <c r="AO81" s="35">
        <v>7.306648066862099</v>
      </c>
      <c r="AP81" s="35">
        <v>786.05227379191513</v>
      </c>
      <c r="AQ81" s="35">
        <v>4305.5693375648007</v>
      </c>
      <c r="AR81" s="35">
        <v>45.771377725306778</v>
      </c>
      <c r="AS81" s="35">
        <v>233.76494290853418</v>
      </c>
      <c r="AT81" s="35">
        <v>364.14827186930751</v>
      </c>
      <c r="AU81" s="35">
        <v>1305.0618642207444</v>
      </c>
      <c r="AV81" s="35">
        <v>0</v>
      </c>
      <c r="AW81" s="35">
        <v>1.7866553012868859E-2</v>
      </c>
      <c r="AX81" s="35">
        <v>0</v>
      </c>
      <c r="AY81" s="35">
        <v>0</v>
      </c>
      <c r="AZ81" s="35">
        <v>0</v>
      </c>
      <c r="BA81" s="35">
        <v>0</v>
      </c>
      <c r="BB81" s="35">
        <v>0</v>
      </c>
      <c r="BC81" s="35">
        <v>0</v>
      </c>
      <c r="BD81" s="35">
        <v>0</v>
      </c>
      <c r="BE81" s="35">
        <v>0</v>
      </c>
      <c r="BF81" s="35">
        <v>0</v>
      </c>
      <c r="BG81" s="35">
        <v>0</v>
      </c>
      <c r="BH81" s="35">
        <v>0</v>
      </c>
      <c r="BI81" s="35">
        <v>0</v>
      </c>
      <c r="BJ81" s="35">
        <v>0</v>
      </c>
      <c r="BK81" s="35">
        <v>0</v>
      </c>
      <c r="BL81" s="35">
        <v>0</v>
      </c>
      <c r="BM81" s="35">
        <v>0</v>
      </c>
      <c r="BN81" s="35">
        <v>0</v>
      </c>
      <c r="BO81" s="35">
        <v>0</v>
      </c>
      <c r="BP81" s="35">
        <v>0</v>
      </c>
      <c r="BQ81" s="35">
        <v>1.7456802207756421</v>
      </c>
      <c r="BR81" s="35">
        <v>59.531096671363798</v>
      </c>
      <c r="BS81" s="35">
        <v>1.3586216448250243</v>
      </c>
      <c r="BT81" s="35">
        <v>2.4267866532627891</v>
      </c>
      <c r="BU81" s="35">
        <v>0</v>
      </c>
      <c r="BV81" s="35">
        <v>3.8353534347215779</v>
      </c>
      <c r="BW81" s="35">
        <v>1.4296921866855223</v>
      </c>
      <c r="BX81" s="35">
        <v>6.8339873042914094</v>
      </c>
      <c r="BY81" s="35">
        <v>0</v>
      </c>
      <c r="BZ81" s="35">
        <v>0</v>
      </c>
      <c r="CA81" s="35">
        <v>0</v>
      </c>
      <c r="CB81" s="35">
        <v>1.9312503351245887</v>
      </c>
      <c r="CC81" s="35">
        <v>0</v>
      </c>
      <c r="CD81" s="35">
        <v>4.600019686916637</v>
      </c>
      <c r="CE81" s="35">
        <v>0</v>
      </c>
      <c r="CF81" s="35">
        <v>19.127175568064896</v>
      </c>
      <c r="CG81" s="35">
        <v>0</v>
      </c>
      <c r="CH81" s="35">
        <v>0</v>
      </c>
      <c r="CI81" s="35">
        <v>0.43703280770925401</v>
      </c>
      <c r="CJ81" s="35">
        <v>0</v>
      </c>
      <c r="CK81" s="35">
        <v>0</v>
      </c>
      <c r="CL81" s="35">
        <v>0</v>
      </c>
      <c r="CM81" s="35">
        <v>0</v>
      </c>
      <c r="CN81" s="35">
        <v>0</v>
      </c>
      <c r="CO81" s="35">
        <v>0</v>
      </c>
      <c r="CP81" s="35">
        <v>0</v>
      </c>
      <c r="CQ81" s="35">
        <v>0</v>
      </c>
      <c r="CR81" s="35">
        <v>0</v>
      </c>
      <c r="CS81" s="35">
        <v>0</v>
      </c>
      <c r="CT81" s="35">
        <v>0</v>
      </c>
      <c r="CU81" s="35">
        <v>0</v>
      </c>
      <c r="CV81" s="35">
        <v>0</v>
      </c>
      <c r="CW81" s="35">
        <v>0</v>
      </c>
      <c r="CX81" s="35">
        <v>0</v>
      </c>
      <c r="CY81" s="35">
        <v>0</v>
      </c>
      <c r="CZ81" s="35">
        <v>0</v>
      </c>
      <c r="DA81" s="35">
        <v>0</v>
      </c>
      <c r="DB81" s="35">
        <v>0</v>
      </c>
      <c r="DC81" s="35">
        <v>0</v>
      </c>
      <c r="DD81" s="35">
        <v>0</v>
      </c>
      <c r="DE81" s="35">
        <v>0</v>
      </c>
      <c r="DF81" s="35">
        <v>0</v>
      </c>
      <c r="DG81" s="35">
        <v>0</v>
      </c>
      <c r="DH81" s="35">
        <v>0</v>
      </c>
      <c r="DI81" s="35">
        <v>77.725067612128342</v>
      </c>
      <c r="DJ81" s="35">
        <v>0</v>
      </c>
    </row>
    <row r="82" spans="1:114" x14ac:dyDescent="0.25">
      <c r="A82" s="120" t="s">
        <v>309</v>
      </c>
      <c r="B82" s="106">
        <v>4.5</v>
      </c>
      <c r="C82" s="106" t="s">
        <v>322</v>
      </c>
      <c r="D82" s="106" t="s">
        <v>319</v>
      </c>
      <c r="E82" s="95">
        <v>40</v>
      </c>
      <c r="F82" s="35">
        <v>0.12837525073640732</v>
      </c>
      <c r="G82" s="35">
        <v>0</v>
      </c>
      <c r="H82" s="35">
        <v>6.3685562149598224E-2</v>
      </c>
      <c r="I82" s="35">
        <v>0</v>
      </c>
      <c r="J82" s="35">
        <v>0.18824893186892433</v>
      </c>
      <c r="K82" s="35">
        <v>0</v>
      </c>
      <c r="L82" s="35">
        <v>0.1861720169593753</v>
      </c>
      <c r="M82" s="35">
        <v>0.4872072624410379</v>
      </c>
      <c r="N82" s="35">
        <v>0</v>
      </c>
      <c r="O82" s="35">
        <v>1.2559221875837914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3.5424053950306587E-2</v>
      </c>
      <c r="Y82" s="35">
        <v>4.0786494556619791E-2</v>
      </c>
      <c r="Z82" s="35">
        <v>0.26723191691624182</v>
      </c>
      <c r="AA82" s="35">
        <v>7.0047590475259686E-2</v>
      </c>
      <c r="AB82" s="35">
        <v>0.79722419106933806</v>
      </c>
      <c r="AC82" s="35">
        <v>0.32250257825031842</v>
      </c>
      <c r="AD82" s="35">
        <v>0</v>
      </c>
      <c r="AE82" s="35">
        <v>0</v>
      </c>
      <c r="AF82" s="35">
        <v>1.0213297043616894</v>
      </c>
      <c r="AG82" s="35">
        <v>0.41688133229512353</v>
      </c>
      <c r="AH82" s="35">
        <v>7.614007242751951</v>
      </c>
      <c r="AI82" s="35">
        <v>0</v>
      </c>
      <c r="AJ82" s="35">
        <v>6.3518381614796366</v>
      </c>
      <c r="AK82" s="35">
        <v>29.71686030172885</v>
      </c>
      <c r="AL82" s="35">
        <v>0</v>
      </c>
      <c r="AM82" s="35">
        <v>6.4108117534065201E-3</v>
      </c>
      <c r="AN82" s="35">
        <v>1.6849094065135813E-3</v>
      </c>
      <c r="AO82" s="35">
        <v>0.25254048549543756</v>
      </c>
      <c r="AP82" s="35">
        <v>46.045735743387858</v>
      </c>
      <c r="AQ82" s="35">
        <v>330.81569536653944</v>
      </c>
      <c r="AR82" s="35">
        <v>5.0121143408023947</v>
      </c>
      <c r="AS82" s="35">
        <v>20.070892447488536</v>
      </c>
      <c r="AT82" s="35">
        <v>14.359176376395498</v>
      </c>
      <c r="AU82" s="35">
        <v>77.485763113108845</v>
      </c>
      <c r="AV82" s="35">
        <v>0</v>
      </c>
      <c r="AW82" s="35">
        <v>1.1147160056830961E-3</v>
      </c>
      <c r="AX82" s="35">
        <v>0</v>
      </c>
      <c r="AY82" s="35">
        <v>0</v>
      </c>
      <c r="AZ82" s="35">
        <v>0</v>
      </c>
      <c r="BA82" s="35">
        <v>0</v>
      </c>
      <c r="BB82" s="35">
        <v>0</v>
      </c>
      <c r="BC82" s="35">
        <v>0</v>
      </c>
      <c r="BD82" s="35">
        <v>0</v>
      </c>
      <c r="BE82" s="35">
        <v>0</v>
      </c>
      <c r="BF82" s="35">
        <v>0</v>
      </c>
      <c r="BG82" s="35">
        <v>0</v>
      </c>
      <c r="BH82" s="35">
        <v>0</v>
      </c>
      <c r="BI82" s="35">
        <v>3.5654551648657079E-2</v>
      </c>
      <c r="BJ82" s="35">
        <v>0</v>
      </c>
      <c r="BK82" s="35">
        <v>0</v>
      </c>
      <c r="BL82" s="35">
        <v>0</v>
      </c>
      <c r="BM82" s="35">
        <v>0</v>
      </c>
      <c r="BN82" s="35">
        <v>0</v>
      </c>
      <c r="BO82" s="35">
        <v>0</v>
      </c>
      <c r="BP82" s="35">
        <v>2.209975466468013E-3</v>
      </c>
      <c r="BQ82" s="35">
        <v>0.14826250553254719</v>
      </c>
      <c r="BR82" s="35">
        <v>1.4048546845822429</v>
      </c>
      <c r="BS82" s="35">
        <v>3.1127166156068295E-2</v>
      </c>
      <c r="BT82" s="35">
        <v>0.30637217978616837</v>
      </c>
      <c r="BU82" s="35">
        <v>0</v>
      </c>
      <c r="BV82" s="35">
        <v>0.65464713082294479</v>
      </c>
      <c r="BW82" s="35">
        <v>0.10503862404250509</v>
      </c>
      <c r="BX82" s="35">
        <v>0.22914923995863687</v>
      </c>
      <c r="BY82" s="35">
        <v>0</v>
      </c>
      <c r="BZ82" s="35">
        <v>0</v>
      </c>
      <c r="CA82" s="35">
        <v>0</v>
      </c>
      <c r="CB82" s="35">
        <v>0.13098387917065091</v>
      </c>
      <c r="CC82" s="35">
        <v>5.9037737652767971E-2</v>
      </c>
      <c r="CD82" s="35">
        <v>0.24634825888367443</v>
      </c>
      <c r="CE82" s="35">
        <v>0</v>
      </c>
      <c r="CF82" s="35">
        <v>1.2220530805285874</v>
      </c>
      <c r="CG82" s="35">
        <v>0</v>
      </c>
      <c r="CH82" s="35">
        <v>0</v>
      </c>
      <c r="CI82" s="35">
        <v>6.278381039430013E-2</v>
      </c>
      <c r="CJ82" s="35">
        <v>0</v>
      </c>
      <c r="CK82" s="35">
        <v>0</v>
      </c>
      <c r="CL82" s="35">
        <v>0</v>
      </c>
      <c r="CM82" s="35">
        <v>0</v>
      </c>
      <c r="CN82" s="35">
        <v>0</v>
      </c>
      <c r="CO82" s="35">
        <v>0</v>
      </c>
      <c r="CP82" s="35">
        <v>0</v>
      </c>
      <c r="CQ82" s="35">
        <v>0</v>
      </c>
      <c r="CR82" s="35">
        <v>0</v>
      </c>
      <c r="CS82" s="35">
        <v>0</v>
      </c>
      <c r="CT82" s="35">
        <v>0</v>
      </c>
      <c r="CU82" s="35">
        <v>0</v>
      </c>
      <c r="CV82" s="35">
        <v>0</v>
      </c>
      <c r="CW82" s="35">
        <v>0</v>
      </c>
      <c r="CX82" s="35">
        <v>0</v>
      </c>
      <c r="CY82" s="35">
        <v>0</v>
      </c>
      <c r="CZ82" s="35">
        <v>0</v>
      </c>
      <c r="DA82" s="35">
        <v>0</v>
      </c>
      <c r="DB82" s="35">
        <v>0</v>
      </c>
      <c r="DC82" s="35">
        <v>0</v>
      </c>
      <c r="DD82" s="35">
        <v>0</v>
      </c>
      <c r="DE82" s="35">
        <v>0</v>
      </c>
      <c r="DF82" s="35">
        <v>0</v>
      </c>
      <c r="DG82" s="35">
        <v>0</v>
      </c>
      <c r="DH82" s="35">
        <v>0</v>
      </c>
      <c r="DI82" s="35">
        <v>5.5802857034474851</v>
      </c>
      <c r="DJ82" s="35">
        <v>0</v>
      </c>
    </row>
    <row r="83" spans="1:114" x14ac:dyDescent="0.25">
      <c r="A83" s="120" t="s">
        <v>309</v>
      </c>
      <c r="B83" s="106">
        <v>2.2999999999999998</v>
      </c>
      <c r="C83" s="106" t="s">
        <v>322</v>
      </c>
      <c r="D83" s="106" t="s">
        <v>319</v>
      </c>
      <c r="E83" s="95">
        <v>41</v>
      </c>
      <c r="F83" s="35">
        <v>0</v>
      </c>
      <c r="G83" s="35">
        <v>0</v>
      </c>
      <c r="H83" s="35">
        <v>0.14707756187048021</v>
      </c>
      <c r="I83" s="35">
        <v>0</v>
      </c>
      <c r="J83" s="35">
        <v>0.47707143973736466</v>
      </c>
      <c r="K83" s="35">
        <v>0.10952881903062087</v>
      </c>
      <c r="L83" s="35">
        <v>0.56221696641003105</v>
      </c>
      <c r="M83" s="35">
        <v>1.3039831689919377</v>
      </c>
      <c r="N83" s="35">
        <v>2.1757884230783425E-2</v>
      </c>
      <c r="O83" s="35">
        <v>4.3086020156671747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0.1041012447734759</v>
      </c>
      <c r="Y83" s="35">
        <v>0.10713877472901327</v>
      </c>
      <c r="Z83" s="35">
        <v>0.72125829404482522</v>
      </c>
      <c r="AA83" s="35">
        <v>0.2762664844107891</v>
      </c>
      <c r="AB83" s="35">
        <v>2.5161244717705022</v>
      </c>
      <c r="AC83" s="35">
        <v>0.95888227043050811</v>
      </c>
      <c r="AD83" s="35">
        <v>0</v>
      </c>
      <c r="AE83" s="35">
        <v>0</v>
      </c>
      <c r="AF83" s="35">
        <v>0.99722913228035448</v>
      </c>
      <c r="AG83" s="35">
        <v>0</v>
      </c>
      <c r="AH83" s="35">
        <v>3.9657713502070315</v>
      </c>
      <c r="AI83" s="35">
        <v>0</v>
      </c>
      <c r="AJ83" s="35">
        <v>7.9680567036538337</v>
      </c>
      <c r="AK83" s="35">
        <v>100.86657020696966</v>
      </c>
      <c r="AL83" s="35">
        <v>0</v>
      </c>
      <c r="AM83" s="35">
        <v>1.5742357118811612E-2</v>
      </c>
      <c r="AN83" s="35">
        <v>8.7086926518132688E-3</v>
      </c>
      <c r="AO83" s="35">
        <v>0.39790926911004465</v>
      </c>
      <c r="AP83" s="35">
        <v>92.385126212057258</v>
      </c>
      <c r="AQ83" s="35">
        <v>621.4913664918289</v>
      </c>
      <c r="AR83" s="35">
        <v>10.406427834599294</v>
      </c>
      <c r="AS83" s="35">
        <v>41.032471029727581</v>
      </c>
      <c r="AT83" s="35">
        <v>45.032893052787799</v>
      </c>
      <c r="AU83" s="35">
        <v>129.10999186309272</v>
      </c>
      <c r="AV83" s="35">
        <v>0</v>
      </c>
      <c r="AW83" s="35">
        <v>5.7007663042249002E-4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0.71110016452764191</v>
      </c>
      <c r="BR83" s="35">
        <v>2.3449650384105314</v>
      </c>
      <c r="BS83" s="35">
        <v>7.0787341906242487E-2</v>
      </c>
      <c r="BT83" s="35">
        <v>0.7219830929695138</v>
      </c>
      <c r="BU83" s="35">
        <v>0</v>
      </c>
      <c r="BV83" s="35">
        <v>1.3817443077057368</v>
      </c>
      <c r="BW83" s="35">
        <v>0.22112369784059083</v>
      </c>
      <c r="BX83" s="35">
        <v>0.6299085422506483</v>
      </c>
      <c r="BY83" s="35">
        <v>0</v>
      </c>
      <c r="BZ83" s="35">
        <v>0</v>
      </c>
      <c r="CA83" s="35">
        <v>0</v>
      </c>
      <c r="CB83" s="35">
        <v>0.13582747578192819</v>
      </c>
      <c r="CC83" s="35">
        <v>0.12190665790142965</v>
      </c>
      <c r="CD83" s="35">
        <v>0.37287818065993983</v>
      </c>
      <c r="CE83" s="35">
        <v>0</v>
      </c>
      <c r="CF83" s="35">
        <v>1.6562222471714816</v>
      </c>
      <c r="CG83" s="35">
        <v>0</v>
      </c>
      <c r="CH83" s="35">
        <v>0</v>
      </c>
      <c r="CI83" s="35">
        <v>9.1804695564627004E-2</v>
      </c>
      <c r="CJ83" s="35">
        <v>0</v>
      </c>
      <c r="CK83" s="35" t="e">
        <v>#DIV/0!</v>
      </c>
      <c r="CL83" s="35" t="e">
        <v>#DIV/0!</v>
      </c>
      <c r="CM83" s="35" t="e">
        <v>#DIV/0!</v>
      </c>
      <c r="CN83" s="35" t="e">
        <v>#DIV/0!</v>
      </c>
      <c r="CO83" s="35" t="e">
        <v>#DIV/0!</v>
      </c>
      <c r="CP83" s="35" t="e">
        <v>#DIV/0!</v>
      </c>
      <c r="CQ83" s="35" t="e">
        <v>#DIV/0!</v>
      </c>
      <c r="CR83" s="35" t="e">
        <v>#DIV/0!</v>
      </c>
      <c r="CS83" s="35" t="e">
        <v>#DIV/0!</v>
      </c>
      <c r="CT83" s="35" t="e">
        <v>#DIV/0!</v>
      </c>
      <c r="CU83" s="35">
        <v>0</v>
      </c>
      <c r="CV83" s="35">
        <v>0</v>
      </c>
      <c r="CW83" s="35">
        <v>0</v>
      </c>
      <c r="CX83" s="35">
        <v>0</v>
      </c>
      <c r="CY83" s="35">
        <v>0</v>
      </c>
      <c r="CZ83" s="35">
        <v>0</v>
      </c>
      <c r="DA83" s="35">
        <v>0</v>
      </c>
      <c r="DB83" s="35">
        <v>0</v>
      </c>
      <c r="DC83" s="35">
        <v>0</v>
      </c>
      <c r="DD83" s="35">
        <v>0</v>
      </c>
      <c r="DE83" s="35">
        <v>0</v>
      </c>
      <c r="DF83" s="35">
        <v>0</v>
      </c>
      <c r="DG83" s="35">
        <v>0</v>
      </c>
      <c r="DH83" s="35">
        <v>0</v>
      </c>
      <c r="DI83" s="35">
        <v>10.867286673234007</v>
      </c>
      <c r="DJ83" s="35">
        <v>0</v>
      </c>
    </row>
    <row r="84" spans="1:114" x14ac:dyDescent="0.25">
      <c r="A84" s="120" t="s">
        <v>309</v>
      </c>
      <c r="B84" s="106">
        <v>2.5</v>
      </c>
      <c r="C84" s="106" t="s">
        <v>322</v>
      </c>
      <c r="D84" s="106" t="s">
        <v>319</v>
      </c>
      <c r="E84" s="95">
        <v>42</v>
      </c>
      <c r="F84" s="35">
        <v>0</v>
      </c>
      <c r="G84" s="35">
        <v>0</v>
      </c>
      <c r="H84" s="35">
        <v>8.0908646554403538E-2</v>
      </c>
      <c r="I84" s="35">
        <v>0</v>
      </c>
      <c r="J84" s="35">
        <v>0.29845806440631295</v>
      </c>
      <c r="K84" s="35">
        <v>3.1624841954603931E-2</v>
      </c>
      <c r="L84" s="35">
        <v>0.19345413893216851</v>
      </c>
      <c r="M84" s="35">
        <v>0.32272657023324053</v>
      </c>
      <c r="N84" s="35">
        <v>0</v>
      </c>
      <c r="O84" s="35">
        <v>1.0798892610265958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3.6368750101462795E-2</v>
      </c>
      <c r="Y84" s="35">
        <v>5.523071247968072E-2</v>
      </c>
      <c r="Z84" s="35">
        <v>0.29621571739721109</v>
      </c>
      <c r="AA84" s="35">
        <v>0.15660121712144273</v>
      </c>
      <c r="AB84" s="35">
        <v>1.1849921329819519</v>
      </c>
      <c r="AC84" s="35">
        <v>0.51632907532427663</v>
      </c>
      <c r="AD84" s="35">
        <v>0</v>
      </c>
      <c r="AE84" s="35">
        <v>0</v>
      </c>
      <c r="AF84" s="35">
        <v>2.1095273191627095</v>
      </c>
      <c r="AG84" s="35">
        <v>0.46417552110325044</v>
      </c>
      <c r="AH84" s="35">
        <v>13.166224043410647</v>
      </c>
      <c r="AI84" s="35">
        <v>0</v>
      </c>
      <c r="AJ84" s="35">
        <v>21.09981384031304</v>
      </c>
      <c r="AK84" s="35">
        <v>79.786030637039204</v>
      </c>
      <c r="AL84" s="35">
        <v>0</v>
      </c>
      <c r="AM84" s="35">
        <v>9.3445169937566054E-3</v>
      </c>
      <c r="AN84" s="35">
        <v>8.2676293707052413E-4</v>
      </c>
      <c r="AO84" s="35">
        <v>0.37765068218244957</v>
      </c>
      <c r="AP84" s="35">
        <v>59.597264423800922</v>
      </c>
      <c r="AQ84" s="35">
        <v>327.8196599912801</v>
      </c>
      <c r="AR84" s="35">
        <v>4.7782909233502435</v>
      </c>
      <c r="AS84" s="35">
        <v>19.118018667287114</v>
      </c>
      <c r="AT84" s="35">
        <v>16.083042077840794</v>
      </c>
      <c r="AU84" s="35">
        <v>112.08859109780292</v>
      </c>
      <c r="AV84" s="35">
        <v>0</v>
      </c>
      <c r="AW84" s="35">
        <v>1.5672964854976518E-3</v>
      </c>
      <c r="AX84" s="35">
        <v>0</v>
      </c>
      <c r="AY84" s="35">
        <v>0</v>
      </c>
      <c r="AZ84" s="35">
        <v>0</v>
      </c>
      <c r="BA84" s="35">
        <v>0</v>
      </c>
      <c r="BB84" s="35">
        <v>0</v>
      </c>
      <c r="BC84" s="35">
        <v>0</v>
      </c>
      <c r="BD84" s="35">
        <v>0</v>
      </c>
      <c r="BE84" s="35">
        <v>0</v>
      </c>
      <c r="BF84" s="35">
        <v>0</v>
      </c>
      <c r="BG84" s="35">
        <v>0</v>
      </c>
      <c r="BH84" s="35">
        <v>0</v>
      </c>
      <c r="BI84" s="35">
        <v>5.3017929620019125E-2</v>
      </c>
      <c r="BJ84" s="35">
        <v>0</v>
      </c>
      <c r="BK84" s="35">
        <v>0</v>
      </c>
      <c r="BL84" s="35">
        <v>0</v>
      </c>
      <c r="BM84" s="35">
        <v>0</v>
      </c>
      <c r="BN84" s="35">
        <v>0</v>
      </c>
      <c r="BO84" s="35">
        <v>0</v>
      </c>
      <c r="BP84" s="35">
        <v>0</v>
      </c>
      <c r="BQ84" s="35">
        <v>0.13523615605999437</v>
      </c>
      <c r="BR84" s="35">
        <v>1.0898721698925928</v>
      </c>
      <c r="BS84" s="35">
        <v>7.9114183149649006E-2</v>
      </c>
      <c r="BT84" s="35">
        <v>0.31247436830417552</v>
      </c>
      <c r="BU84" s="35">
        <v>0</v>
      </c>
      <c r="BV84" s="35">
        <v>0.41968727915202875</v>
      </c>
      <c r="BW84" s="35">
        <v>0.1091478975558797</v>
      </c>
      <c r="BX84" s="35">
        <v>0.22117521606241924</v>
      </c>
      <c r="BY84" s="35">
        <v>0</v>
      </c>
      <c r="BZ84" s="35">
        <v>0</v>
      </c>
      <c r="CA84" s="35">
        <v>0</v>
      </c>
      <c r="CB84" s="35">
        <v>0.1434952252464709</v>
      </c>
      <c r="CC84" s="35">
        <v>0</v>
      </c>
      <c r="CD84" s="35">
        <v>0.20910072579755479</v>
      </c>
      <c r="CE84" s="35">
        <v>0</v>
      </c>
      <c r="CF84" s="35">
        <v>1.43615883764727</v>
      </c>
      <c r="CG84" s="35">
        <v>0</v>
      </c>
      <c r="CH84" s="35">
        <v>0</v>
      </c>
      <c r="CI84" s="35">
        <v>2.9847326867108892E-2</v>
      </c>
      <c r="CJ84" s="35">
        <v>0</v>
      </c>
      <c r="CK84" s="35">
        <v>0</v>
      </c>
      <c r="CL84" s="35">
        <v>0</v>
      </c>
      <c r="CM84" s="35">
        <v>0</v>
      </c>
      <c r="CN84" s="35">
        <v>0</v>
      </c>
      <c r="CO84" s="35">
        <v>0</v>
      </c>
      <c r="CP84" s="35">
        <v>0</v>
      </c>
      <c r="CQ84" s="35">
        <v>0</v>
      </c>
      <c r="CR84" s="35">
        <v>0</v>
      </c>
      <c r="CS84" s="35">
        <v>0</v>
      </c>
      <c r="CT84" s="35">
        <v>0</v>
      </c>
      <c r="CU84" s="35">
        <v>0</v>
      </c>
      <c r="CV84" s="35">
        <v>0</v>
      </c>
      <c r="CW84" s="35">
        <v>0</v>
      </c>
      <c r="CX84" s="35">
        <v>0</v>
      </c>
      <c r="CY84" s="35">
        <v>0</v>
      </c>
      <c r="CZ84" s="35">
        <v>0</v>
      </c>
      <c r="DA84" s="35">
        <v>0</v>
      </c>
      <c r="DB84" s="35">
        <v>0</v>
      </c>
      <c r="DC84" s="35">
        <v>0</v>
      </c>
      <c r="DD84" s="35">
        <v>0</v>
      </c>
      <c r="DE84" s="35">
        <v>0</v>
      </c>
      <c r="DF84" s="35">
        <v>0</v>
      </c>
      <c r="DG84" s="35">
        <v>0</v>
      </c>
      <c r="DH84" s="35">
        <v>0</v>
      </c>
      <c r="DI84" s="35">
        <v>7.3491693955739068</v>
      </c>
      <c r="DJ84" s="35">
        <v>0</v>
      </c>
    </row>
    <row r="85" spans="1:114" x14ac:dyDescent="0.25">
      <c r="A85" s="120" t="s">
        <v>309</v>
      </c>
      <c r="B85" s="106">
        <v>2.2000000000000002</v>
      </c>
      <c r="C85" s="106" t="s">
        <v>322</v>
      </c>
      <c r="D85" s="106" t="s">
        <v>319</v>
      </c>
      <c r="E85" s="95">
        <v>43</v>
      </c>
      <c r="F85" s="35">
        <v>0.32571732733146064</v>
      </c>
      <c r="G85" s="35">
        <v>0</v>
      </c>
      <c r="H85" s="35">
        <v>0.13737196185456366</v>
      </c>
      <c r="I85" s="35">
        <v>0</v>
      </c>
      <c r="J85" s="35">
        <v>0.53613054684165384</v>
      </c>
      <c r="K85" s="35">
        <v>5.1485850075614181E-2</v>
      </c>
      <c r="L85" s="35">
        <v>0.25983693081869719</v>
      </c>
      <c r="M85" s="35">
        <v>0.77565010571425475</v>
      </c>
      <c r="N85" s="35">
        <v>0</v>
      </c>
      <c r="O85" s="35">
        <v>1.4411950473889075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8.7841133749238728E-2</v>
      </c>
      <c r="Y85" s="35">
        <v>8.4032370680594701E-2</v>
      </c>
      <c r="Z85" s="35">
        <v>0.46587511063489551</v>
      </c>
      <c r="AA85" s="35">
        <v>0.18219635199660636</v>
      </c>
      <c r="AB85" s="35">
        <v>1.59390473372904</v>
      </c>
      <c r="AC85" s="35">
        <v>0.62241360894186759</v>
      </c>
      <c r="AD85" s="35">
        <v>0</v>
      </c>
      <c r="AE85" s="35">
        <v>0</v>
      </c>
      <c r="AF85" s="35">
        <v>2.9375043577804689</v>
      </c>
      <c r="AG85" s="35">
        <v>0.94714915524611087</v>
      </c>
      <c r="AH85" s="35">
        <v>29.142835870868133</v>
      </c>
      <c r="AI85" s="35">
        <v>0</v>
      </c>
      <c r="AJ85" s="35">
        <v>22.807310191745682</v>
      </c>
      <c r="AK85" s="35">
        <v>62.092162003972071</v>
      </c>
      <c r="AL85" s="35">
        <v>0</v>
      </c>
      <c r="AM85" s="35">
        <v>1.5398538748392752E-2</v>
      </c>
      <c r="AN85" s="35">
        <v>4.626766739516325E-3</v>
      </c>
      <c r="AO85" s="35">
        <v>0.60929817516331097</v>
      </c>
      <c r="AP85" s="35">
        <v>83.075918019381902</v>
      </c>
      <c r="AQ85" s="35">
        <v>432.14836443768132</v>
      </c>
      <c r="AR85" s="35">
        <v>5.6361570308457924</v>
      </c>
      <c r="AS85" s="35">
        <v>22.840221172391526</v>
      </c>
      <c r="AT85" s="35">
        <v>28.351069579737807</v>
      </c>
      <c r="AU85" s="35">
        <v>118.32882455359909</v>
      </c>
      <c r="AV85" s="35">
        <v>0</v>
      </c>
      <c r="AW85" s="35">
        <v>1.3084412188066501E-3</v>
      </c>
      <c r="AX85" s="35">
        <v>0</v>
      </c>
      <c r="AY85" s="35">
        <v>0</v>
      </c>
      <c r="AZ85" s="35">
        <v>0</v>
      </c>
      <c r="BA85" s="35">
        <v>0</v>
      </c>
      <c r="BB85" s="35">
        <v>0</v>
      </c>
      <c r="BC85" s="35">
        <v>0</v>
      </c>
      <c r="BD85" s="35">
        <v>0</v>
      </c>
      <c r="BE85" s="35">
        <v>0</v>
      </c>
      <c r="BF85" s="35">
        <v>0</v>
      </c>
      <c r="BG85" s="35">
        <v>0</v>
      </c>
      <c r="BH85" s="35">
        <v>0</v>
      </c>
      <c r="BI85" s="35">
        <v>5.7773822766874539E-2</v>
      </c>
      <c r="BJ85" s="35">
        <v>9.345123714587943E-3</v>
      </c>
      <c r="BK85" s="35">
        <v>0</v>
      </c>
      <c r="BL85" s="35">
        <v>0</v>
      </c>
      <c r="BM85" s="35">
        <v>0</v>
      </c>
      <c r="BN85" s="35">
        <v>0</v>
      </c>
      <c r="BO85" s="35">
        <v>0</v>
      </c>
      <c r="BP85" s="35">
        <v>0</v>
      </c>
      <c r="BQ85" s="35">
        <v>0.15549483272310582</v>
      </c>
      <c r="BR85" s="35">
        <v>2.344781115499913</v>
      </c>
      <c r="BS85" s="35">
        <v>7.1912628938113482E-2</v>
      </c>
      <c r="BT85" s="35">
        <v>0.34516588534607939</v>
      </c>
      <c r="BU85" s="35">
        <v>0</v>
      </c>
      <c r="BV85" s="35">
        <v>0.52357858392980927</v>
      </c>
      <c r="BW85" s="35">
        <v>0.13765634376969579</v>
      </c>
      <c r="BX85" s="35">
        <v>0.2205771961293754</v>
      </c>
      <c r="BY85" s="35">
        <v>0</v>
      </c>
      <c r="BZ85" s="35">
        <v>0</v>
      </c>
      <c r="CA85" s="35">
        <v>0</v>
      </c>
      <c r="CB85" s="35">
        <v>0.13629048007663799</v>
      </c>
      <c r="CC85" s="35">
        <v>0</v>
      </c>
      <c r="CD85" s="35">
        <v>0.23060740206503388</v>
      </c>
      <c r="CE85" s="35">
        <v>0</v>
      </c>
      <c r="CF85" s="35">
        <v>1.8212942951565216</v>
      </c>
      <c r="CG85" s="35">
        <v>0</v>
      </c>
      <c r="CH85" s="35">
        <v>0</v>
      </c>
      <c r="CI85" s="35">
        <v>3.732046662099299E-2</v>
      </c>
      <c r="CJ85" s="35">
        <v>0</v>
      </c>
      <c r="CK85" s="35">
        <v>0</v>
      </c>
      <c r="CL85" s="35">
        <v>0</v>
      </c>
      <c r="CM85" s="35">
        <v>0</v>
      </c>
      <c r="CN85" s="35">
        <v>0</v>
      </c>
      <c r="CO85" s="35">
        <v>0</v>
      </c>
      <c r="CP85" s="35">
        <v>0</v>
      </c>
      <c r="CQ85" s="35">
        <v>0</v>
      </c>
      <c r="CR85" s="35">
        <v>0</v>
      </c>
      <c r="CS85" s="35">
        <v>0</v>
      </c>
      <c r="CT85" s="35">
        <v>0</v>
      </c>
      <c r="CU85" s="35">
        <v>0</v>
      </c>
      <c r="CV85" s="35">
        <v>0</v>
      </c>
      <c r="CW85" s="35">
        <v>0</v>
      </c>
      <c r="CX85" s="35">
        <v>0</v>
      </c>
      <c r="CY85" s="35">
        <v>0</v>
      </c>
      <c r="CZ85" s="35">
        <v>0</v>
      </c>
      <c r="DA85" s="35">
        <v>0</v>
      </c>
      <c r="DB85" s="35">
        <v>0</v>
      </c>
      <c r="DC85" s="35">
        <v>0</v>
      </c>
      <c r="DD85" s="35">
        <v>0</v>
      </c>
      <c r="DE85" s="35">
        <v>0</v>
      </c>
      <c r="DF85" s="35">
        <v>0</v>
      </c>
      <c r="DG85" s="35">
        <v>0</v>
      </c>
      <c r="DH85" s="35">
        <v>0</v>
      </c>
      <c r="DI85" s="35">
        <v>8.9261118948900933</v>
      </c>
      <c r="DJ85" s="35">
        <v>0</v>
      </c>
    </row>
    <row r="86" spans="1:114" x14ac:dyDescent="0.25">
      <c r="A86" s="120" t="s">
        <v>309</v>
      </c>
      <c r="B86" s="106">
        <v>2.2000000000000002</v>
      </c>
      <c r="C86" s="106" t="s">
        <v>322</v>
      </c>
      <c r="D86" s="106" t="s">
        <v>319</v>
      </c>
      <c r="E86" s="95">
        <v>44</v>
      </c>
      <c r="F86" s="35">
        <v>0.30712664312129878</v>
      </c>
      <c r="G86" s="35">
        <v>0</v>
      </c>
      <c r="H86" s="35">
        <v>0.24400371171766166</v>
      </c>
      <c r="I86" s="35">
        <v>0</v>
      </c>
      <c r="J86" s="35">
        <v>0.51024367856866615</v>
      </c>
      <c r="K86" s="35">
        <v>0</v>
      </c>
      <c r="L86" s="35">
        <v>0.28328347847780322</v>
      </c>
      <c r="M86" s="35">
        <v>0.78198825097646474</v>
      </c>
      <c r="N86" s="35">
        <v>1.4143471461206135E-2</v>
      </c>
      <c r="O86" s="35">
        <v>1.159660158111671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3.5312742030160944E-2</v>
      </c>
      <c r="Y86" s="35">
        <v>4.4896482764488634E-2</v>
      </c>
      <c r="Z86" s="35">
        <v>0.27853932693136491</v>
      </c>
      <c r="AA86" s="35">
        <v>6.1533187453500233E-2</v>
      </c>
      <c r="AB86" s="35">
        <v>0.64711175555974831</v>
      </c>
      <c r="AC86" s="35">
        <v>0.24309783810309518</v>
      </c>
      <c r="AD86" s="35">
        <v>0</v>
      </c>
      <c r="AE86" s="35">
        <v>0</v>
      </c>
      <c r="AF86" s="35">
        <v>2.6556533515302587</v>
      </c>
      <c r="AG86" s="35">
        <v>0</v>
      </c>
      <c r="AH86" s="35">
        <v>16.114633688437866</v>
      </c>
      <c r="AI86" s="35">
        <v>0</v>
      </c>
      <c r="AJ86" s="35">
        <v>13.614551227218872</v>
      </c>
      <c r="AK86" s="35">
        <v>69.406835160037346</v>
      </c>
      <c r="AL86" s="35">
        <v>0</v>
      </c>
      <c r="AM86" s="35">
        <v>8.6876958744075174E-3</v>
      </c>
      <c r="AN86" s="35">
        <v>4.9921481797936739E-4</v>
      </c>
      <c r="AO86" s="35">
        <v>0.3552737124943709</v>
      </c>
      <c r="AP86" s="35">
        <v>83.541220767253989</v>
      </c>
      <c r="AQ86" s="35">
        <v>326.56468867925258</v>
      </c>
      <c r="AR86" s="35">
        <v>3.9769185620857028</v>
      </c>
      <c r="AS86" s="35">
        <v>21.968070359655098</v>
      </c>
      <c r="AT86" s="35">
        <v>14.499528987477367</v>
      </c>
      <c r="AU86" s="35">
        <v>87.844734270034152</v>
      </c>
      <c r="AV86" s="35">
        <v>0</v>
      </c>
      <c r="AW86" s="35">
        <v>2.0512447600501129E-3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4.6481582150551468E-2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0.38917852661073549</v>
      </c>
      <c r="BR86" s="35">
        <v>0.89689958829676764</v>
      </c>
      <c r="BS86" s="35">
        <v>6.7239959319576978E-2</v>
      </c>
      <c r="BT86" s="35">
        <v>0.22862324284652147</v>
      </c>
      <c r="BU86" s="35">
        <v>0</v>
      </c>
      <c r="BV86" s="35">
        <v>0.45805875609303498</v>
      </c>
      <c r="BW86" s="35">
        <v>0.13367342601560309</v>
      </c>
      <c r="BX86" s="35">
        <v>0.35434057799557356</v>
      </c>
      <c r="BY86" s="35">
        <v>0</v>
      </c>
      <c r="BZ86" s="35">
        <v>0</v>
      </c>
      <c r="CA86" s="35">
        <v>0</v>
      </c>
      <c r="CB86" s="35">
        <v>0.18142209678082447</v>
      </c>
      <c r="CC86" s="35">
        <v>0</v>
      </c>
      <c r="CD86" s="35">
        <v>0.26291422950145582</v>
      </c>
      <c r="CE86" s="35">
        <v>0</v>
      </c>
      <c r="CF86" s="35">
        <v>1.3113959763898084</v>
      </c>
      <c r="CG86" s="35">
        <v>0</v>
      </c>
      <c r="CH86" s="35">
        <v>0</v>
      </c>
      <c r="CI86" s="35">
        <v>2.7564270920018855E-2</v>
      </c>
      <c r="CJ86" s="35">
        <v>0</v>
      </c>
      <c r="CK86" s="35">
        <v>0</v>
      </c>
      <c r="CL86" s="35">
        <v>0</v>
      </c>
      <c r="CM86" s="35">
        <v>0</v>
      </c>
      <c r="CN86" s="35">
        <v>0</v>
      </c>
      <c r="CO86" s="35">
        <v>0</v>
      </c>
      <c r="CP86" s="35">
        <v>0</v>
      </c>
      <c r="CQ86" s="35">
        <v>0</v>
      </c>
      <c r="CR86" s="35">
        <v>0</v>
      </c>
      <c r="CS86" s="35">
        <v>0</v>
      </c>
      <c r="CT86" s="35">
        <v>0</v>
      </c>
      <c r="CU86" s="35">
        <v>0</v>
      </c>
      <c r="CV86" s="35">
        <v>0</v>
      </c>
      <c r="CW86" s="35">
        <v>0</v>
      </c>
      <c r="CX86" s="35">
        <v>0</v>
      </c>
      <c r="CY86" s="35">
        <v>0</v>
      </c>
      <c r="CZ86" s="35">
        <v>0</v>
      </c>
      <c r="DA86" s="35">
        <v>0</v>
      </c>
      <c r="DB86" s="35">
        <v>0</v>
      </c>
      <c r="DC86" s="35">
        <v>0</v>
      </c>
      <c r="DD86" s="35">
        <v>0</v>
      </c>
      <c r="DE86" s="35">
        <v>0</v>
      </c>
      <c r="DF86" s="35">
        <v>2.3181564771459526E-3</v>
      </c>
      <c r="DG86" s="35">
        <v>0</v>
      </c>
      <c r="DH86" s="35">
        <v>0</v>
      </c>
      <c r="DI86" s="35">
        <v>7.1359323077312764</v>
      </c>
      <c r="DJ86" s="35">
        <v>0</v>
      </c>
    </row>
    <row r="87" spans="1:114" s="61" customFormat="1" x14ac:dyDescent="0.25">
      <c r="A87" s="111"/>
      <c r="B87" s="109"/>
      <c r="C87" s="109"/>
      <c r="D87" s="109" t="s">
        <v>323</v>
      </c>
      <c r="E87" s="124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</row>
    <row r="88" spans="1:114" x14ac:dyDescent="0.25">
      <c r="A88" s="119" t="s">
        <v>324</v>
      </c>
      <c r="B88" s="106"/>
      <c r="C88" s="105" t="s">
        <v>321</v>
      </c>
      <c r="D88" s="105" t="s">
        <v>319</v>
      </c>
      <c r="E88" s="94">
        <v>34</v>
      </c>
      <c r="F88" s="35">
        <f t="shared" ref="F88:AK88" si="132">LOG(F76)</f>
        <v>-0.61601143605615183</v>
      </c>
      <c r="G88" s="35" t="e">
        <f t="shared" si="132"/>
        <v>#NUM!</v>
      </c>
      <c r="H88" s="35">
        <f t="shared" si="132"/>
        <v>-0.9978437170224691</v>
      </c>
      <c r="I88" s="35" t="e">
        <f t="shared" si="132"/>
        <v>#NUM!</v>
      </c>
      <c r="J88" s="35">
        <f t="shared" si="132"/>
        <v>-0.44497253155046196</v>
      </c>
      <c r="K88" s="35" t="e">
        <f t="shared" si="132"/>
        <v>#NUM!</v>
      </c>
      <c r="L88" s="35">
        <f t="shared" si="132"/>
        <v>-0.80202791748427515</v>
      </c>
      <c r="M88" s="35">
        <f t="shared" si="132"/>
        <v>-0.37417366128320384</v>
      </c>
      <c r="N88" s="35">
        <f t="shared" si="132"/>
        <v>-1.9845555457813677</v>
      </c>
      <c r="O88" s="35">
        <f t="shared" si="132"/>
        <v>0.24183961439344331</v>
      </c>
      <c r="P88" s="35" t="e">
        <f t="shared" si="132"/>
        <v>#NUM!</v>
      </c>
      <c r="Q88" s="35" t="e">
        <f t="shared" si="132"/>
        <v>#NUM!</v>
      </c>
      <c r="R88" s="35" t="e">
        <f t="shared" si="132"/>
        <v>#NUM!</v>
      </c>
      <c r="S88" s="35" t="e">
        <f t="shared" si="132"/>
        <v>#NUM!</v>
      </c>
      <c r="T88" s="35" t="e">
        <f t="shared" si="132"/>
        <v>#NUM!</v>
      </c>
      <c r="U88" s="35" t="e">
        <f t="shared" si="132"/>
        <v>#NUM!</v>
      </c>
      <c r="V88" s="35" t="e">
        <f t="shared" si="132"/>
        <v>#NUM!</v>
      </c>
      <c r="W88" s="35" t="e">
        <f t="shared" si="132"/>
        <v>#NUM!</v>
      </c>
      <c r="X88" s="35">
        <f t="shared" si="132"/>
        <v>-1.6060542186682059</v>
      </c>
      <c r="Y88" s="35">
        <f t="shared" si="132"/>
        <v>-1.4558057208662372</v>
      </c>
      <c r="Z88" s="35">
        <f t="shared" si="132"/>
        <v>-0.59634992467818415</v>
      </c>
      <c r="AA88" s="35">
        <f t="shared" si="132"/>
        <v>-1.0176315953563253</v>
      </c>
      <c r="AB88" s="35">
        <f t="shared" si="132"/>
        <v>-6.3802949996503169E-2</v>
      </c>
      <c r="AC88" s="35">
        <f t="shared" si="132"/>
        <v>-0.45407075187496565</v>
      </c>
      <c r="AD88" s="35" t="e">
        <f t="shared" si="132"/>
        <v>#NUM!</v>
      </c>
      <c r="AE88" s="35" t="e">
        <f t="shared" si="132"/>
        <v>#NUM!</v>
      </c>
      <c r="AF88" s="35">
        <f t="shared" si="132"/>
        <v>-0.16697680024333797</v>
      </c>
      <c r="AG88" s="35" t="e">
        <f t="shared" si="132"/>
        <v>#NUM!</v>
      </c>
      <c r="AH88" s="35">
        <f t="shared" si="132"/>
        <v>0.63517636431627023</v>
      </c>
      <c r="AI88" s="35" t="e">
        <f t="shared" si="132"/>
        <v>#NUM!</v>
      </c>
      <c r="AJ88" s="35">
        <f t="shared" si="132"/>
        <v>0.97608634859031296</v>
      </c>
      <c r="AK88" s="35">
        <f t="shared" si="132"/>
        <v>1.6154887178236659</v>
      </c>
      <c r="AL88" s="35" t="e">
        <f t="shared" ref="AL88:BQ88" si="133">LOG(AL76)</f>
        <v>#NUM!</v>
      </c>
      <c r="AM88" s="35">
        <f t="shared" si="133"/>
        <v>-2.1213560711378947</v>
      </c>
      <c r="AN88" s="35">
        <f t="shared" si="133"/>
        <v>-2.2937506829297671</v>
      </c>
      <c r="AO88" s="35">
        <f t="shared" si="133"/>
        <v>-0.54482684307571383</v>
      </c>
      <c r="AP88" s="35">
        <f t="shared" si="133"/>
        <v>1.593135340355609</v>
      </c>
      <c r="AQ88" s="35">
        <f t="shared" si="133"/>
        <v>2.4210562454256133</v>
      </c>
      <c r="AR88" s="35">
        <f t="shared" si="133"/>
        <v>0.59861311559759034</v>
      </c>
      <c r="AS88" s="35">
        <f t="shared" si="133"/>
        <v>1.3190920308317133</v>
      </c>
      <c r="AT88" s="35">
        <f t="shared" si="133"/>
        <v>1.0524464912818861</v>
      </c>
      <c r="AU88" s="35">
        <f t="shared" si="133"/>
        <v>1.9879563062636758</v>
      </c>
      <c r="AV88" s="35" t="e">
        <f t="shared" si="133"/>
        <v>#NUM!</v>
      </c>
      <c r="AW88" s="35">
        <f t="shared" si="133"/>
        <v>-3.1316558187044761</v>
      </c>
      <c r="AX88" s="35" t="e">
        <f t="shared" si="133"/>
        <v>#NUM!</v>
      </c>
      <c r="AY88" s="35" t="e">
        <f t="shared" si="133"/>
        <v>#NUM!</v>
      </c>
      <c r="AZ88" s="35" t="e">
        <f t="shared" si="133"/>
        <v>#NUM!</v>
      </c>
      <c r="BA88" s="35" t="e">
        <f t="shared" si="133"/>
        <v>#NUM!</v>
      </c>
      <c r="BB88" s="35" t="e">
        <f t="shared" si="133"/>
        <v>#NUM!</v>
      </c>
      <c r="BC88" s="35" t="e">
        <f t="shared" si="133"/>
        <v>#NUM!</v>
      </c>
      <c r="BD88" s="35" t="e">
        <f t="shared" si="133"/>
        <v>#NUM!</v>
      </c>
      <c r="BE88" s="35" t="e">
        <f t="shared" si="133"/>
        <v>#NUM!</v>
      </c>
      <c r="BF88" s="35" t="e">
        <f t="shared" si="133"/>
        <v>#NUM!</v>
      </c>
      <c r="BG88" s="35" t="e">
        <f t="shared" si="133"/>
        <v>#NUM!</v>
      </c>
      <c r="BH88" s="35" t="e">
        <f t="shared" si="133"/>
        <v>#NUM!</v>
      </c>
      <c r="BI88" s="35">
        <f t="shared" si="133"/>
        <v>-1.8106251317385995</v>
      </c>
      <c r="BJ88" s="35" t="e">
        <f t="shared" si="133"/>
        <v>#NUM!</v>
      </c>
      <c r="BK88" s="35" t="e">
        <f t="shared" si="133"/>
        <v>#NUM!</v>
      </c>
      <c r="BL88" s="35" t="e">
        <f t="shared" si="133"/>
        <v>#NUM!</v>
      </c>
      <c r="BM88" s="35" t="e">
        <f t="shared" si="133"/>
        <v>#NUM!</v>
      </c>
      <c r="BN88" s="35" t="e">
        <f t="shared" si="133"/>
        <v>#NUM!</v>
      </c>
      <c r="BO88" s="35" t="e">
        <f t="shared" si="133"/>
        <v>#NUM!</v>
      </c>
      <c r="BP88" s="35">
        <f t="shared" si="133"/>
        <v>-2.4069849939042238</v>
      </c>
      <c r="BQ88" s="35">
        <f t="shared" si="133"/>
        <v>-0.95306358138682934</v>
      </c>
      <c r="BR88" s="35">
        <f t="shared" ref="BR88:CW88" si="134">LOG(BR76)</f>
        <v>-0.37001427953639798</v>
      </c>
      <c r="BS88" s="35">
        <f t="shared" si="134"/>
        <v>-1.6946612136989461</v>
      </c>
      <c r="BT88" s="35">
        <f t="shared" si="134"/>
        <v>-0.67784887644941094</v>
      </c>
      <c r="BU88" s="35" t="e">
        <f t="shared" si="134"/>
        <v>#NUM!</v>
      </c>
      <c r="BV88" s="35">
        <f t="shared" si="134"/>
        <v>-0.42534434386809122</v>
      </c>
      <c r="BW88" s="35">
        <f t="shared" si="134"/>
        <v>-0.96030050600065753</v>
      </c>
      <c r="BX88" s="35">
        <f t="shared" si="134"/>
        <v>-0.47053953616385957</v>
      </c>
      <c r="BY88" s="35" t="e">
        <f t="shared" si="134"/>
        <v>#NUM!</v>
      </c>
      <c r="BZ88" s="35" t="e">
        <f t="shared" si="134"/>
        <v>#NUM!</v>
      </c>
      <c r="CA88" s="35" t="e">
        <f t="shared" si="134"/>
        <v>#NUM!</v>
      </c>
      <c r="CB88" s="35">
        <f t="shared" si="134"/>
        <v>-1.3091121552234262</v>
      </c>
      <c r="CC88" s="35">
        <f t="shared" si="134"/>
        <v>-1.4728644334497047</v>
      </c>
      <c r="CD88" s="35">
        <f t="shared" si="134"/>
        <v>-0.81845186110241608</v>
      </c>
      <c r="CE88" s="35" t="e">
        <f t="shared" si="134"/>
        <v>#NUM!</v>
      </c>
      <c r="CF88" s="35">
        <f t="shared" si="134"/>
        <v>-0.13682230596592962</v>
      </c>
      <c r="CG88" s="35" t="e">
        <f t="shared" si="134"/>
        <v>#NUM!</v>
      </c>
      <c r="CH88" s="35" t="e">
        <f t="shared" si="134"/>
        <v>#NUM!</v>
      </c>
      <c r="CI88" s="35">
        <f t="shared" si="134"/>
        <v>-1.2696329595542604</v>
      </c>
      <c r="CJ88" s="35" t="e">
        <f t="shared" si="134"/>
        <v>#NUM!</v>
      </c>
      <c r="CK88" s="35" t="e">
        <f t="shared" si="134"/>
        <v>#NUM!</v>
      </c>
      <c r="CL88" s="35" t="e">
        <f t="shared" si="134"/>
        <v>#NUM!</v>
      </c>
      <c r="CM88" s="35" t="e">
        <f t="shared" si="134"/>
        <v>#NUM!</v>
      </c>
      <c r="CN88" s="35" t="e">
        <f t="shared" si="134"/>
        <v>#NUM!</v>
      </c>
      <c r="CO88" s="35" t="e">
        <f t="shared" si="134"/>
        <v>#NUM!</v>
      </c>
      <c r="CP88" s="35" t="e">
        <f t="shared" si="134"/>
        <v>#NUM!</v>
      </c>
      <c r="CQ88" s="35" t="e">
        <f t="shared" si="134"/>
        <v>#NUM!</v>
      </c>
      <c r="CR88" s="35" t="e">
        <f t="shared" si="134"/>
        <v>#NUM!</v>
      </c>
      <c r="CS88" s="35" t="e">
        <f t="shared" si="134"/>
        <v>#NUM!</v>
      </c>
      <c r="CT88" s="35" t="e">
        <f t="shared" si="134"/>
        <v>#NUM!</v>
      </c>
      <c r="CU88" s="35" t="e">
        <f t="shared" si="134"/>
        <v>#NUM!</v>
      </c>
      <c r="CV88" s="35" t="e">
        <f t="shared" si="134"/>
        <v>#NUM!</v>
      </c>
      <c r="CW88" s="35" t="e">
        <f t="shared" si="134"/>
        <v>#NUM!</v>
      </c>
      <c r="CX88" s="35" t="e">
        <f t="shared" ref="CX88:DJ88" si="135">LOG(CX76)</f>
        <v>#NUM!</v>
      </c>
      <c r="CY88" s="35" t="e">
        <f t="shared" si="135"/>
        <v>#NUM!</v>
      </c>
      <c r="CZ88" s="35" t="e">
        <f t="shared" si="135"/>
        <v>#NUM!</v>
      </c>
      <c r="DA88" s="35" t="e">
        <f t="shared" si="135"/>
        <v>#NUM!</v>
      </c>
      <c r="DB88" s="35" t="e">
        <f t="shared" si="135"/>
        <v>#NUM!</v>
      </c>
      <c r="DC88" s="35" t="e">
        <f t="shared" si="135"/>
        <v>#NUM!</v>
      </c>
      <c r="DD88" s="35" t="e">
        <f t="shared" si="135"/>
        <v>#NUM!</v>
      </c>
      <c r="DE88" s="35" t="e">
        <f t="shared" si="135"/>
        <v>#NUM!</v>
      </c>
      <c r="DF88" s="35" t="e">
        <f t="shared" si="135"/>
        <v>#NUM!</v>
      </c>
      <c r="DG88" s="35" t="e">
        <f t="shared" si="135"/>
        <v>#NUM!</v>
      </c>
      <c r="DH88" s="35" t="e">
        <f t="shared" si="135"/>
        <v>#NUM!</v>
      </c>
      <c r="DI88" s="35">
        <f t="shared" si="135"/>
        <v>0.85546779946719154</v>
      </c>
      <c r="DJ88" s="35" t="e">
        <f t="shared" si="135"/>
        <v>#NUM!</v>
      </c>
    </row>
    <row r="89" spans="1:114" x14ac:dyDescent="0.25">
      <c r="A89" s="119" t="s">
        <v>324</v>
      </c>
      <c r="B89" s="106"/>
      <c r="C89" s="105" t="s">
        <v>321</v>
      </c>
      <c r="D89" s="105" t="s">
        <v>319</v>
      </c>
      <c r="E89" s="94">
        <v>35</v>
      </c>
      <c r="F89" s="35">
        <f t="shared" ref="F89:AK89" si="136">LOG(F77)</f>
        <v>-0.68879628509623958</v>
      </c>
      <c r="G89" s="35" t="e">
        <f t="shared" si="136"/>
        <v>#NUM!</v>
      </c>
      <c r="H89" s="35">
        <f t="shared" si="136"/>
        <v>-0.68106367846951321</v>
      </c>
      <c r="I89" s="35" t="e">
        <f t="shared" si="136"/>
        <v>#NUM!</v>
      </c>
      <c r="J89" s="35">
        <f t="shared" si="136"/>
        <v>-0.39107235574700638</v>
      </c>
      <c r="K89" s="35" t="e">
        <f t="shared" si="136"/>
        <v>#NUM!</v>
      </c>
      <c r="L89" s="35">
        <f t="shared" si="136"/>
        <v>-0.57305259317618684</v>
      </c>
      <c r="M89" s="35">
        <f t="shared" si="136"/>
        <v>-0.2630180283277524</v>
      </c>
      <c r="N89" s="35">
        <f t="shared" si="136"/>
        <v>-2.067558975182461</v>
      </c>
      <c r="O89" s="35">
        <f t="shared" si="136"/>
        <v>0.29329810537184831</v>
      </c>
      <c r="P89" s="35" t="e">
        <f t="shared" si="136"/>
        <v>#NUM!</v>
      </c>
      <c r="Q89" s="35" t="e">
        <f t="shared" si="136"/>
        <v>#NUM!</v>
      </c>
      <c r="R89" s="35" t="e">
        <f t="shared" si="136"/>
        <v>#NUM!</v>
      </c>
      <c r="S89" s="35" t="e">
        <f t="shared" si="136"/>
        <v>#NUM!</v>
      </c>
      <c r="T89" s="35" t="e">
        <f t="shared" si="136"/>
        <v>#NUM!</v>
      </c>
      <c r="U89" s="35" t="e">
        <f t="shared" si="136"/>
        <v>#NUM!</v>
      </c>
      <c r="V89" s="35" t="e">
        <f t="shared" si="136"/>
        <v>#NUM!</v>
      </c>
      <c r="W89" s="35" t="e">
        <f t="shared" si="136"/>
        <v>#NUM!</v>
      </c>
      <c r="X89" s="35">
        <f t="shared" si="136"/>
        <v>-1.4437732977291386</v>
      </c>
      <c r="Y89" s="35">
        <f t="shared" si="136"/>
        <v>-1.2953185389536868</v>
      </c>
      <c r="Z89" s="35">
        <f t="shared" si="136"/>
        <v>-0.45033343137596343</v>
      </c>
      <c r="AA89" s="35">
        <f t="shared" si="136"/>
        <v>-0.9903616365290534</v>
      </c>
      <c r="AB89" s="35">
        <f t="shared" si="136"/>
        <v>4.8259460802738199E-2</v>
      </c>
      <c r="AC89" s="35">
        <f t="shared" si="136"/>
        <v>-0.39537673105070015</v>
      </c>
      <c r="AD89" s="35" t="e">
        <f t="shared" si="136"/>
        <v>#NUM!</v>
      </c>
      <c r="AE89" s="35" t="e">
        <f t="shared" si="136"/>
        <v>#NUM!</v>
      </c>
      <c r="AF89" s="35">
        <f t="shared" si="136"/>
        <v>2.6108835883366578E-2</v>
      </c>
      <c r="AG89" s="35">
        <f t="shared" si="136"/>
        <v>-0.31168308469505918</v>
      </c>
      <c r="AH89" s="35">
        <f t="shared" si="136"/>
        <v>0.98121575317107701</v>
      </c>
      <c r="AI89" s="35" t="e">
        <f t="shared" si="136"/>
        <v>#NUM!</v>
      </c>
      <c r="AJ89" s="35">
        <f t="shared" si="136"/>
        <v>0.90203940053196729</v>
      </c>
      <c r="AK89" s="35">
        <f t="shared" si="136"/>
        <v>1.6867361253898543</v>
      </c>
      <c r="AL89" s="35" t="e">
        <f t="shared" ref="AL89:BQ89" si="137">LOG(AL77)</f>
        <v>#NUM!</v>
      </c>
      <c r="AM89" s="35">
        <f t="shared" si="137"/>
        <v>-1.9253497154109636</v>
      </c>
      <c r="AN89" s="35">
        <f t="shared" si="137"/>
        <v>-2.5471590801385684</v>
      </c>
      <c r="AO89" s="35">
        <f t="shared" si="137"/>
        <v>-0.68708618633887875</v>
      </c>
      <c r="AP89" s="35">
        <f t="shared" si="137"/>
        <v>1.6785538135327249</v>
      </c>
      <c r="AQ89" s="35">
        <f t="shared" si="137"/>
        <v>2.4630597054243593</v>
      </c>
      <c r="AR89" s="35">
        <f t="shared" si="137"/>
        <v>0.60681920565280423</v>
      </c>
      <c r="AS89" s="35">
        <f t="shared" si="137"/>
        <v>1.2437923991603872</v>
      </c>
      <c r="AT89" s="35">
        <f t="shared" si="137"/>
        <v>1.1782219431641154</v>
      </c>
      <c r="AU89" s="35">
        <f t="shared" si="137"/>
        <v>1.9632158421132904</v>
      </c>
      <c r="AV89" s="35" t="e">
        <f t="shared" si="137"/>
        <v>#NUM!</v>
      </c>
      <c r="AW89" s="35">
        <f t="shared" si="137"/>
        <v>-3.1785822697330421</v>
      </c>
      <c r="AX89" s="35" t="e">
        <f t="shared" si="137"/>
        <v>#NUM!</v>
      </c>
      <c r="AY89" s="35" t="e">
        <f t="shared" si="137"/>
        <v>#NUM!</v>
      </c>
      <c r="AZ89" s="35" t="e">
        <f t="shared" si="137"/>
        <v>#NUM!</v>
      </c>
      <c r="BA89" s="35" t="e">
        <f t="shared" si="137"/>
        <v>#NUM!</v>
      </c>
      <c r="BB89" s="35" t="e">
        <f t="shared" si="137"/>
        <v>#NUM!</v>
      </c>
      <c r="BC89" s="35" t="e">
        <f t="shared" si="137"/>
        <v>#NUM!</v>
      </c>
      <c r="BD89" s="35" t="e">
        <f t="shared" si="137"/>
        <v>#NUM!</v>
      </c>
      <c r="BE89" s="35" t="e">
        <f t="shared" si="137"/>
        <v>#NUM!</v>
      </c>
      <c r="BF89" s="35" t="e">
        <f t="shared" si="137"/>
        <v>#NUM!</v>
      </c>
      <c r="BG89" s="35" t="e">
        <f t="shared" si="137"/>
        <v>#NUM!</v>
      </c>
      <c r="BH89" s="35" t="e">
        <f t="shared" si="137"/>
        <v>#NUM!</v>
      </c>
      <c r="BI89" s="35">
        <f t="shared" si="137"/>
        <v>-1.3935375636271488</v>
      </c>
      <c r="BJ89" s="35">
        <f t="shared" si="137"/>
        <v>-2.2146869720042108</v>
      </c>
      <c r="BK89" s="35" t="e">
        <f t="shared" si="137"/>
        <v>#NUM!</v>
      </c>
      <c r="BL89" s="35" t="e">
        <f t="shared" si="137"/>
        <v>#NUM!</v>
      </c>
      <c r="BM89" s="35" t="e">
        <f t="shared" si="137"/>
        <v>#NUM!</v>
      </c>
      <c r="BN89" s="35" t="e">
        <f t="shared" si="137"/>
        <v>#NUM!</v>
      </c>
      <c r="BO89" s="35" t="e">
        <f t="shared" si="137"/>
        <v>#NUM!</v>
      </c>
      <c r="BP89" s="35">
        <f t="shared" si="137"/>
        <v>-2.5245472113354301</v>
      </c>
      <c r="BQ89" s="35">
        <f t="shared" si="137"/>
        <v>-0.81941321232195941</v>
      </c>
      <c r="BR89" s="35">
        <f t="shared" ref="BR89:CW89" si="138">LOG(BR77)</f>
        <v>6.5380861140702962E-2</v>
      </c>
      <c r="BS89" s="35">
        <f t="shared" si="138"/>
        <v>-1.3394815464693763</v>
      </c>
      <c r="BT89" s="35">
        <f t="shared" si="138"/>
        <v>-0.40471264456126799</v>
      </c>
      <c r="BU89" s="35" t="e">
        <f t="shared" si="138"/>
        <v>#NUM!</v>
      </c>
      <c r="BV89" s="35">
        <f t="shared" si="138"/>
        <v>-0.46174458556484116</v>
      </c>
      <c r="BW89" s="35">
        <f t="shared" si="138"/>
        <v>-0.72761221165301238</v>
      </c>
      <c r="BX89" s="35">
        <f t="shared" si="138"/>
        <v>-0.4323782176139836</v>
      </c>
      <c r="BY89" s="35" t="e">
        <f t="shared" si="138"/>
        <v>#NUM!</v>
      </c>
      <c r="BZ89" s="35" t="e">
        <f t="shared" si="138"/>
        <v>#NUM!</v>
      </c>
      <c r="CA89" s="35" t="e">
        <f t="shared" si="138"/>
        <v>#NUM!</v>
      </c>
      <c r="CB89" s="35">
        <f t="shared" si="138"/>
        <v>-0.94025232577155116</v>
      </c>
      <c r="CC89" s="35" t="e">
        <f t="shared" si="138"/>
        <v>#NUM!</v>
      </c>
      <c r="CD89" s="35">
        <f t="shared" si="138"/>
        <v>-0.71329122074598195</v>
      </c>
      <c r="CE89" s="35" t="e">
        <f t="shared" si="138"/>
        <v>#NUM!</v>
      </c>
      <c r="CF89" s="35">
        <f t="shared" si="138"/>
        <v>-0.2589775672615332</v>
      </c>
      <c r="CG89" s="35" t="e">
        <f t="shared" si="138"/>
        <v>#NUM!</v>
      </c>
      <c r="CH89" s="35" t="e">
        <f t="shared" si="138"/>
        <v>#NUM!</v>
      </c>
      <c r="CI89" s="35">
        <f t="shared" si="138"/>
        <v>-1.2283717636317557</v>
      </c>
      <c r="CJ89" s="35" t="e">
        <f t="shared" si="138"/>
        <v>#NUM!</v>
      </c>
      <c r="CK89" s="35" t="e">
        <f t="shared" si="138"/>
        <v>#NUM!</v>
      </c>
      <c r="CL89" s="35" t="e">
        <f t="shared" si="138"/>
        <v>#NUM!</v>
      </c>
      <c r="CM89" s="35" t="e">
        <f t="shared" si="138"/>
        <v>#NUM!</v>
      </c>
      <c r="CN89" s="35" t="e">
        <f t="shared" si="138"/>
        <v>#NUM!</v>
      </c>
      <c r="CO89" s="35" t="e">
        <f t="shared" si="138"/>
        <v>#NUM!</v>
      </c>
      <c r="CP89" s="35" t="e">
        <f t="shared" si="138"/>
        <v>#NUM!</v>
      </c>
      <c r="CQ89" s="35" t="e">
        <f t="shared" si="138"/>
        <v>#NUM!</v>
      </c>
      <c r="CR89" s="35" t="e">
        <f t="shared" si="138"/>
        <v>#NUM!</v>
      </c>
      <c r="CS89" s="35" t="e">
        <f t="shared" si="138"/>
        <v>#NUM!</v>
      </c>
      <c r="CT89" s="35" t="e">
        <f t="shared" si="138"/>
        <v>#NUM!</v>
      </c>
      <c r="CU89" s="35" t="e">
        <f t="shared" si="138"/>
        <v>#NUM!</v>
      </c>
      <c r="CV89" s="35" t="e">
        <f t="shared" si="138"/>
        <v>#NUM!</v>
      </c>
      <c r="CW89" s="35" t="e">
        <f t="shared" si="138"/>
        <v>#NUM!</v>
      </c>
      <c r="CX89" s="35" t="e">
        <f t="shared" ref="CX89:DJ89" si="139">LOG(CX77)</f>
        <v>#NUM!</v>
      </c>
      <c r="CY89" s="35" t="e">
        <f t="shared" si="139"/>
        <v>#NUM!</v>
      </c>
      <c r="CZ89" s="35" t="e">
        <f t="shared" si="139"/>
        <v>#NUM!</v>
      </c>
      <c r="DA89" s="35" t="e">
        <f t="shared" si="139"/>
        <v>#NUM!</v>
      </c>
      <c r="DB89" s="35" t="e">
        <f t="shared" si="139"/>
        <v>#NUM!</v>
      </c>
      <c r="DC89" s="35" t="e">
        <f t="shared" si="139"/>
        <v>#NUM!</v>
      </c>
      <c r="DD89" s="35" t="e">
        <f t="shared" si="139"/>
        <v>#NUM!</v>
      </c>
      <c r="DE89" s="35" t="e">
        <f t="shared" si="139"/>
        <v>#NUM!</v>
      </c>
      <c r="DF89" s="35" t="e">
        <f t="shared" si="139"/>
        <v>#NUM!</v>
      </c>
      <c r="DG89" s="35" t="e">
        <f t="shared" si="139"/>
        <v>#NUM!</v>
      </c>
      <c r="DH89" s="35" t="e">
        <f t="shared" si="139"/>
        <v>#NUM!</v>
      </c>
      <c r="DI89" s="35">
        <f t="shared" si="139"/>
        <v>0.73839454849060937</v>
      </c>
      <c r="DJ89" s="35" t="e">
        <f t="shared" si="139"/>
        <v>#NUM!</v>
      </c>
    </row>
    <row r="90" spans="1:114" x14ac:dyDescent="0.25">
      <c r="A90" s="119" t="s">
        <v>324</v>
      </c>
      <c r="B90" s="106"/>
      <c r="C90" s="105" t="s">
        <v>321</v>
      </c>
      <c r="D90" s="105" t="s">
        <v>319</v>
      </c>
      <c r="E90" s="94">
        <v>36</v>
      </c>
      <c r="F90" s="35">
        <f t="shared" ref="F90:AK90" si="140">LOG(F78)</f>
        <v>-0.9447416189083907</v>
      </c>
      <c r="G90" s="35" t="e">
        <f t="shared" si="140"/>
        <v>#NUM!</v>
      </c>
      <c r="H90" s="35">
        <f t="shared" si="140"/>
        <v>-1.366053462660284</v>
      </c>
      <c r="I90" s="35" t="e">
        <f t="shared" si="140"/>
        <v>#NUM!</v>
      </c>
      <c r="J90" s="35">
        <f t="shared" si="140"/>
        <v>-0.69115871208322499</v>
      </c>
      <c r="K90" s="35" t="e">
        <f t="shared" si="140"/>
        <v>#NUM!</v>
      </c>
      <c r="L90" s="35">
        <f t="shared" si="140"/>
        <v>-1.1760313370553725</v>
      </c>
      <c r="M90" s="35">
        <f t="shared" si="140"/>
        <v>-0.6706659378668085</v>
      </c>
      <c r="N90" s="35" t="e">
        <f t="shared" si="140"/>
        <v>#NUM!</v>
      </c>
      <c r="O90" s="35">
        <f t="shared" si="140"/>
        <v>-0.41653478677043509</v>
      </c>
      <c r="P90" s="35" t="e">
        <f t="shared" si="140"/>
        <v>#NUM!</v>
      </c>
      <c r="Q90" s="35" t="e">
        <f t="shared" si="140"/>
        <v>#NUM!</v>
      </c>
      <c r="R90" s="35" t="e">
        <f t="shared" si="140"/>
        <v>#NUM!</v>
      </c>
      <c r="S90" s="35" t="e">
        <f t="shared" si="140"/>
        <v>#NUM!</v>
      </c>
      <c r="T90" s="35" t="e">
        <f t="shared" si="140"/>
        <v>#NUM!</v>
      </c>
      <c r="U90" s="35" t="e">
        <f t="shared" si="140"/>
        <v>#NUM!</v>
      </c>
      <c r="V90" s="35" t="e">
        <f t="shared" si="140"/>
        <v>#NUM!</v>
      </c>
      <c r="W90" s="35" t="e">
        <f t="shared" si="140"/>
        <v>#NUM!</v>
      </c>
      <c r="X90" s="35">
        <f t="shared" si="140"/>
        <v>-1.6391502730623453</v>
      </c>
      <c r="Y90" s="35">
        <f t="shared" si="140"/>
        <v>-1.5300316962426141</v>
      </c>
      <c r="Z90" s="35">
        <f t="shared" si="140"/>
        <v>-0.65886174282695564</v>
      </c>
      <c r="AA90" s="35">
        <f t="shared" si="140"/>
        <v>-1.0894641336534752</v>
      </c>
      <c r="AB90" s="35">
        <f t="shared" si="140"/>
        <v>-0.21644124903874037</v>
      </c>
      <c r="AC90" s="35">
        <f t="shared" si="140"/>
        <v>-0.29149173080287694</v>
      </c>
      <c r="AD90" s="35" t="e">
        <f t="shared" si="140"/>
        <v>#NUM!</v>
      </c>
      <c r="AE90" s="35" t="e">
        <f t="shared" si="140"/>
        <v>#NUM!</v>
      </c>
      <c r="AF90" s="35">
        <f t="shared" si="140"/>
        <v>-0.31298583277059067</v>
      </c>
      <c r="AG90" s="35" t="e">
        <f t="shared" si="140"/>
        <v>#NUM!</v>
      </c>
      <c r="AH90" s="35">
        <f t="shared" si="140"/>
        <v>0.5688912380432436</v>
      </c>
      <c r="AI90" s="35" t="e">
        <f t="shared" si="140"/>
        <v>#NUM!</v>
      </c>
      <c r="AJ90" s="35">
        <f t="shared" si="140"/>
        <v>1.0643678988831358</v>
      </c>
      <c r="AK90" s="35">
        <f t="shared" si="140"/>
        <v>2.2602705922263233</v>
      </c>
      <c r="AL90" s="35" t="e">
        <f t="shared" ref="AL90:BQ90" si="141">LOG(AL78)</f>
        <v>#NUM!</v>
      </c>
      <c r="AM90" s="35">
        <f t="shared" si="141"/>
        <v>-2.3764778358553822</v>
      </c>
      <c r="AN90" s="35" t="e">
        <f t="shared" si="141"/>
        <v>#NUM!</v>
      </c>
      <c r="AO90" s="35">
        <f t="shared" si="141"/>
        <v>-0.408314199591986</v>
      </c>
      <c r="AP90" s="35">
        <f t="shared" si="141"/>
        <v>1.5690778307658366</v>
      </c>
      <c r="AQ90" s="35">
        <f t="shared" si="141"/>
        <v>2.4680641002380277</v>
      </c>
      <c r="AR90" s="35">
        <f t="shared" si="141"/>
        <v>0.64294070668221814</v>
      </c>
      <c r="AS90" s="35">
        <f t="shared" si="141"/>
        <v>1.1530874834584037</v>
      </c>
      <c r="AT90" s="35">
        <f t="shared" si="141"/>
        <v>1.4055959043669011</v>
      </c>
      <c r="AU90" s="35">
        <f t="shared" si="141"/>
        <v>1.9939155486426252</v>
      </c>
      <c r="AV90" s="35" t="e">
        <f t="shared" si="141"/>
        <v>#NUM!</v>
      </c>
      <c r="AW90" s="35" t="e">
        <f t="shared" si="141"/>
        <v>#NUM!</v>
      </c>
      <c r="AX90" s="35" t="e">
        <f t="shared" si="141"/>
        <v>#NUM!</v>
      </c>
      <c r="AY90" s="35" t="e">
        <f t="shared" si="141"/>
        <v>#NUM!</v>
      </c>
      <c r="AZ90" s="35" t="e">
        <f t="shared" si="141"/>
        <v>#NUM!</v>
      </c>
      <c r="BA90" s="35" t="e">
        <f t="shared" si="141"/>
        <v>#NUM!</v>
      </c>
      <c r="BB90" s="35" t="e">
        <f t="shared" si="141"/>
        <v>#NUM!</v>
      </c>
      <c r="BC90" s="35" t="e">
        <f t="shared" si="141"/>
        <v>#NUM!</v>
      </c>
      <c r="BD90" s="35" t="e">
        <f t="shared" si="141"/>
        <v>#NUM!</v>
      </c>
      <c r="BE90" s="35" t="e">
        <f t="shared" si="141"/>
        <v>#NUM!</v>
      </c>
      <c r="BF90" s="35" t="e">
        <f t="shared" si="141"/>
        <v>#NUM!</v>
      </c>
      <c r="BG90" s="35" t="e">
        <f t="shared" si="141"/>
        <v>#NUM!</v>
      </c>
      <c r="BH90" s="35" t="e">
        <f t="shared" si="141"/>
        <v>#NUM!</v>
      </c>
      <c r="BI90" s="35" t="e">
        <f t="shared" si="141"/>
        <v>#NUM!</v>
      </c>
      <c r="BJ90" s="35" t="e">
        <f t="shared" si="141"/>
        <v>#NUM!</v>
      </c>
      <c r="BK90" s="35" t="e">
        <f t="shared" si="141"/>
        <v>#NUM!</v>
      </c>
      <c r="BL90" s="35" t="e">
        <f t="shared" si="141"/>
        <v>#NUM!</v>
      </c>
      <c r="BM90" s="35" t="e">
        <f t="shared" si="141"/>
        <v>#NUM!</v>
      </c>
      <c r="BN90" s="35" t="e">
        <f t="shared" si="141"/>
        <v>#NUM!</v>
      </c>
      <c r="BO90" s="35" t="e">
        <f t="shared" si="141"/>
        <v>#NUM!</v>
      </c>
      <c r="BP90" s="35">
        <f t="shared" si="141"/>
        <v>-1.6700713062999257</v>
      </c>
      <c r="BQ90" s="35">
        <f t="shared" si="141"/>
        <v>-1.0710256572004677</v>
      </c>
      <c r="BR90" s="35">
        <f t="shared" ref="BR90:CW90" si="142">LOG(BR78)</f>
        <v>0.42647859934308335</v>
      </c>
      <c r="BS90" s="35">
        <f t="shared" si="142"/>
        <v>-0.67714451490670458</v>
      </c>
      <c r="BT90" s="35">
        <f t="shared" si="142"/>
        <v>-0.85503295355255238</v>
      </c>
      <c r="BU90" s="35" t="e">
        <f t="shared" si="142"/>
        <v>#NUM!</v>
      </c>
      <c r="BV90" s="35">
        <f t="shared" si="142"/>
        <v>-0.81187597256376554</v>
      </c>
      <c r="BW90" s="35">
        <f t="shared" si="142"/>
        <v>-1.2266477207703796</v>
      </c>
      <c r="BX90" s="35">
        <f t="shared" si="142"/>
        <v>-0.80337485949860121</v>
      </c>
      <c r="BY90" s="35" t="e">
        <f t="shared" si="142"/>
        <v>#NUM!</v>
      </c>
      <c r="BZ90" s="35" t="e">
        <f t="shared" si="142"/>
        <v>#NUM!</v>
      </c>
      <c r="CA90" s="35" t="e">
        <f t="shared" si="142"/>
        <v>#NUM!</v>
      </c>
      <c r="CB90" s="35" t="e">
        <f t="shared" si="142"/>
        <v>#NUM!</v>
      </c>
      <c r="CC90" s="35" t="e">
        <f t="shared" si="142"/>
        <v>#NUM!</v>
      </c>
      <c r="CD90" s="35">
        <f t="shared" si="142"/>
        <v>-1.1262656889056364</v>
      </c>
      <c r="CE90" s="35" t="e">
        <f t="shared" si="142"/>
        <v>#NUM!</v>
      </c>
      <c r="CF90" s="35" t="e">
        <f t="shared" si="142"/>
        <v>#NUM!</v>
      </c>
      <c r="CG90" s="35" t="e">
        <f t="shared" si="142"/>
        <v>#NUM!</v>
      </c>
      <c r="CH90" s="35" t="e">
        <f t="shared" si="142"/>
        <v>#NUM!</v>
      </c>
      <c r="CI90" s="35">
        <f t="shared" si="142"/>
        <v>-1.6824313830059849</v>
      </c>
      <c r="CJ90" s="35" t="e">
        <f t="shared" si="142"/>
        <v>#NUM!</v>
      </c>
      <c r="CK90" s="35" t="e">
        <f t="shared" si="142"/>
        <v>#NUM!</v>
      </c>
      <c r="CL90" s="35" t="e">
        <f t="shared" si="142"/>
        <v>#NUM!</v>
      </c>
      <c r="CM90" s="35" t="e">
        <f t="shared" si="142"/>
        <v>#NUM!</v>
      </c>
      <c r="CN90" s="35" t="e">
        <f t="shared" si="142"/>
        <v>#NUM!</v>
      </c>
      <c r="CO90" s="35" t="e">
        <f t="shared" si="142"/>
        <v>#NUM!</v>
      </c>
      <c r="CP90" s="35" t="e">
        <f t="shared" si="142"/>
        <v>#NUM!</v>
      </c>
      <c r="CQ90" s="35" t="e">
        <f t="shared" si="142"/>
        <v>#NUM!</v>
      </c>
      <c r="CR90" s="35" t="e">
        <f t="shared" si="142"/>
        <v>#NUM!</v>
      </c>
      <c r="CS90" s="35" t="e">
        <f t="shared" si="142"/>
        <v>#NUM!</v>
      </c>
      <c r="CT90" s="35" t="e">
        <f t="shared" si="142"/>
        <v>#NUM!</v>
      </c>
      <c r="CU90" s="35" t="e">
        <f t="shared" si="142"/>
        <v>#NUM!</v>
      </c>
      <c r="CV90" s="35" t="e">
        <f t="shared" si="142"/>
        <v>#NUM!</v>
      </c>
      <c r="CW90" s="35" t="e">
        <f t="shared" si="142"/>
        <v>#NUM!</v>
      </c>
      <c r="CX90" s="35" t="e">
        <f t="shared" ref="CX90:DJ90" si="143">LOG(CX78)</f>
        <v>#NUM!</v>
      </c>
      <c r="CY90" s="35" t="e">
        <f t="shared" si="143"/>
        <v>#NUM!</v>
      </c>
      <c r="CZ90" s="35" t="e">
        <f t="shared" si="143"/>
        <v>#NUM!</v>
      </c>
      <c r="DA90" s="35" t="e">
        <f t="shared" si="143"/>
        <v>#NUM!</v>
      </c>
      <c r="DB90" s="35" t="e">
        <f t="shared" si="143"/>
        <v>#NUM!</v>
      </c>
      <c r="DC90" s="35" t="e">
        <f t="shared" si="143"/>
        <v>#NUM!</v>
      </c>
      <c r="DD90" s="35" t="e">
        <f t="shared" si="143"/>
        <v>#NUM!</v>
      </c>
      <c r="DE90" s="35" t="e">
        <f t="shared" si="143"/>
        <v>#NUM!</v>
      </c>
      <c r="DF90" s="35" t="e">
        <f t="shared" si="143"/>
        <v>#NUM!</v>
      </c>
      <c r="DG90" s="35" t="e">
        <f t="shared" si="143"/>
        <v>#NUM!</v>
      </c>
      <c r="DH90" s="35" t="e">
        <f t="shared" si="143"/>
        <v>#NUM!</v>
      </c>
      <c r="DI90" s="35">
        <f t="shared" si="143"/>
        <v>0.96715893333285818</v>
      </c>
      <c r="DJ90" s="35" t="e">
        <f t="shared" si="143"/>
        <v>#NUM!</v>
      </c>
    </row>
    <row r="91" spans="1:114" x14ac:dyDescent="0.25">
      <c r="A91" s="119" t="s">
        <v>324</v>
      </c>
      <c r="B91" s="106"/>
      <c r="C91" s="105" t="s">
        <v>321</v>
      </c>
      <c r="D91" s="105" t="s">
        <v>319</v>
      </c>
      <c r="E91" s="94">
        <v>37</v>
      </c>
      <c r="F91" s="35">
        <f t="shared" ref="F91:AK91" si="144">LOG(F79)</f>
        <v>-0.42524635443361786</v>
      </c>
      <c r="G91" s="35" t="e">
        <f t="shared" si="144"/>
        <v>#NUM!</v>
      </c>
      <c r="H91" s="35">
        <f t="shared" si="144"/>
        <v>-0.73207174637182904</v>
      </c>
      <c r="I91" s="35" t="e">
        <f t="shared" si="144"/>
        <v>#NUM!</v>
      </c>
      <c r="J91" s="35">
        <f t="shared" si="144"/>
        <v>-0.31831923510684113</v>
      </c>
      <c r="K91" s="35">
        <f t="shared" si="144"/>
        <v>-1.1388225771821892</v>
      </c>
      <c r="L91" s="35">
        <f t="shared" si="144"/>
        <v>-0.42050220850322334</v>
      </c>
      <c r="M91" s="35">
        <f t="shared" si="144"/>
        <v>-4.6621628631850695E-2</v>
      </c>
      <c r="N91" s="35">
        <f t="shared" si="144"/>
        <v>-2.005454265415608</v>
      </c>
      <c r="O91" s="35">
        <f t="shared" si="144"/>
        <v>0.40177779553207649</v>
      </c>
      <c r="P91" s="35" t="e">
        <f t="shared" si="144"/>
        <v>#NUM!</v>
      </c>
      <c r="Q91" s="35" t="e">
        <f t="shared" si="144"/>
        <v>#NUM!</v>
      </c>
      <c r="R91" s="35" t="e">
        <f t="shared" si="144"/>
        <v>#NUM!</v>
      </c>
      <c r="S91" s="35" t="e">
        <f t="shared" si="144"/>
        <v>#NUM!</v>
      </c>
      <c r="T91" s="35" t="e">
        <f t="shared" si="144"/>
        <v>#NUM!</v>
      </c>
      <c r="U91" s="35" t="e">
        <f t="shared" si="144"/>
        <v>#NUM!</v>
      </c>
      <c r="V91" s="35" t="e">
        <f t="shared" si="144"/>
        <v>#NUM!</v>
      </c>
      <c r="W91" s="35" t="e">
        <f t="shared" si="144"/>
        <v>#NUM!</v>
      </c>
      <c r="X91" s="35">
        <f t="shared" si="144"/>
        <v>-1.2843341859780444</v>
      </c>
      <c r="Y91" s="35">
        <f t="shared" si="144"/>
        <v>-1.206129457518643</v>
      </c>
      <c r="Z91" s="35">
        <f t="shared" si="144"/>
        <v>-0.45872252460626617</v>
      </c>
      <c r="AA91" s="35">
        <f t="shared" si="144"/>
        <v>-0.82535574272606815</v>
      </c>
      <c r="AB91" s="35">
        <f t="shared" si="144"/>
        <v>0.18743277442946321</v>
      </c>
      <c r="AC91" s="35">
        <f t="shared" si="144"/>
        <v>-0.21681979211286473</v>
      </c>
      <c r="AD91" s="35" t="e">
        <f t="shared" si="144"/>
        <v>#NUM!</v>
      </c>
      <c r="AE91" s="35" t="e">
        <f t="shared" si="144"/>
        <v>#NUM!</v>
      </c>
      <c r="AF91" s="35">
        <f t="shared" si="144"/>
        <v>0.33696945575811238</v>
      </c>
      <c r="AG91" s="35" t="e">
        <f t="shared" si="144"/>
        <v>#NUM!</v>
      </c>
      <c r="AH91" s="35">
        <f t="shared" si="144"/>
        <v>1.1771898304263706</v>
      </c>
      <c r="AI91" s="35" t="e">
        <f t="shared" si="144"/>
        <v>#NUM!</v>
      </c>
      <c r="AJ91" s="35">
        <f t="shared" si="144"/>
        <v>0.95492847787926605</v>
      </c>
      <c r="AK91" s="35">
        <f t="shared" si="144"/>
        <v>1.4902691161610455</v>
      </c>
      <c r="AL91" s="35" t="e">
        <f t="shared" ref="AL91:BQ91" si="145">LOG(AL79)</f>
        <v>#NUM!</v>
      </c>
      <c r="AM91" s="35">
        <f t="shared" si="145"/>
        <v>-1.7946619693877699</v>
      </c>
      <c r="AN91" s="35">
        <f t="shared" si="145"/>
        <v>-2.2598871184703611</v>
      </c>
      <c r="AO91" s="35">
        <f t="shared" si="145"/>
        <v>-0.52079718058065638</v>
      </c>
      <c r="AP91" s="35">
        <f t="shared" si="145"/>
        <v>1.914153555906579</v>
      </c>
      <c r="AQ91" s="35">
        <f t="shared" si="145"/>
        <v>2.4060305734441378</v>
      </c>
      <c r="AR91" s="35">
        <f t="shared" si="145"/>
        <v>0.80543892770466807</v>
      </c>
      <c r="AS91" s="35">
        <f t="shared" si="145"/>
        <v>1.5714505619466621</v>
      </c>
      <c r="AT91" s="35">
        <f t="shared" si="145"/>
        <v>1.1672536871895103</v>
      </c>
      <c r="AU91" s="35">
        <f t="shared" si="145"/>
        <v>1.868159259605471</v>
      </c>
      <c r="AV91" s="35" t="e">
        <f t="shared" si="145"/>
        <v>#NUM!</v>
      </c>
      <c r="AW91" s="35">
        <f t="shared" si="145"/>
        <v>-3.5096526681266411</v>
      </c>
      <c r="AX91" s="35" t="e">
        <f t="shared" si="145"/>
        <v>#NUM!</v>
      </c>
      <c r="AY91" s="35" t="e">
        <f t="shared" si="145"/>
        <v>#NUM!</v>
      </c>
      <c r="AZ91" s="35" t="e">
        <f t="shared" si="145"/>
        <v>#NUM!</v>
      </c>
      <c r="BA91" s="35" t="e">
        <f t="shared" si="145"/>
        <v>#NUM!</v>
      </c>
      <c r="BB91" s="35" t="e">
        <f t="shared" si="145"/>
        <v>#NUM!</v>
      </c>
      <c r="BC91" s="35" t="e">
        <f t="shared" si="145"/>
        <v>#NUM!</v>
      </c>
      <c r="BD91" s="35" t="e">
        <f t="shared" si="145"/>
        <v>#NUM!</v>
      </c>
      <c r="BE91" s="35" t="e">
        <f t="shared" si="145"/>
        <v>#NUM!</v>
      </c>
      <c r="BF91" s="35" t="e">
        <f t="shared" si="145"/>
        <v>#NUM!</v>
      </c>
      <c r="BG91" s="35" t="e">
        <f t="shared" si="145"/>
        <v>#NUM!</v>
      </c>
      <c r="BH91" s="35" t="e">
        <f t="shared" si="145"/>
        <v>#NUM!</v>
      </c>
      <c r="BI91" s="35">
        <f t="shared" si="145"/>
        <v>-0.90891990789566468</v>
      </c>
      <c r="BJ91" s="35" t="e">
        <f t="shared" si="145"/>
        <v>#NUM!</v>
      </c>
      <c r="BK91" s="35" t="e">
        <f t="shared" si="145"/>
        <v>#NUM!</v>
      </c>
      <c r="BL91" s="35" t="e">
        <f t="shared" si="145"/>
        <v>#NUM!</v>
      </c>
      <c r="BM91" s="35" t="e">
        <f t="shared" si="145"/>
        <v>#NUM!</v>
      </c>
      <c r="BN91" s="35" t="e">
        <f t="shared" si="145"/>
        <v>#NUM!</v>
      </c>
      <c r="BO91" s="35" t="e">
        <f t="shared" si="145"/>
        <v>#NUM!</v>
      </c>
      <c r="BP91" s="35">
        <f t="shared" si="145"/>
        <v>-2.5597010032416865</v>
      </c>
      <c r="BQ91" s="35">
        <f t="shared" si="145"/>
        <v>-0.34990669982908579</v>
      </c>
      <c r="BR91" s="35">
        <f t="shared" ref="BR91:CW91" si="146">LOG(BR79)</f>
        <v>0.1860267693824541</v>
      </c>
      <c r="BS91" s="35">
        <f t="shared" si="146"/>
        <v>-1.1786382172670999</v>
      </c>
      <c r="BT91" s="35">
        <f t="shared" si="146"/>
        <v>-0.28979822487136925</v>
      </c>
      <c r="BU91" s="35" t="e">
        <f t="shared" si="146"/>
        <v>#NUM!</v>
      </c>
      <c r="BV91" s="35">
        <f t="shared" si="146"/>
        <v>-0.41736568487260728</v>
      </c>
      <c r="BW91" s="35">
        <f t="shared" si="146"/>
        <v>-0.72972125749308325</v>
      </c>
      <c r="BX91" s="35">
        <f t="shared" si="146"/>
        <v>-0.2186097258826078</v>
      </c>
      <c r="BY91" s="35" t="e">
        <f t="shared" si="146"/>
        <v>#NUM!</v>
      </c>
      <c r="BZ91" s="35" t="e">
        <f t="shared" si="146"/>
        <v>#NUM!</v>
      </c>
      <c r="CA91" s="35" t="e">
        <f t="shared" si="146"/>
        <v>#NUM!</v>
      </c>
      <c r="CB91" s="35">
        <f t="shared" si="146"/>
        <v>-0.41038682929760234</v>
      </c>
      <c r="CC91" s="35">
        <f t="shared" si="146"/>
        <v>-1.2533056149085302</v>
      </c>
      <c r="CD91" s="35">
        <f t="shared" si="146"/>
        <v>-0.43408435977254944</v>
      </c>
      <c r="CE91" s="35" t="e">
        <f t="shared" si="146"/>
        <v>#NUM!</v>
      </c>
      <c r="CF91" s="35">
        <f t="shared" si="146"/>
        <v>0.22584439629097725</v>
      </c>
      <c r="CG91" s="35" t="e">
        <f t="shared" si="146"/>
        <v>#NUM!</v>
      </c>
      <c r="CH91" s="35" t="e">
        <f t="shared" si="146"/>
        <v>#NUM!</v>
      </c>
      <c r="CI91" s="35">
        <f t="shared" si="146"/>
        <v>-1.1884218096057946</v>
      </c>
      <c r="CJ91" s="35" t="e">
        <f t="shared" si="146"/>
        <v>#NUM!</v>
      </c>
      <c r="CK91" s="35" t="e">
        <f t="shared" si="146"/>
        <v>#NUM!</v>
      </c>
      <c r="CL91" s="35" t="e">
        <f t="shared" si="146"/>
        <v>#NUM!</v>
      </c>
      <c r="CM91" s="35" t="e">
        <f t="shared" si="146"/>
        <v>#NUM!</v>
      </c>
      <c r="CN91" s="35" t="e">
        <f t="shared" si="146"/>
        <v>#NUM!</v>
      </c>
      <c r="CO91" s="35" t="e">
        <f t="shared" si="146"/>
        <v>#NUM!</v>
      </c>
      <c r="CP91" s="35" t="e">
        <f t="shared" si="146"/>
        <v>#NUM!</v>
      </c>
      <c r="CQ91" s="35" t="e">
        <f t="shared" si="146"/>
        <v>#NUM!</v>
      </c>
      <c r="CR91" s="35" t="e">
        <f t="shared" si="146"/>
        <v>#NUM!</v>
      </c>
      <c r="CS91" s="35" t="e">
        <f t="shared" si="146"/>
        <v>#NUM!</v>
      </c>
      <c r="CT91" s="35" t="e">
        <f t="shared" si="146"/>
        <v>#NUM!</v>
      </c>
      <c r="CU91" s="35" t="e">
        <f t="shared" si="146"/>
        <v>#NUM!</v>
      </c>
      <c r="CV91" s="35" t="e">
        <f t="shared" si="146"/>
        <v>#NUM!</v>
      </c>
      <c r="CW91" s="35" t="e">
        <f t="shared" si="146"/>
        <v>#NUM!</v>
      </c>
      <c r="CX91" s="35" t="e">
        <f t="shared" ref="CX91:DJ91" si="147">LOG(CX79)</f>
        <v>#NUM!</v>
      </c>
      <c r="CY91" s="35" t="e">
        <f t="shared" si="147"/>
        <v>#NUM!</v>
      </c>
      <c r="CZ91" s="35" t="e">
        <f t="shared" si="147"/>
        <v>#NUM!</v>
      </c>
      <c r="DA91" s="35" t="e">
        <f t="shared" si="147"/>
        <v>#NUM!</v>
      </c>
      <c r="DB91" s="35" t="e">
        <f t="shared" si="147"/>
        <v>#NUM!</v>
      </c>
      <c r="DC91" s="35" t="e">
        <f t="shared" si="147"/>
        <v>#NUM!</v>
      </c>
      <c r="DD91" s="35" t="e">
        <f t="shared" si="147"/>
        <v>#NUM!</v>
      </c>
      <c r="DE91" s="35" t="e">
        <f t="shared" si="147"/>
        <v>#NUM!</v>
      </c>
      <c r="DF91" s="35" t="e">
        <f t="shared" si="147"/>
        <v>#NUM!</v>
      </c>
      <c r="DG91" s="35" t="e">
        <f t="shared" si="147"/>
        <v>#NUM!</v>
      </c>
      <c r="DH91" s="35" t="e">
        <f t="shared" si="147"/>
        <v>#NUM!</v>
      </c>
      <c r="DI91" s="35">
        <f t="shared" si="147"/>
        <v>0.80193219646452085</v>
      </c>
      <c r="DJ91" s="35" t="e">
        <f t="shared" si="147"/>
        <v>#NUM!</v>
      </c>
    </row>
    <row r="92" spans="1:114" x14ac:dyDescent="0.25">
      <c r="A92" s="119" t="s">
        <v>324</v>
      </c>
      <c r="B92" s="106"/>
      <c r="C92" s="105" t="s">
        <v>321</v>
      </c>
      <c r="D92" s="105" t="s">
        <v>319</v>
      </c>
      <c r="E92" s="94">
        <v>38</v>
      </c>
      <c r="F92" s="35" t="e">
        <f t="shared" ref="F92:AK92" si="148">LOG(F80)</f>
        <v>#NUM!</v>
      </c>
      <c r="G92" s="35" t="e">
        <f t="shared" si="148"/>
        <v>#NUM!</v>
      </c>
      <c r="H92" s="35">
        <f t="shared" si="148"/>
        <v>-0.77134598240066188</v>
      </c>
      <c r="I92" s="35" t="e">
        <f t="shared" si="148"/>
        <v>#NUM!</v>
      </c>
      <c r="J92" s="35">
        <f t="shared" si="148"/>
        <v>-0.51451518598458357</v>
      </c>
      <c r="K92" s="35">
        <f t="shared" si="148"/>
        <v>-1.3520400165793418</v>
      </c>
      <c r="L92" s="35">
        <f t="shared" si="148"/>
        <v>-0.59932230195994929</v>
      </c>
      <c r="M92" s="35">
        <f t="shared" si="148"/>
        <v>-0.25805437148265892</v>
      </c>
      <c r="N92" s="35">
        <f t="shared" si="148"/>
        <v>-1.6029964997911792</v>
      </c>
      <c r="O92" s="35">
        <f t="shared" si="148"/>
        <v>0.51757121643800741</v>
      </c>
      <c r="P92" s="35" t="e">
        <f t="shared" si="148"/>
        <v>#NUM!</v>
      </c>
      <c r="Q92" s="35" t="e">
        <f t="shared" si="148"/>
        <v>#NUM!</v>
      </c>
      <c r="R92" s="35" t="e">
        <f t="shared" si="148"/>
        <v>#NUM!</v>
      </c>
      <c r="S92" s="35" t="e">
        <f t="shared" si="148"/>
        <v>#NUM!</v>
      </c>
      <c r="T92" s="35" t="e">
        <f t="shared" si="148"/>
        <v>#NUM!</v>
      </c>
      <c r="U92" s="35" t="e">
        <f t="shared" si="148"/>
        <v>#NUM!</v>
      </c>
      <c r="V92" s="35" t="e">
        <f t="shared" si="148"/>
        <v>#NUM!</v>
      </c>
      <c r="W92" s="35" t="e">
        <f t="shared" si="148"/>
        <v>#NUM!</v>
      </c>
      <c r="X92" s="35">
        <f t="shared" si="148"/>
        <v>-1.3925297930145886</v>
      </c>
      <c r="Y92" s="35">
        <f t="shared" si="148"/>
        <v>-1.4015229402991616</v>
      </c>
      <c r="Z92" s="35">
        <f t="shared" si="148"/>
        <v>-0.49270216071289574</v>
      </c>
      <c r="AA92" s="35">
        <f t="shared" si="148"/>
        <v>-0.98237968830642697</v>
      </c>
      <c r="AB92" s="35">
        <f t="shared" si="148"/>
        <v>-1.2547543035143596E-2</v>
      </c>
      <c r="AC92" s="35">
        <f t="shared" si="148"/>
        <v>-0.42525040576007156</v>
      </c>
      <c r="AD92" s="35" t="e">
        <f t="shared" si="148"/>
        <v>#NUM!</v>
      </c>
      <c r="AE92" s="35" t="e">
        <f t="shared" si="148"/>
        <v>#NUM!</v>
      </c>
      <c r="AF92" s="35">
        <f t="shared" si="148"/>
        <v>0.3082609150875541</v>
      </c>
      <c r="AG92" s="35">
        <f t="shared" si="148"/>
        <v>-0.25399414784168561</v>
      </c>
      <c r="AH92" s="35">
        <f t="shared" si="148"/>
        <v>1.2568127295687712</v>
      </c>
      <c r="AI92" s="35" t="e">
        <f t="shared" si="148"/>
        <v>#NUM!</v>
      </c>
      <c r="AJ92" s="35">
        <f t="shared" si="148"/>
        <v>1.3630165899190461</v>
      </c>
      <c r="AK92" s="35">
        <f t="shared" si="148"/>
        <v>1.8192154830913754</v>
      </c>
      <c r="AL92" s="35" t="e">
        <f t="shared" ref="AL92:BQ92" si="149">LOG(AL80)</f>
        <v>#NUM!</v>
      </c>
      <c r="AM92" s="35">
        <f t="shared" si="149"/>
        <v>-2.0377481698632365</v>
      </c>
      <c r="AN92" s="35">
        <f t="shared" si="149"/>
        <v>-2.6244634623032912</v>
      </c>
      <c r="AO92" s="35">
        <f t="shared" si="149"/>
        <v>-0.51652503340877121</v>
      </c>
      <c r="AP92" s="35">
        <f t="shared" si="149"/>
        <v>1.6988014067424908</v>
      </c>
      <c r="AQ92" s="35">
        <f t="shared" si="149"/>
        <v>2.5598963391958138</v>
      </c>
      <c r="AR92" s="35">
        <f t="shared" si="149"/>
        <v>0.70591216823326908</v>
      </c>
      <c r="AS92" s="35">
        <f t="shared" si="149"/>
        <v>1.435325212208427</v>
      </c>
      <c r="AT92" s="35">
        <f t="shared" si="149"/>
        <v>1.3861774839677217</v>
      </c>
      <c r="AU92" s="35">
        <f t="shared" si="149"/>
        <v>1.9534204038188332</v>
      </c>
      <c r="AV92" s="35" t="e">
        <f t="shared" si="149"/>
        <v>#NUM!</v>
      </c>
      <c r="AW92" s="35">
        <f t="shared" si="149"/>
        <v>-2.9593316921231931</v>
      </c>
      <c r="AX92" s="35" t="e">
        <f t="shared" si="149"/>
        <v>#NUM!</v>
      </c>
      <c r="AY92" s="35" t="e">
        <f t="shared" si="149"/>
        <v>#NUM!</v>
      </c>
      <c r="AZ92" s="35" t="e">
        <f t="shared" si="149"/>
        <v>#NUM!</v>
      </c>
      <c r="BA92" s="35" t="e">
        <f t="shared" si="149"/>
        <v>#NUM!</v>
      </c>
      <c r="BB92" s="35" t="e">
        <f t="shared" si="149"/>
        <v>#NUM!</v>
      </c>
      <c r="BC92" s="35" t="e">
        <f t="shared" si="149"/>
        <v>#NUM!</v>
      </c>
      <c r="BD92" s="35" t="e">
        <f t="shared" si="149"/>
        <v>#NUM!</v>
      </c>
      <c r="BE92" s="35" t="e">
        <f t="shared" si="149"/>
        <v>#NUM!</v>
      </c>
      <c r="BF92" s="35" t="e">
        <f t="shared" si="149"/>
        <v>#NUM!</v>
      </c>
      <c r="BG92" s="35" t="e">
        <f t="shared" si="149"/>
        <v>#NUM!</v>
      </c>
      <c r="BH92" s="35" t="e">
        <f t="shared" si="149"/>
        <v>#NUM!</v>
      </c>
      <c r="BI92" s="35">
        <f t="shared" si="149"/>
        <v>-1.176894370290835</v>
      </c>
      <c r="BJ92" s="35">
        <f t="shared" si="149"/>
        <v>-1.8513296245093531</v>
      </c>
      <c r="BK92" s="35" t="e">
        <f t="shared" si="149"/>
        <v>#NUM!</v>
      </c>
      <c r="BL92" s="35" t="e">
        <f t="shared" si="149"/>
        <v>#NUM!</v>
      </c>
      <c r="BM92" s="35" t="e">
        <f t="shared" si="149"/>
        <v>#NUM!</v>
      </c>
      <c r="BN92" s="35" t="e">
        <f t="shared" si="149"/>
        <v>#NUM!</v>
      </c>
      <c r="BO92" s="35" t="e">
        <f t="shared" si="149"/>
        <v>#NUM!</v>
      </c>
      <c r="BP92" s="35" t="e">
        <f t="shared" si="149"/>
        <v>#NUM!</v>
      </c>
      <c r="BQ92" s="35">
        <f t="shared" si="149"/>
        <v>-0.91989052120861192</v>
      </c>
      <c r="BR92" s="35">
        <f t="shared" ref="BR92:CW92" si="150">LOG(BR80)</f>
        <v>0.21484540676168343</v>
      </c>
      <c r="BS92" s="35">
        <f t="shared" si="150"/>
        <v>-1.2563404046013193</v>
      </c>
      <c r="BT92" s="35">
        <f t="shared" si="150"/>
        <v>-0.55615816491599024</v>
      </c>
      <c r="BU92" s="35" t="e">
        <f t="shared" si="150"/>
        <v>#NUM!</v>
      </c>
      <c r="BV92" s="35">
        <f t="shared" si="150"/>
        <v>-0.43618872698867256</v>
      </c>
      <c r="BW92" s="35">
        <f t="shared" si="150"/>
        <v>-0.89782599994330459</v>
      </c>
      <c r="BX92" s="35">
        <f t="shared" si="150"/>
        <v>-0.73319013889981399</v>
      </c>
      <c r="BY92" s="35" t="e">
        <f t="shared" si="150"/>
        <v>#NUM!</v>
      </c>
      <c r="BZ92" s="35" t="e">
        <f t="shared" si="150"/>
        <v>#NUM!</v>
      </c>
      <c r="CA92" s="35" t="e">
        <f t="shared" si="150"/>
        <v>#NUM!</v>
      </c>
      <c r="CB92" s="35">
        <f t="shared" si="150"/>
        <v>-1.1189392149381361</v>
      </c>
      <c r="CC92" s="35">
        <f t="shared" si="150"/>
        <v>-1.4128306950414666</v>
      </c>
      <c r="CD92" s="35">
        <f t="shared" si="150"/>
        <v>-0.73760102815635675</v>
      </c>
      <c r="CE92" s="35" t="e">
        <f t="shared" si="150"/>
        <v>#NUM!</v>
      </c>
      <c r="CF92" s="35">
        <f t="shared" si="150"/>
        <v>-0.25585136134349462</v>
      </c>
      <c r="CG92" s="35" t="e">
        <f t="shared" si="150"/>
        <v>#NUM!</v>
      </c>
      <c r="CH92" s="35" t="e">
        <f t="shared" si="150"/>
        <v>#NUM!</v>
      </c>
      <c r="CI92" s="35">
        <f t="shared" si="150"/>
        <v>-1.3750446231452875</v>
      </c>
      <c r="CJ92" s="35" t="e">
        <f t="shared" si="150"/>
        <v>#NUM!</v>
      </c>
      <c r="CK92" s="35" t="e">
        <f t="shared" si="150"/>
        <v>#DIV/0!</v>
      </c>
      <c r="CL92" s="35" t="e">
        <f t="shared" si="150"/>
        <v>#DIV/0!</v>
      </c>
      <c r="CM92" s="35" t="e">
        <f t="shared" si="150"/>
        <v>#DIV/0!</v>
      </c>
      <c r="CN92" s="35" t="e">
        <f t="shared" si="150"/>
        <v>#DIV/0!</v>
      </c>
      <c r="CO92" s="35" t="e">
        <f t="shared" si="150"/>
        <v>#DIV/0!</v>
      </c>
      <c r="CP92" s="35" t="e">
        <f t="shared" si="150"/>
        <v>#DIV/0!</v>
      </c>
      <c r="CQ92" s="35" t="e">
        <f t="shared" si="150"/>
        <v>#DIV/0!</v>
      </c>
      <c r="CR92" s="35" t="e">
        <f t="shared" si="150"/>
        <v>#DIV/0!</v>
      </c>
      <c r="CS92" s="35" t="e">
        <f t="shared" si="150"/>
        <v>#DIV/0!</v>
      </c>
      <c r="CT92" s="35" t="e">
        <f t="shared" si="150"/>
        <v>#DIV/0!</v>
      </c>
      <c r="CU92" s="35" t="e">
        <f t="shared" si="150"/>
        <v>#NUM!</v>
      </c>
      <c r="CV92" s="35" t="e">
        <f t="shared" si="150"/>
        <v>#NUM!</v>
      </c>
      <c r="CW92" s="35" t="e">
        <f t="shared" si="150"/>
        <v>#NUM!</v>
      </c>
      <c r="CX92" s="35" t="e">
        <f t="shared" ref="CX92:DJ92" si="151">LOG(CX80)</f>
        <v>#NUM!</v>
      </c>
      <c r="CY92" s="35" t="e">
        <f t="shared" si="151"/>
        <v>#NUM!</v>
      </c>
      <c r="CZ92" s="35" t="e">
        <f t="shared" si="151"/>
        <v>#NUM!</v>
      </c>
      <c r="DA92" s="35" t="e">
        <f t="shared" si="151"/>
        <v>#NUM!</v>
      </c>
      <c r="DB92" s="35" t="e">
        <f t="shared" si="151"/>
        <v>#NUM!</v>
      </c>
      <c r="DC92" s="35" t="e">
        <f t="shared" si="151"/>
        <v>#NUM!</v>
      </c>
      <c r="DD92" s="35" t="e">
        <f t="shared" si="151"/>
        <v>#NUM!</v>
      </c>
      <c r="DE92" s="35" t="e">
        <f t="shared" si="151"/>
        <v>#NUM!</v>
      </c>
      <c r="DF92" s="35" t="e">
        <f t="shared" si="151"/>
        <v>#NUM!</v>
      </c>
      <c r="DG92" s="35" t="e">
        <f t="shared" si="151"/>
        <v>#NUM!</v>
      </c>
      <c r="DH92" s="35" t="e">
        <f t="shared" si="151"/>
        <v>#NUM!</v>
      </c>
      <c r="DI92" s="35">
        <f t="shared" si="151"/>
        <v>0.83245810692782951</v>
      </c>
      <c r="DJ92" s="35" t="e">
        <f t="shared" si="151"/>
        <v>#NUM!</v>
      </c>
    </row>
    <row r="93" spans="1:114" x14ac:dyDescent="0.25">
      <c r="A93" s="120" t="s">
        <v>324</v>
      </c>
      <c r="B93" s="106"/>
      <c r="C93" s="106" t="s">
        <v>322</v>
      </c>
      <c r="D93" s="106" t="s">
        <v>319</v>
      </c>
      <c r="E93" s="95">
        <v>39</v>
      </c>
      <c r="F93" s="35">
        <f t="shared" ref="F93:AK93" si="152">LOG(F81)</f>
        <v>0.66016976371760461</v>
      </c>
      <c r="G93" s="35" t="e">
        <f t="shared" si="152"/>
        <v>#NUM!</v>
      </c>
      <c r="H93" s="35">
        <f t="shared" si="152"/>
        <v>0.16279720725878472</v>
      </c>
      <c r="I93" s="35" t="e">
        <f t="shared" si="152"/>
        <v>#NUM!</v>
      </c>
      <c r="J93" s="35">
        <f t="shared" si="152"/>
        <v>0.44926950229490603</v>
      </c>
      <c r="K93" s="35" t="e">
        <f t="shared" si="152"/>
        <v>#NUM!</v>
      </c>
      <c r="L93" s="35">
        <f t="shared" si="152"/>
        <v>0.43132813870714187</v>
      </c>
      <c r="M93" s="35">
        <f t="shared" si="152"/>
        <v>0.71824033553634303</v>
      </c>
      <c r="N93" s="35" t="e">
        <f t="shared" si="152"/>
        <v>#NUM!</v>
      </c>
      <c r="O93" s="35">
        <f t="shared" si="152"/>
        <v>1.1434889192715776</v>
      </c>
      <c r="P93" s="35" t="e">
        <f t="shared" si="152"/>
        <v>#NUM!</v>
      </c>
      <c r="Q93" s="35" t="e">
        <f t="shared" si="152"/>
        <v>#NUM!</v>
      </c>
      <c r="R93" s="35" t="e">
        <f t="shared" si="152"/>
        <v>#NUM!</v>
      </c>
      <c r="S93" s="35" t="e">
        <f t="shared" si="152"/>
        <v>#NUM!</v>
      </c>
      <c r="T93" s="35" t="e">
        <f t="shared" si="152"/>
        <v>#NUM!</v>
      </c>
      <c r="U93" s="35" t="e">
        <f t="shared" si="152"/>
        <v>#NUM!</v>
      </c>
      <c r="V93" s="35" t="e">
        <f t="shared" si="152"/>
        <v>#NUM!</v>
      </c>
      <c r="W93" s="35" t="e">
        <f t="shared" si="152"/>
        <v>#NUM!</v>
      </c>
      <c r="X93" s="35">
        <f t="shared" si="152"/>
        <v>-0.14239496040035526</v>
      </c>
      <c r="Y93" s="35">
        <f t="shared" si="152"/>
        <v>-0.19197806386506316</v>
      </c>
      <c r="Z93" s="35">
        <f t="shared" si="152"/>
        <v>0.6060818857129443</v>
      </c>
      <c r="AA93" s="35">
        <f t="shared" si="152"/>
        <v>0.13134893876384054</v>
      </c>
      <c r="AB93" s="35">
        <f t="shared" si="152"/>
        <v>1.0873842532943281</v>
      </c>
      <c r="AC93" s="35">
        <f t="shared" si="152"/>
        <v>0.7758017400381535</v>
      </c>
      <c r="AD93" s="35" t="e">
        <f t="shared" si="152"/>
        <v>#NUM!</v>
      </c>
      <c r="AE93" s="35" t="e">
        <f t="shared" si="152"/>
        <v>#NUM!</v>
      </c>
      <c r="AF93" s="35">
        <f t="shared" si="152"/>
        <v>1.2373058690551499</v>
      </c>
      <c r="AG93" s="35">
        <f t="shared" si="152"/>
        <v>0.9414746225918893</v>
      </c>
      <c r="AH93" s="35">
        <f t="shared" si="152"/>
        <v>1.9601553274609602</v>
      </c>
      <c r="AI93" s="35" t="e">
        <f t="shared" si="152"/>
        <v>#NUM!</v>
      </c>
      <c r="AJ93" s="35">
        <f t="shared" si="152"/>
        <v>2.1207319562179889</v>
      </c>
      <c r="AK93" s="35">
        <f t="shared" si="152"/>
        <v>3.0462025078738768</v>
      </c>
      <c r="AL93" s="35" t="e">
        <f t="shared" ref="AL93:BQ93" si="153">LOG(AL81)</f>
        <v>#NUM!</v>
      </c>
      <c r="AM93" s="35">
        <f t="shared" si="153"/>
        <v>-0.93005183355998122</v>
      </c>
      <c r="AN93" s="35">
        <f t="shared" si="153"/>
        <v>-1.687390682173179</v>
      </c>
      <c r="AO93" s="35">
        <f t="shared" si="153"/>
        <v>0.86371818955396884</v>
      </c>
      <c r="AP93" s="35">
        <f t="shared" si="153"/>
        <v>2.8954514283097543</v>
      </c>
      <c r="AQ93" s="35">
        <f t="shared" si="153"/>
        <v>3.6340305875699426</v>
      </c>
      <c r="AR93" s="35">
        <f t="shared" si="153"/>
        <v>1.6605939849528224</v>
      </c>
      <c r="AS93" s="35">
        <f t="shared" si="153"/>
        <v>2.3687793817490395</v>
      </c>
      <c r="AT93" s="35">
        <f t="shared" si="153"/>
        <v>2.5612782532731133</v>
      </c>
      <c r="AU93" s="35">
        <f t="shared" si="153"/>
        <v>3.1156310991477767</v>
      </c>
      <c r="AV93" s="35" t="e">
        <f t="shared" si="153"/>
        <v>#NUM!</v>
      </c>
      <c r="AW93" s="35">
        <f t="shared" si="153"/>
        <v>-1.747959227678435</v>
      </c>
      <c r="AX93" s="35" t="e">
        <f t="shared" si="153"/>
        <v>#NUM!</v>
      </c>
      <c r="AY93" s="35" t="e">
        <f t="shared" si="153"/>
        <v>#NUM!</v>
      </c>
      <c r="AZ93" s="35" t="e">
        <f t="shared" si="153"/>
        <v>#NUM!</v>
      </c>
      <c r="BA93" s="35" t="e">
        <f t="shared" si="153"/>
        <v>#NUM!</v>
      </c>
      <c r="BB93" s="35" t="e">
        <f t="shared" si="153"/>
        <v>#NUM!</v>
      </c>
      <c r="BC93" s="35" t="e">
        <f t="shared" si="153"/>
        <v>#NUM!</v>
      </c>
      <c r="BD93" s="35" t="e">
        <f t="shared" si="153"/>
        <v>#NUM!</v>
      </c>
      <c r="BE93" s="35" t="e">
        <f t="shared" si="153"/>
        <v>#NUM!</v>
      </c>
      <c r="BF93" s="35" t="e">
        <f t="shared" si="153"/>
        <v>#NUM!</v>
      </c>
      <c r="BG93" s="35" t="e">
        <f t="shared" si="153"/>
        <v>#NUM!</v>
      </c>
      <c r="BH93" s="35" t="e">
        <f t="shared" si="153"/>
        <v>#NUM!</v>
      </c>
      <c r="BI93" s="35" t="e">
        <f t="shared" si="153"/>
        <v>#NUM!</v>
      </c>
      <c r="BJ93" s="35" t="e">
        <f t="shared" si="153"/>
        <v>#NUM!</v>
      </c>
      <c r="BK93" s="35" t="e">
        <f t="shared" si="153"/>
        <v>#NUM!</v>
      </c>
      <c r="BL93" s="35" t="e">
        <f t="shared" si="153"/>
        <v>#NUM!</v>
      </c>
      <c r="BM93" s="35" t="e">
        <f t="shared" si="153"/>
        <v>#NUM!</v>
      </c>
      <c r="BN93" s="35" t="e">
        <f t="shared" si="153"/>
        <v>#NUM!</v>
      </c>
      <c r="BO93" s="35" t="e">
        <f t="shared" si="153"/>
        <v>#NUM!</v>
      </c>
      <c r="BP93" s="35" t="e">
        <f t="shared" si="153"/>
        <v>#NUM!</v>
      </c>
      <c r="BQ93" s="35">
        <f t="shared" si="153"/>
        <v>0.24196469121841849</v>
      </c>
      <c r="BR93" s="35">
        <f t="shared" ref="BR93:CW93" si="154">LOG(BR81)</f>
        <v>1.7747438831217983</v>
      </c>
      <c r="BS93" s="35">
        <f t="shared" si="154"/>
        <v>0.13309852925455343</v>
      </c>
      <c r="BT93" s="35">
        <f t="shared" si="154"/>
        <v>0.38503159776440327</v>
      </c>
      <c r="BU93" s="35" t="e">
        <f t="shared" si="154"/>
        <v>#NUM!</v>
      </c>
      <c r="BV93" s="35">
        <f t="shared" si="154"/>
        <v>0.58380539114723395</v>
      </c>
      <c r="BW93" s="35">
        <f t="shared" si="154"/>
        <v>0.15524254374914884</v>
      </c>
      <c r="BX93" s="35">
        <f t="shared" si="154"/>
        <v>0.83467416766126523</v>
      </c>
      <c r="BY93" s="35" t="e">
        <f t="shared" si="154"/>
        <v>#NUM!</v>
      </c>
      <c r="BZ93" s="35" t="e">
        <f t="shared" si="154"/>
        <v>#NUM!</v>
      </c>
      <c r="CA93" s="35" t="e">
        <f t="shared" si="154"/>
        <v>#NUM!</v>
      </c>
      <c r="CB93" s="35">
        <f t="shared" si="154"/>
        <v>0.28583857213085007</v>
      </c>
      <c r="CC93" s="35" t="e">
        <f t="shared" si="154"/>
        <v>#NUM!</v>
      </c>
      <c r="CD93" s="35">
        <f t="shared" si="154"/>
        <v>0.66275969035569693</v>
      </c>
      <c r="CE93" s="35" t="e">
        <f t="shared" si="154"/>
        <v>#NUM!</v>
      </c>
      <c r="CF93" s="35">
        <f t="shared" si="154"/>
        <v>1.2816508442685099</v>
      </c>
      <c r="CG93" s="35" t="e">
        <f t="shared" si="154"/>
        <v>#NUM!</v>
      </c>
      <c r="CH93" s="35" t="e">
        <f t="shared" si="154"/>
        <v>#NUM!</v>
      </c>
      <c r="CI93" s="35">
        <f t="shared" si="154"/>
        <v>-0.35948595966051944</v>
      </c>
      <c r="CJ93" s="35" t="e">
        <f t="shared" si="154"/>
        <v>#NUM!</v>
      </c>
      <c r="CK93" s="35" t="e">
        <f t="shared" si="154"/>
        <v>#NUM!</v>
      </c>
      <c r="CL93" s="35" t="e">
        <f t="shared" si="154"/>
        <v>#NUM!</v>
      </c>
      <c r="CM93" s="35" t="e">
        <f t="shared" si="154"/>
        <v>#NUM!</v>
      </c>
      <c r="CN93" s="35" t="e">
        <f t="shared" si="154"/>
        <v>#NUM!</v>
      </c>
      <c r="CO93" s="35" t="e">
        <f t="shared" si="154"/>
        <v>#NUM!</v>
      </c>
      <c r="CP93" s="35" t="e">
        <f t="shared" si="154"/>
        <v>#NUM!</v>
      </c>
      <c r="CQ93" s="35" t="e">
        <f t="shared" si="154"/>
        <v>#NUM!</v>
      </c>
      <c r="CR93" s="35" t="e">
        <f t="shared" si="154"/>
        <v>#NUM!</v>
      </c>
      <c r="CS93" s="35" t="e">
        <f t="shared" si="154"/>
        <v>#NUM!</v>
      </c>
      <c r="CT93" s="35" t="e">
        <f t="shared" si="154"/>
        <v>#NUM!</v>
      </c>
      <c r="CU93" s="35" t="e">
        <f t="shared" si="154"/>
        <v>#NUM!</v>
      </c>
      <c r="CV93" s="35" t="e">
        <f t="shared" si="154"/>
        <v>#NUM!</v>
      </c>
      <c r="CW93" s="35" t="e">
        <f t="shared" si="154"/>
        <v>#NUM!</v>
      </c>
      <c r="CX93" s="35" t="e">
        <f t="shared" ref="CX93:DJ93" si="155">LOG(CX81)</f>
        <v>#NUM!</v>
      </c>
      <c r="CY93" s="35" t="e">
        <f t="shared" si="155"/>
        <v>#NUM!</v>
      </c>
      <c r="CZ93" s="35" t="e">
        <f t="shared" si="155"/>
        <v>#NUM!</v>
      </c>
      <c r="DA93" s="35" t="e">
        <f t="shared" si="155"/>
        <v>#NUM!</v>
      </c>
      <c r="DB93" s="35" t="e">
        <f t="shared" si="155"/>
        <v>#NUM!</v>
      </c>
      <c r="DC93" s="35" t="e">
        <f t="shared" si="155"/>
        <v>#NUM!</v>
      </c>
      <c r="DD93" s="35" t="e">
        <f t="shared" si="155"/>
        <v>#NUM!</v>
      </c>
      <c r="DE93" s="35" t="e">
        <f t="shared" si="155"/>
        <v>#NUM!</v>
      </c>
      <c r="DF93" s="35" t="e">
        <f t="shared" si="155"/>
        <v>#NUM!</v>
      </c>
      <c r="DG93" s="35" t="e">
        <f t="shared" si="155"/>
        <v>#NUM!</v>
      </c>
      <c r="DH93" s="35" t="e">
        <f t="shared" si="155"/>
        <v>#NUM!</v>
      </c>
      <c r="DI93" s="35">
        <f t="shared" si="155"/>
        <v>1.8905611085030902</v>
      </c>
      <c r="DJ93" s="35" t="e">
        <f t="shared" si="155"/>
        <v>#NUM!</v>
      </c>
    </row>
    <row r="94" spans="1:114" x14ac:dyDescent="0.25">
      <c r="A94" s="120" t="s">
        <v>324</v>
      </c>
      <c r="B94" s="106"/>
      <c r="C94" s="106" t="s">
        <v>322</v>
      </c>
      <c r="D94" s="106" t="s">
        <v>319</v>
      </c>
      <c r="E94" s="95">
        <v>40</v>
      </c>
      <c r="F94" s="35">
        <f t="shared" ref="F94:AK94" si="156">LOG(F82)</f>
        <v>-0.891518695150601</v>
      </c>
      <c r="G94" s="35" t="e">
        <f t="shared" si="156"/>
        <v>#NUM!</v>
      </c>
      <c r="H94" s="35">
        <f t="shared" si="156"/>
        <v>-1.1959590133390428</v>
      </c>
      <c r="I94" s="35" t="e">
        <f t="shared" si="156"/>
        <v>#NUM!</v>
      </c>
      <c r="J94" s="35">
        <f t="shared" si="156"/>
        <v>-0.72526747932247115</v>
      </c>
      <c r="K94" s="35" t="e">
        <f t="shared" si="156"/>
        <v>#NUM!</v>
      </c>
      <c r="L94" s="35">
        <f t="shared" si="156"/>
        <v>-0.73008559614424984</v>
      </c>
      <c r="M94" s="35">
        <f t="shared" si="156"/>
        <v>-0.31228624661787335</v>
      </c>
      <c r="N94" s="35" t="e">
        <f t="shared" si="156"/>
        <v>#NUM!</v>
      </c>
      <c r="O94" s="35">
        <f t="shared" si="156"/>
        <v>9.896273291246456E-2</v>
      </c>
      <c r="P94" s="35" t="e">
        <f t="shared" si="156"/>
        <v>#NUM!</v>
      </c>
      <c r="Q94" s="35" t="e">
        <f t="shared" si="156"/>
        <v>#NUM!</v>
      </c>
      <c r="R94" s="35" t="e">
        <f t="shared" si="156"/>
        <v>#NUM!</v>
      </c>
      <c r="S94" s="35" t="e">
        <f t="shared" si="156"/>
        <v>#NUM!</v>
      </c>
      <c r="T94" s="35" t="e">
        <f t="shared" si="156"/>
        <v>#NUM!</v>
      </c>
      <c r="U94" s="35" t="e">
        <f t="shared" si="156"/>
        <v>#NUM!</v>
      </c>
      <c r="V94" s="35" t="e">
        <f t="shared" si="156"/>
        <v>#NUM!</v>
      </c>
      <c r="W94" s="35" t="e">
        <f t="shared" si="156"/>
        <v>#NUM!</v>
      </c>
      <c r="X94" s="35">
        <f t="shared" si="156"/>
        <v>-1.4507017393768398</v>
      </c>
      <c r="Y94" s="35">
        <f t="shared" si="156"/>
        <v>-1.3894836190304607</v>
      </c>
      <c r="Z94" s="35">
        <f t="shared" si="156"/>
        <v>-0.57311167301983124</v>
      </c>
      <c r="AA94" s="35">
        <f t="shared" si="156"/>
        <v>-1.1546067991547448</v>
      </c>
      <c r="AB94" s="35">
        <f t="shared" si="156"/>
        <v>-9.8419531486195214E-2</v>
      </c>
      <c r="AC94" s="35">
        <f t="shared" si="156"/>
        <v>-0.49146680904294465</v>
      </c>
      <c r="AD94" s="35" t="e">
        <f t="shared" si="156"/>
        <v>#NUM!</v>
      </c>
      <c r="AE94" s="35" t="e">
        <f t="shared" si="156"/>
        <v>#NUM!</v>
      </c>
      <c r="AF94" s="35">
        <f t="shared" si="156"/>
        <v>9.1659631157472842E-3</v>
      </c>
      <c r="AG94" s="35">
        <f t="shared" si="156"/>
        <v>-0.37998755189393441</v>
      </c>
      <c r="AH94" s="35">
        <f t="shared" si="156"/>
        <v>0.881613285597039</v>
      </c>
      <c r="AI94" s="35" t="e">
        <f t="shared" si="156"/>
        <v>#NUM!</v>
      </c>
      <c r="AJ94" s="35">
        <f t="shared" si="156"/>
        <v>0.80289942416844962</v>
      </c>
      <c r="AK94" s="35">
        <f t="shared" si="156"/>
        <v>1.4730029226637815</v>
      </c>
      <c r="AL94" s="35" t="e">
        <f t="shared" ref="AL94:BQ94" si="157">LOG(AL82)</f>
        <v>#NUM!</v>
      </c>
      <c r="AM94" s="35">
        <f t="shared" si="157"/>
        <v>-2.1930869755194955</v>
      </c>
      <c r="AN94" s="35">
        <f t="shared" si="157"/>
        <v>-2.7734234451243647</v>
      </c>
      <c r="AO94" s="35">
        <f t="shared" si="157"/>
        <v>-0.59766898895985676</v>
      </c>
      <c r="AP94" s="35">
        <f t="shared" si="157"/>
        <v>1.6631894167507424</v>
      </c>
      <c r="AQ94" s="35">
        <f t="shared" si="157"/>
        <v>2.5195861062292892</v>
      </c>
      <c r="AR94" s="35">
        <f t="shared" si="157"/>
        <v>0.70002096994643714</v>
      </c>
      <c r="AS94" s="35">
        <f t="shared" si="157"/>
        <v>1.3025666837183074</v>
      </c>
      <c r="AT94" s="35">
        <f t="shared" si="157"/>
        <v>1.1571295300563602</v>
      </c>
      <c r="AU94" s="35">
        <f t="shared" si="157"/>
        <v>1.8892219145140521</v>
      </c>
      <c r="AV94" s="35" t="e">
        <f t="shared" si="157"/>
        <v>#NUM!</v>
      </c>
      <c r="AW94" s="35">
        <f t="shared" si="157"/>
        <v>-2.9528357629966187</v>
      </c>
      <c r="AX94" s="35" t="e">
        <f t="shared" si="157"/>
        <v>#NUM!</v>
      </c>
      <c r="AY94" s="35" t="e">
        <f t="shared" si="157"/>
        <v>#NUM!</v>
      </c>
      <c r="AZ94" s="35" t="e">
        <f t="shared" si="157"/>
        <v>#NUM!</v>
      </c>
      <c r="BA94" s="35" t="e">
        <f t="shared" si="157"/>
        <v>#NUM!</v>
      </c>
      <c r="BB94" s="35" t="e">
        <f t="shared" si="157"/>
        <v>#NUM!</v>
      </c>
      <c r="BC94" s="35" t="e">
        <f t="shared" si="157"/>
        <v>#NUM!</v>
      </c>
      <c r="BD94" s="35" t="e">
        <f t="shared" si="157"/>
        <v>#NUM!</v>
      </c>
      <c r="BE94" s="35" t="e">
        <f t="shared" si="157"/>
        <v>#NUM!</v>
      </c>
      <c r="BF94" s="35" t="e">
        <f t="shared" si="157"/>
        <v>#NUM!</v>
      </c>
      <c r="BG94" s="35" t="e">
        <f t="shared" si="157"/>
        <v>#NUM!</v>
      </c>
      <c r="BH94" s="35" t="e">
        <f t="shared" si="157"/>
        <v>#NUM!</v>
      </c>
      <c r="BI94" s="35">
        <f t="shared" si="157"/>
        <v>-1.4478850203783442</v>
      </c>
      <c r="BJ94" s="35" t="e">
        <f t="shared" si="157"/>
        <v>#NUM!</v>
      </c>
      <c r="BK94" s="35" t="e">
        <f t="shared" si="157"/>
        <v>#NUM!</v>
      </c>
      <c r="BL94" s="35" t="e">
        <f t="shared" si="157"/>
        <v>#NUM!</v>
      </c>
      <c r="BM94" s="35" t="e">
        <f t="shared" si="157"/>
        <v>#NUM!</v>
      </c>
      <c r="BN94" s="35" t="e">
        <f t="shared" si="157"/>
        <v>#NUM!</v>
      </c>
      <c r="BO94" s="35" t="e">
        <f t="shared" si="157"/>
        <v>#NUM!</v>
      </c>
      <c r="BP94" s="35">
        <f t="shared" si="157"/>
        <v>-2.6556125475079679</v>
      </c>
      <c r="BQ94" s="35">
        <f t="shared" si="157"/>
        <v>-0.82896866487956078</v>
      </c>
      <c r="BR94" s="35">
        <f t="shared" ref="BR94:CW94" si="158">LOG(BR82)</f>
        <v>0.14763140399346461</v>
      </c>
      <c r="BS94" s="35">
        <f t="shared" si="158"/>
        <v>-1.5068604160602872</v>
      </c>
      <c r="BT94" s="35">
        <f t="shared" si="158"/>
        <v>-0.51375067348427073</v>
      </c>
      <c r="BU94" s="35" t="e">
        <f t="shared" si="158"/>
        <v>#NUM!</v>
      </c>
      <c r="BV94" s="35">
        <f t="shared" si="158"/>
        <v>-0.18399273120109405</v>
      </c>
      <c r="BW94" s="35">
        <f t="shared" si="158"/>
        <v>-0.97865097593858186</v>
      </c>
      <c r="BX94" s="35">
        <f t="shared" si="158"/>
        <v>-0.639881578883159</v>
      </c>
      <c r="BY94" s="35" t="e">
        <f t="shared" si="158"/>
        <v>#NUM!</v>
      </c>
      <c r="BZ94" s="35" t="e">
        <f t="shared" si="158"/>
        <v>#NUM!</v>
      </c>
      <c r="CA94" s="35" t="e">
        <f t="shared" si="158"/>
        <v>#NUM!</v>
      </c>
      <c r="CB94" s="35">
        <f t="shared" si="158"/>
        <v>-0.88278215181024788</v>
      </c>
      <c r="CC94" s="35">
        <f t="shared" si="158"/>
        <v>-1.2288702931861011</v>
      </c>
      <c r="CD94" s="35">
        <f t="shared" si="158"/>
        <v>-0.6084505028426328</v>
      </c>
      <c r="CE94" s="35" t="e">
        <f t="shared" si="158"/>
        <v>#NUM!</v>
      </c>
      <c r="CF94" s="35">
        <f t="shared" si="158"/>
        <v>8.7090070129124786E-2</v>
      </c>
      <c r="CG94" s="35" t="e">
        <f t="shared" si="158"/>
        <v>#NUM!</v>
      </c>
      <c r="CH94" s="35" t="e">
        <f t="shared" si="158"/>
        <v>#NUM!</v>
      </c>
      <c r="CI94" s="35">
        <f t="shared" si="158"/>
        <v>-1.2021523301937831</v>
      </c>
      <c r="CJ94" s="35" t="e">
        <f t="shared" si="158"/>
        <v>#NUM!</v>
      </c>
      <c r="CK94" s="35" t="e">
        <f t="shared" si="158"/>
        <v>#NUM!</v>
      </c>
      <c r="CL94" s="35" t="e">
        <f t="shared" si="158"/>
        <v>#NUM!</v>
      </c>
      <c r="CM94" s="35" t="e">
        <f t="shared" si="158"/>
        <v>#NUM!</v>
      </c>
      <c r="CN94" s="35" t="e">
        <f t="shared" si="158"/>
        <v>#NUM!</v>
      </c>
      <c r="CO94" s="35" t="e">
        <f t="shared" si="158"/>
        <v>#NUM!</v>
      </c>
      <c r="CP94" s="35" t="e">
        <f t="shared" si="158"/>
        <v>#NUM!</v>
      </c>
      <c r="CQ94" s="35" t="e">
        <f t="shared" si="158"/>
        <v>#NUM!</v>
      </c>
      <c r="CR94" s="35" t="e">
        <f t="shared" si="158"/>
        <v>#NUM!</v>
      </c>
      <c r="CS94" s="35" t="e">
        <f t="shared" si="158"/>
        <v>#NUM!</v>
      </c>
      <c r="CT94" s="35" t="e">
        <f t="shared" si="158"/>
        <v>#NUM!</v>
      </c>
      <c r="CU94" s="35" t="e">
        <f t="shared" si="158"/>
        <v>#NUM!</v>
      </c>
      <c r="CV94" s="35" t="e">
        <f t="shared" si="158"/>
        <v>#NUM!</v>
      </c>
      <c r="CW94" s="35" t="e">
        <f t="shared" si="158"/>
        <v>#NUM!</v>
      </c>
      <c r="CX94" s="35" t="e">
        <f t="shared" ref="CX94:DJ94" si="159">LOG(CX82)</f>
        <v>#NUM!</v>
      </c>
      <c r="CY94" s="35" t="e">
        <f t="shared" si="159"/>
        <v>#NUM!</v>
      </c>
      <c r="CZ94" s="35" t="e">
        <f t="shared" si="159"/>
        <v>#NUM!</v>
      </c>
      <c r="DA94" s="35" t="e">
        <f t="shared" si="159"/>
        <v>#NUM!</v>
      </c>
      <c r="DB94" s="35" t="e">
        <f t="shared" si="159"/>
        <v>#NUM!</v>
      </c>
      <c r="DC94" s="35" t="e">
        <f t="shared" si="159"/>
        <v>#NUM!</v>
      </c>
      <c r="DD94" s="35" t="e">
        <f t="shared" si="159"/>
        <v>#NUM!</v>
      </c>
      <c r="DE94" s="35" t="e">
        <f t="shared" si="159"/>
        <v>#NUM!</v>
      </c>
      <c r="DF94" s="35" t="e">
        <f t="shared" si="159"/>
        <v>#NUM!</v>
      </c>
      <c r="DG94" s="35" t="e">
        <f t="shared" si="159"/>
        <v>#NUM!</v>
      </c>
      <c r="DH94" s="35" t="e">
        <f t="shared" si="159"/>
        <v>#NUM!</v>
      </c>
      <c r="DI94" s="35">
        <f t="shared" si="159"/>
        <v>0.74665643482544541</v>
      </c>
      <c r="DJ94" s="35" t="e">
        <f t="shared" si="159"/>
        <v>#NUM!</v>
      </c>
    </row>
    <row r="95" spans="1:114" x14ac:dyDescent="0.25">
      <c r="A95" s="120" t="s">
        <v>324</v>
      </c>
      <c r="B95" s="106"/>
      <c r="C95" s="106" t="s">
        <v>322</v>
      </c>
      <c r="D95" s="106" t="s">
        <v>319</v>
      </c>
      <c r="E95" s="95">
        <v>41</v>
      </c>
      <c r="F95" s="35" t="e">
        <f t="shared" ref="F95:AK95" si="160">LOG(F83)</f>
        <v>#NUM!</v>
      </c>
      <c r="G95" s="35" t="e">
        <f t="shared" si="160"/>
        <v>#NUM!</v>
      </c>
      <c r="H95" s="35">
        <f t="shared" si="160"/>
        <v>-0.83245357811629095</v>
      </c>
      <c r="I95" s="35" t="e">
        <f t="shared" si="160"/>
        <v>#NUM!</v>
      </c>
      <c r="J95" s="35">
        <f t="shared" si="160"/>
        <v>-0.32141658204876927</v>
      </c>
      <c r="K95" s="35">
        <f t="shared" si="160"/>
        <v>-0.96047159498604417</v>
      </c>
      <c r="L95" s="35">
        <f t="shared" si="160"/>
        <v>-0.25009605252603068</v>
      </c>
      <c r="M95" s="35">
        <f t="shared" si="160"/>
        <v>0.11527198582757307</v>
      </c>
      <c r="N95" s="35">
        <f t="shared" si="160"/>
        <v>-1.6623833383658746</v>
      </c>
      <c r="O95" s="35">
        <f t="shared" si="160"/>
        <v>0.63433638028421702</v>
      </c>
      <c r="P95" s="35" t="e">
        <f t="shared" si="160"/>
        <v>#NUM!</v>
      </c>
      <c r="Q95" s="35" t="e">
        <f t="shared" si="160"/>
        <v>#NUM!</v>
      </c>
      <c r="R95" s="35" t="e">
        <f t="shared" si="160"/>
        <v>#NUM!</v>
      </c>
      <c r="S95" s="35" t="e">
        <f t="shared" si="160"/>
        <v>#NUM!</v>
      </c>
      <c r="T95" s="35" t="e">
        <f t="shared" si="160"/>
        <v>#NUM!</v>
      </c>
      <c r="U95" s="35" t="e">
        <f t="shared" si="160"/>
        <v>#NUM!</v>
      </c>
      <c r="V95" s="35" t="e">
        <f t="shared" si="160"/>
        <v>#NUM!</v>
      </c>
      <c r="W95" s="35" t="e">
        <f t="shared" si="160"/>
        <v>#NUM!</v>
      </c>
      <c r="X95" s="35">
        <f t="shared" si="160"/>
        <v>-0.98254407745373151</v>
      </c>
      <c r="Y95" s="35">
        <f t="shared" si="160"/>
        <v>-0.97005332465600203</v>
      </c>
      <c r="Z95" s="35">
        <f t="shared" si="160"/>
        <v>-0.14190917967719738</v>
      </c>
      <c r="AA95" s="35">
        <f t="shared" si="160"/>
        <v>-0.5586717988270038</v>
      </c>
      <c r="AB95" s="35">
        <f t="shared" si="160"/>
        <v>0.40073212169610878</v>
      </c>
      <c r="AC95" s="35">
        <f t="shared" si="160"/>
        <v>-1.8234711328849844E-2</v>
      </c>
      <c r="AD95" s="35" t="e">
        <f t="shared" si="160"/>
        <v>#NUM!</v>
      </c>
      <c r="AE95" s="35" t="e">
        <f t="shared" si="160"/>
        <v>#NUM!</v>
      </c>
      <c r="AF95" s="35">
        <f t="shared" si="160"/>
        <v>-1.2050428399461846E-3</v>
      </c>
      <c r="AG95" s="35" t="e">
        <f t="shared" si="160"/>
        <v>#NUM!</v>
      </c>
      <c r="AH95" s="35">
        <f t="shared" si="160"/>
        <v>0.59832767098729456</v>
      </c>
      <c r="AI95" s="35" t="e">
        <f t="shared" si="160"/>
        <v>#NUM!</v>
      </c>
      <c r="AJ95" s="35">
        <f t="shared" si="160"/>
        <v>0.90135241602763272</v>
      </c>
      <c r="AK95" s="35">
        <f t="shared" si="160"/>
        <v>2.0037472536476031</v>
      </c>
      <c r="AL95" s="35" t="e">
        <f t="shared" ref="AL95:BQ95" si="161">LOG(AL83)</f>
        <v>#NUM!</v>
      </c>
      <c r="AM95" s="35">
        <f t="shared" si="161"/>
        <v>-1.8029302397628082</v>
      </c>
      <c r="AN95" s="35">
        <f t="shared" si="161"/>
        <v>-2.0600470363492129</v>
      </c>
      <c r="AO95" s="35">
        <f t="shared" si="161"/>
        <v>-0.40021594404924415</v>
      </c>
      <c r="AP95" s="35">
        <f t="shared" si="161"/>
        <v>1.9656020564582977</v>
      </c>
      <c r="AQ95" s="35">
        <f t="shared" si="161"/>
        <v>2.7934350999752482</v>
      </c>
      <c r="AR95" s="35">
        <f t="shared" si="161"/>
        <v>1.0173016768729244</v>
      </c>
      <c r="AS95" s="35">
        <f t="shared" si="161"/>
        <v>1.6131276715431073</v>
      </c>
      <c r="AT95" s="35">
        <f t="shared" si="161"/>
        <v>1.6535298482843193</v>
      </c>
      <c r="AU95" s="35">
        <f t="shared" si="161"/>
        <v>2.1109598537543102</v>
      </c>
      <c r="AV95" s="35" t="e">
        <f t="shared" si="161"/>
        <v>#NUM!</v>
      </c>
      <c r="AW95" s="35">
        <f t="shared" si="161"/>
        <v>-3.2440667619893473</v>
      </c>
      <c r="AX95" s="35" t="e">
        <f t="shared" si="161"/>
        <v>#NUM!</v>
      </c>
      <c r="AY95" s="35" t="e">
        <f t="shared" si="161"/>
        <v>#NUM!</v>
      </c>
      <c r="AZ95" s="35" t="e">
        <f t="shared" si="161"/>
        <v>#NUM!</v>
      </c>
      <c r="BA95" s="35" t="e">
        <f t="shared" si="161"/>
        <v>#NUM!</v>
      </c>
      <c r="BB95" s="35" t="e">
        <f t="shared" si="161"/>
        <v>#NUM!</v>
      </c>
      <c r="BC95" s="35" t="e">
        <f t="shared" si="161"/>
        <v>#NUM!</v>
      </c>
      <c r="BD95" s="35" t="e">
        <f t="shared" si="161"/>
        <v>#NUM!</v>
      </c>
      <c r="BE95" s="35" t="e">
        <f t="shared" si="161"/>
        <v>#NUM!</v>
      </c>
      <c r="BF95" s="35" t="e">
        <f t="shared" si="161"/>
        <v>#NUM!</v>
      </c>
      <c r="BG95" s="35" t="e">
        <f t="shared" si="161"/>
        <v>#NUM!</v>
      </c>
      <c r="BH95" s="35" t="e">
        <f t="shared" si="161"/>
        <v>#NUM!</v>
      </c>
      <c r="BI95" s="35" t="e">
        <f t="shared" si="161"/>
        <v>#NUM!</v>
      </c>
      <c r="BJ95" s="35" t="e">
        <f t="shared" si="161"/>
        <v>#NUM!</v>
      </c>
      <c r="BK95" s="35" t="e">
        <f t="shared" si="161"/>
        <v>#NUM!</v>
      </c>
      <c r="BL95" s="35" t="e">
        <f t="shared" si="161"/>
        <v>#NUM!</v>
      </c>
      <c r="BM95" s="35" t="e">
        <f t="shared" si="161"/>
        <v>#NUM!</v>
      </c>
      <c r="BN95" s="35" t="e">
        <f t="shared" si="161"/>
        <v>#NUM!</v>
      </c>
      <c r="BO95" s="35" t="e">
        <f t="shared" si="161"/>
        <v>#NUM!</v>
      </c>
      <c r="BP95" s="35" t="e">
        <f t="shared" si="161"/>
        <v>#NUM!</v>
      </c>
      <c r="BQ95" s="35">
        <f t="shared" si="161"/>
        <v>-0.14806922087676419</v>
      </c>
      <c r="BR95" s="35">
        <f t="shared" ref="BR95:CW95" si="162">LOG(BR83)</f>
        <v>0.37013637210928024</v>
      </c>
      <c r="BS95" s="35">
        <f t="shared" si="162"/>
        <v>-1.1500443953011119</v>
      </c>
      <c r="BT95" s="35">
        <f t="shared" si="162"/>
        <v>-0.1414729723971446</v>
      </c>
      <c r="BU95" s="35" t="e">
        <f t="shared" si="162"/>
        <v>#NUM!</v>
      </c>
      <c r="BV95" s="35">
        <f t="shared" si="162"/>
        <v>0.14042768411896198</v>
      </c>
      <c r="BW95" s="35">
        <f t="shared" si="162"/>
        <v>-0.65536471156016773</v>
      </c>
      <c r="BX95" s="35">
        <f t="shared" si="162"/>
        <v>-0.2007225021007312</v>
      </c>
      <c r="BY95" s="35" t="e">
        <f t="shared" si="162"/>
        <v>#NUM!</v>
      </c>
      <c r="BZ95" s="35" t="e">
        <f t="shared" si="162"/>
        <v>#NUM!</v>
      </c>
      <c r="CA95" s="35" t="e">
        <f t="shared" si="162"/>
        <v>#NUM!</v>
      </c>
      <c r="CB95" s="35">
        <f t="shared" si="162"/>
        <v>-0.86701237016222954</v>
      </c>
      <c r="CC95" s="35">
        <f t="shared" si="162"/>
        <v>-0.9139725748501043</v>
      </c>
      <c r="CD95" s="35">
        <f t="shared" si="162"/>
        <v>-0.42843302907159936</v>
      </c>
      <c r="CE95" s="35" t="e">
        <f t="shared" si="162"/>
        <v>#NUM!</v>
      </c>
      <c r="CF95" s="35">
        <f t="shared" si="162"/>
        <v>0.21911861399710003</v>
      </c>
      <c r="CG95" s="35" t="e">
        <f t="shared" si="162"/>
        <v>#NUM!</v>
      </c>
      <c r="CH95" s="35" t="e">
        <f t="shared" si="162"/>
        <v>#NUM!</v>
      </c>
      <c r="CI95" s="35">
        <f t="shared" si="162"/>
        <v>-1.0371351052295337</v>
      </c>
      <c r="CJ95" s="35" t="e">
        <f t="shared" si="162"/>
        <v>#NUM!</v>
      </c>
      <c r="CK95" s="35" t="e">
        <f t="shared" si="162"/>
        <v>#DIV/0!</v>
      </c>
      <c r="CL95" s="35" t="e">
        <f t="shared" si="162"/>
        <v>#DIV/0!</v>
      </c>
      <c r="CM95" s="35" t="e">
        <f t="shared" si="162"/>
        <v>#DIV/0!</v>
      </c>
      <c r="CN95" s="35" t="e">
        <f t="shared" si="162"/>
        <v>#DIV/0!</v>
      </c>
      <c r="CO95" s="35" t="e">
        <f t="shared" si="162"/>
        <v>#DIV/0!</v>
      </c>
      <c r="CP95" s="35" t="e">
        <f t="shared" si="162"/>
        <v>#DIV/0!</v>
      </c>
      <c r="CQ95" s="35" t="e">
        <f t="shared" si="162"/>
        <v>#DIV/0!</v>
      </c>
      <c r="CR95" s="35" t="e">
        <f t="shared" si="162"/>
        <v>#DIV/0!</v>
      </c>
      <c r="CS95" s="35" t="e">
        <f t="shared" si="162"/>
        <v>#DIV/0!</v>
      </c>
      <c r="CT95" s="35" t="e">
        <f t="shared" si="162"/>
        <v>#DIV/0!</v>
      </c>
      <c r="CU95" s="35" t="e">
        <f t="shared" si="162"/>
        <v>#NUM!</v>
      </c>
      <c r="CV95" s="35" t="e">
        <f t="shared" si="162"/>
        <v>#NUM!</v>
      </c>
      <c r="CW95" s="35" t="e">
        <f t="shared" si="162"/>
        <v>#NUM!</v>
      </c>
      <c r="CX95" s="35" t="e">
        <f t="shared" ref="CX95:DJ95" si="163">LOG(CX83)</f>
        <v>#NUM!</v>
      </c>
      <c r="CY95" s="35" t="e">
        <f t="shared" si="163"/>
        <v>#NUM!</v>
      </c>
      <c r="CZ95" s="35" t="e">
        <f t="shared" si="163"/>
        <v>#NUM!</v>
      </c>
      <c r="DA95" s="35" t="e">
        <f t="shared" si="163"/>
        <v>#NUM!</v>
      </c>
      <c r="DB95" s="35" t="e">
        <f t="shared" si="163"/>
        <v>#NUM!</v>
      </c>
      <c r="DC95" s="35" t="e">
        <f t="shared" si="163"/>
        <v>#NUM!</v>
      </c>
      <c r="DD95" s="35" t="e">
        <f t="shared" si="163"/>
        <v>#NUM!</v>
      </c>
      <c r="DE95" s="35" t="e">
        <f t="shared" si="163"/>
        <v>#NUM!</v>
      </c>
      <c r="DF95" s="35" t="e">
        <f t="shared" si="163"/>
        <v>#NUM!</v>
      </c>
      <c r="DG95" s="35" t="e">
        <f t="shared" si="163"/>
        <v>#NUM!</v>
      </c>
      <c r="DH95" s="35" t="e">
        <f t="shared" si="163"/>
        <v>#NUM!</v>
      </c>
      <c r="DI95" s="35">
        <f t="shared" si="163"/>
        <v>1.0361211236687966</v>
      </c>
      <c r="DJ95" s="35" t="e">
        <f t="shared" si="163"/>
        <v>#NUM!</v>
      </c>
    </row>
    <row r="96" spans="1:114" x14ac:dyDescent="0.25">
      <c r="A96" s="120" t="s">
        <v>324</v>
      </c>
      <c r="B96" s="106"/>
      <c r="C96" s="106" t="s">
        <v>322</v>
      </c>
      <c r="D96" s="106" t="s">
        <v>319</v>
      </c>
      <c r="E96" s="95">
        <v>42</v>
      </c>
      <c r="F96" s="35" t="e">
        <f t="shared" ref="F96:AK96" si="164">LOG(F84)</f>
        <v>#NUM!</v>
      </c>
      <c r="G96" s="35" t="e">
        <f t="shared" si="164"/>
        <v>#NUM!</v>
      </c>
      <c r="H96" s="35">
        <f t="shared" si="164"/>
        <v>-1.0920050636756777</v>
      </c>
      <c r="I96" s="35" t="e">
        <f t="shared" si="164"/>
        <v>#NUM!</v>
      </c>
      <c r="J96" s="35">
        <f t="shared" si="164"/>
        <v>-0.52511668187586102</v>
      </c>
      <c r="K96" s="35">
        <f t="shared" si="164"/>
        <v>-1.4999716362007869</v>
      </c>
      <c r="L96" s="35">
        <f t="shared" si="164"/>
        <v>-0.71342197415585185</v>
      </c>
      <c r="M96" s="35">
        <f t="shared" si="164"/>
        <v>-0.49116527745123006</v>
      </c>
      <c r="N96" s="35" t="e">
        <f t="shared" si="164"/>
        <v>#NUM!</v>
      </c>
      <c r="O96" s="35">
        <f t="shared" si="164"/>
        <v>3.3379222347227185E-2</v>
      </c>
      <c r="P96" s="35" t="e">
        <f t="shared" si="164"/>
        <v>#NUM!</v>
      </c>
      <c r="Q96" s="35" t="e">
        <f t="shared" si="164"/>
        <v>#NUM!</v>
      </c>
      <c r="R96" s="35" t="e">
        <f t="shared" si="164"/>
        <v>#NUM!</v>
      </c>
      <c r="S96" s="35" t="e">
        <f t="shared" si="164"/>
        <v>#NUM!</v>
      </c>
      <c r="T96" s="35" t="e">
        <f t="shared" si="164"/>
        <v>#NUM!</v>
      </c>
      <c r="U96" s="35" t="e">
        <f t="shared" si="164"/>
        <v>#NUM!</v>
      </c>
      <c r="V96" s="35" t="e">
        <f t="shared" si="164"/>
        <v>#NUM!</v>
      </c>
      <c r="W96" s="35" t="e">
        <f t="shared" si="164"/>
        <v>#NUM!</v>
      </c>
      <c r="X96" s="35">
        <f t="shared" si="164"/>
        <v>-1.4392716242509043</v>
      </c>
      <c r="Y96" s="35">
        <f t="shared" si="164"/>
        <v>-1.2578193543139293</v>
      </c>
      <c r="Z96" s="35">
        <f t="shared" si="164"/>
        <v>-0.52839190125782165</v>
      </c>
      <c r="AA96" s="35">
        <f t="shared" si="164"/>
        <v>-0.8052048668817009</v>
      </c>
      <c r="AB96" s="35">
        <f t="shared" si="164"/>
        <v>7.3715467127668258E-2</v>
      </c>
      <c r="AC96" s="35">
        <f t="shared" si="164"/>
        <v>-0.28707341844037032</v>
      </c>
      <c r="AD96" s="35" t="e">
        <f t="shared" si="164"/>
        <v>#NUM!</v>
      </c>
      <c r="AE96" s="35" t="e">
        <f t="shared" si="164"/>
        <v>#NUM!</v>
      </c>
      <c r="AF96" s="35">
        <f t="shared" si="164"/>
        <v>0.32418515402924819</v>
      </c>
      <c r="AG96" s="35">
        <f t="shared" si="164"/>
        <v>-0.33331776635769172</v>
      </c>
      <c r="AH96" s="35">
        <f t="shared" si="164"/>
        <v>1.1194612410028384</v>
      </c>
      <c r="AI96" s="35" t="e">
        <f t="shared" si="164"/>
        <v>#NUM!</v>
      </c>
      <c r="AJ96" s="35">
        <f t="shared" si="164"/>
        <v>1.3242786236161073</v>
      </c>
      <c r="AK96" s="35">
        <f t="shared" si="164"/>
        <v>1.9019268594168457</v>
      </c>
      <c r="AL96" s="35" t="e">
        <f t="shared" ref="AL96:BQ96" si="165">LOG(AL84)</f>
        <v>#NUM!</v>
      </c>
      <c r="AM96" s="35">
        <f t="shared" si="165"/>
        <v>-2.0294431418365062</v>
      </c>
      <c r="AN96" s="35">
        <f t="shared" si="165"/>
        <v>-3.0826190005819263</v>
      </c>
      <c r="AO96" s="35">
        <f t="shared" si="165"/>
        <v>-0.42290972646315711</v>
      </c>
      <c r="AP96" s="35">
        <f t="shared" si="165"/>
        <v>1.7752263256309422</v>
      </c>
      <c r="AQ96" s="35">
        <f t="shared" si="165"/>
        <v>2.5156349955117681</v>
      </c>
      <c r="AR96" s="35">
        <f t="shared" si="165"/>
        <v>0.67927258797545964</v>
      </c>
      <c r="AS96" s="35">
        <f t="shared" si="165"/>
        <v>1.281442881326518</v>
      </c>
      <c r="AT96" s="35">
        <f t="shared" si="165"/>
        <v>1.2063681981851084</v>
      </c>
      <c r="AU96" s="35">
        <f t="shared" si="165"/>
        <v>2.0495614103164472</v>
      </c>
      <c r="AV96" s="35" t="e">
        <f t="shared" si="165"/>
        <v>#NUM!</v>
      </c>
      <c r="AW96" s="35">
        <f t="shared" si="165"/>
        <v>-2.8048488402666552</v>
      </c>
      <c r="AX96" s="35" t="e">
        <f t="shared" si="165"/>
        <v>#NUM!</v>
      </c>
      <c r="AY96" s="35" t="e">
        <f t="shared" si="165"/>
        <v>#NUM!</v>
      </c>
      <c r="AZ96" s="35" t="e">
        <f t="shared" si="165"/>
        <v>#NUM!</v>
      </c>
      <c r="BA96" s="35" t="e">
        <f t="shared" si="165"/>
        <v>#NUM!</v>
      </c>
      <c r="BB96" s="35" t="e">
        <f t="shared" si="165"/>
        <v>#NUM!</v>
      </c>
      <c r="BC96" s="35" t="e">
        <f t="shared" si="165"/>
        <v>#NUM!</v>
      </c>
      <c r="BD96" s="35" t="e">
        <f t="shared" si="165"/>
        <v>#NUM!</v>
      </c>
      <c r="BE96" s="35" t="e">
        <f t="shared" si="165"/>
        <v>#NUM!</v>
      </c>
      <c r="BF96" s="35" t="e">
        <f t="shared" si="165"/>
        <v>#NUM!</v>
      </c>
      <c r="BG96" s="35" t="e">
        <f t="shared" si="165"/>
        <v>#NUM!</v>
      </c>
      <c r="BH96" s="35" t="e">
        <f t="shared" si="165"/>
        <v>#NUM!</v>
      </c>
      <c r="BI96" s="35">
        <f t="shared" si="165"/>
        <v>-1.2755772357156594</v>
      </c>
      <c r="BJ96" s="35" t="e">
        <f t="shared" si="165"/>
        <v>#NUM!</v>
      </c>
      <c r="BK96" s="35" t="e">
        <f t="shared" si="165"/>
        <v>#NUM!</v>
      </c>
      <c r="BL96" s="35" t="e">
        <f t="shared" si="165"/>
        <v>#NUM!</v>
      </c>
      <c r="BM96" s="35" t="e">
        <f t="shared" si="165"/>
        <v>#NUM!</v>
      </c>
      <c r="BN96" s="35" t="e">
        <f t="shared" si="165"/>
        <v>#NUM!</v>
      </c>
      <c r="BO96" s="35" t="e">
        <f t="shared" si="165"/>
        <v>#NUM!</v>
      </c>
      <c r="BP96" s="35" t="e">
        <f t="shared" si="165"/>
        <v>#NUM!</v>
      </c>
      <c r="BQ96" s="35">
        <f t="shared" si="165"/>
        <v>-0.86890718207706463</v>
      </c>
      <c r="BR96" s="35">
        <f t="shared" ref="BR96:CW96" si="166">LOG(BR84)</f>
        <v>3.7375562926086153E-2</v>
      </c>
      <c r="BS96" s="35">
        <f t="shared" si="166"/>
        <v>-1.101745651629245</v>
      </c>
      <c r="BT96" s="35">
        <f t="shared" si="166"/>
        <v>-0.50518560123383394</v>
      </c>
      <c r="BU96" s="35" t="e">
        <f t="shared" si="166"/>
        <v>#NUM!</v>
      </c>
      <c r="BV96" s="35">
        <f t="shared" si="166"/>
        <v>-0.37707419418570853</v>
      </c>
      <c r="BW96" s="35">
        <f t="shared" si="166"/>
        <v>-0.96198462540306862</v>
      </c>
      <c r="BX96" s="35">
        <f t="shared" si="166"/>
        <v>-0.65526353980118102</v>
      </c>
      <c r="BY96" s="35" t="e">
        <f t="shared" si="166"/>
        <v>#NUM!</v>
      </c>
      <c r="BZ96" s="35" t="e">
        <f t="shared" si="166"/>
        <v>#NUM!</v>
      </c>
      <c r="CA96" s="35" t="e">
        <f t="shared" si="166"/>
        <v>#NUM!</v>
      </c>
      <c r="CB96" s="35">
        <f t="shared" si="166"/>
        <v>-0.84316254968685111</v>
      </c>
      <c r="CC96" s="35" t="e">
        <f t="shared" si="166"/>
        <v>#NUM!</v>
      </c>
      <c r="CD96" s="35">
        <f t="shared" si="166"/>
        <v>-0.67964445972500642</v>
      </c>
      <c r="CE96" s="35" t="e">
        <f t="shared" si="166"/>
        <v>#NUM!</v>
      </c>
      <c r="CF96" s="35">
        <f t="shared" si="166"/>
        <v>0.1572024750726477</v>
      </c>
      <c r="CG96" s="35" t="e">
        <f t="shared" si="166"/>
        <v>#NUM!</v>
      </c>
      <c r="CH96" s="35" t="e">
        <f t="shared" si="166"/>
        <v>#NUM!</v>
      </c>
      <c r="CI96" s="35">
        <f t="shared" si="166"/>
        <v>-1.5250945582983937</v>
      </c>
      <c r="CJ96" s="35" t="e">
        <f t="shared" si="166"/>
        <v>#NUM!</v>
      </c>
      <c r="CK96" s="35" t="e">
        <f t="shared" si="166"/>
        <v>#NUM!</v>
      </c>
      <c r="CL96" s="35" t="e">
        <f t="shared" si="166"/>
        <v>#NUM!</v>
      </c>
      <c r="CM96" s="35" t="e">
        <f t="shared" si="166"/>
        <v>#NUM!</v>
      </c>
      <c r="CN96" s="35" t="e">
        <f t="shared" si="166"/>
        <v>#NUM!</v>
      </c>
      <c r="CO96" s="35" t="e">
        <f t="shared" si="166"/>
        <v>#NUM!</v>
      </c>
      <c r="CP96" s="35" t="e">
        <f t="shared" si="166"/>
        <v>#NUM!</v>
      </c>
      <c r="CQ96" s="35" t="e">
        <f t="shared" si="166"/>
        <v>#NUM!</v>
      </c>
      <c r="CR96" s="35" t="e">
        <f t="shared" si="166"/>
        <v>#NUM!</v>
      </c>
      <c r="CS96" s="35" t="e">
        <f t="shared" si="166"/>
        <v>#NUM!</v>
      </c>
      <c r="CT96" s="35" t="e">
        <f t="shared" si="166"/>
        <v>#NUM!</v>
      </c>
      <c r="CU96" s="35" t="e">
        <f t="shared" si="166"/>
        <v>#NUM!</v>
      </c>
      <c r="CV96" s="35" t="e">
        <f t="shared" si="166"/>
        <v>#NUM!</v>
      </c>
      <c r="CW96" s="35" t="e">
        <f t="shared" si="166"/>
        <v>#NUM!</v>
      </c>
      <c r="CX96" s="35" t="e">
        <f t="shared" ref="CX96:DJ96" si="167">LOG(CX84)</f>
        <v>#NUM!</v>
      </c>
      <c r="CY96" s="35" t="e">
        <f t="shared" si="167"/>
        <v>#NUM!</v>
      </c>
      <c r="CZ96" s="35" t="e">
        <f t="shared" si="167"/>
        <v>#NUM!</v>
      </c>
      <c r="DA96" s="35" t="e">
        <f t="shared" si="167"/>
        <v>#NUM!</v>
      </c>
      <c r="DB96" s="35" t="e">
        <f t="shared" si="167"/>
        <v>#NUM!</v>
      </c>
      <c r="DC96" s="35" t="e">
        <f t="shared" si="167"/>
        <v>#NUM!</v>
      </c>
      <c r="DD96" s="35" t="e">
        <f t="shared" si="167"/>
        <v>#NUM!</v>
      </c>
      <c r="DE96" s="35" t="e">
        <f t="shared" si="167"/>
        <v>#NUM!</v>
      </c>
      <c r="DF96" s="35" t="e">
        <f t="shared" si="167"/>
        <v>#NUM!</v>
      </c>
      <c r="DG96" s="35" t="e">
        <f t="shared" si="167"/>
        <v>#NUM!</v>
      </c>
      <c r="DH96" s="35" t="e">
        <f t="shared" si="167"/>
        <v>#NUM!</v>
      </c>
      <c r="DI96" s="35">
        <f t="shared" si="167"/>
        <v>0.8662382578185025</v>
      </c>
      <c r="DJ96" s="35" t="e">
        <f t="shared" si="167"/>
        <v>#NUM!</v>
      </c>
    </row>
    <row r="97" spans="1:114" x14ac:dyDescent="0.25">
      <c r="A97" s="120" t="s">
        <v>324</v>
      </c>
      <c r="B97" s="106"/>
      <c r="C97" s="106" t="s">
        <v>322</v>
      </c>
      <c r="D97" s="106" t="s">
        <v>319</v>
      </c>
      <c r="E97" s="95">
        <v>43</v>
      </c>
      <c r="F97" s="35">
        <f t="shared" ref="F97:AK97" si="168">LOG(F85)</f>
        <v>-0.4871591374612978</v>
      </c>
      <c r="G97" s="35" t="e">
        <f t="shared" si="168"/>
        <v>#NUM!</v>
      </c>
      <c r="H97" s="35">
        <f t="shared" si="168"/>
        <v>-0.86210189940476767</v>
      </c>
      <c r="I97" s="35" t="e">
        <f t="shared" si="168"/>
        <v>#NUM!</v>
      </c>
      <c r="J97" s="35">
        <f t="shared" si="168"/>
        <v>-0.27072944749055178</v>
      </c>
      <c r="K97" s="35">
        <f t="shared" si="168"/>
        <v>-1.2883121122880161</v>
      </c>
      <c r="L97" s="35">
        <f t="shared" si="168"/>
        <v>-0.58529912227410952</v>
      </c>
      <c r="M97" s="35">
        <f t="shared" si="168"/>
        <v>-0.11033414398174507</v>
      </c>
      <c r="N97" s="35" t="e">
        <f t="shared" si="168"/>
        <v>#NUM!</v>
      </c>
      <c r="O97" s="35">
        <f t="shared" si="168"/>
        <v>0.15872276101688931</v>
      </c>
      <c r="P97" s="35" t="e">
        <f t="shared" si="168"/>
        <v>#NUM!</v>
      </c>
      <c r="Q97" s="35" t="e">
        <f t="shared" si="168"/>
        <v>#NUM!</v>
      </c>
      <c r="R97" s="35" t="e">
        <f t="shared" si="168"/>
        <v>#NUM!</v>
      </c>
      <c r="S97" s="35" t="e">
        <f t="shared" si="168"/>
        <v>#NUM!</v>
      </c>
      <c r="T97" s="35" t="e">
        <f t="shared" si="168"/>
        <v>#NUM!</v>
      </c>
      <c r="U97" s="35" t="e">
        <f t="shared" si="168"/>
        <v>#NUM!</v>
      </c>
      <c r="V97" s="35" t="e">
        <f t="shared" si="168"/>
        <v>#NUM!</v>
      </c>
      <c r="W97" s="35" t="e">
        <f t="shared" si="168"/>
        <v>#NUM!</v>
      </c>
      <c r="X97" s="35">
        <f t="shared" si="168"/>
        <v>-1.0563020674993944</v>
      </c>
      <c r="Y97" s="35">
        <f t="shared" si="168"/>
        <v>-1.0755533841780882</v>
      </c>
      <c r="Z97" s="35">
        <f t="shared" si="168"/>
        <v>-0.33173049110288755</v>
      </c>
      <c r="AA97" s="35">
        <f t="shared" si="168"/>
        <v>-0.73946032288225505</v>
      </c>
      <c r="AB97" s="35">
        <f t="shared" si="168"/>
        <v>0.20246236044014565</v>
      </c>
      <c r="AC97" s="35">
        <f t="shared" si="168"/>
        <v>-0.20592092015759697</v>
      </c>
      <c r="AD97" s="35" t="e">
        <f t="shared" si="168"/>
        <v>#NUM!</v>
      </c>
      <c r="AE97" s="35" t="e">
        <f t="shared" si="168"/>
        <v>#NUM!</v>
      </c>
      <c r="AF97" s="35">
        <f t="shared" si="168"/>
        <v>0.4679785195550632</v>
      </c>
      <c r="AG97" s="35">
        <f t="shared" si="168"/>
        <v>-2.3581623742701095E-2</v>
      </c>
      <c r="AH97" s="35">
        <f t="shared" si="168"/>
        <v>1.4645318104107805</v>
      </c>
      <c r="AI97" s="35" t="e">
        <f t="shared" si="168"/>
        <v>#NUM!</v>
      </c>
      <c r="AJ97" s="35">
        <f t="shared" si="168"/>
        <v>1.3580740692413904</v>
      </c>
      <c r="AK97" s="35">
        <f t="shared" si="168"/>
        <v>1.793036781927607</v>
      </c>
      <c r="AL97" s="35" t="e">
        <f t="shared" ref="AL97:BQ97" si="169">LOG(AL85)</f>
        <v>#NUM!</v>
      </c>
      <c r="AM97" s="35">
        <f t="shared" si="169"/>
        <v>-1.8125204897881941</v>
      </c>
      <c r="AN97" s="35">
        <f t="shared" si="169"/>
        <v>-2.3347223950958451</v>
      </c>
      <c r="AO97" s="35">
        <f t="shared" si="169"/>
        <v>-0.21517012257746942</v>
      </c>
      <c r="AP97" s="35">
        <f t="shared" si="169"/>
        <v>1.9194751490906703</v>
      </c>
      <c r="AQ97" s="35">
        <f t="shared" si="169"/>
        <v>2.6356328736544237</v>
      </c>
      <c r="AR97" s="35">
        <f t="shared" si="169"/>
        <v>0.75098308462890306</v>
      </c>
      <c r="AS97" s="35">
        <f t="shared" si="169"/>
        <v>1.3587003050678612</v>
      </c>
      <c r="AT97" s="35">
        <f t="shared" si="169"/>
        <v>1.4525694478432398</v>
      </c>
      <c r="AU97" s="35">
        <f t="shared" si="169"/>
        <v>2.07309055037376</v>
      </c>
      <c r="AV97" s="35" t="e">
        <f t="shared" si="169"/>
        <v>#NUM!</v>
      </c>
      <c r="AW97" s="35">
        <f t="shared" si="169"/>
        <v>-2.8832457830900751</v>
      </c>
      <c r="AX97" s="35" t="e">
        <f t="shared" si="169"/>
        <v>#NUM!</v>
      </c>
      <c r="AY97" s="35" t="e">
        <f t="shared" si="169"/>
        <v>#NUM!</v>
      </c>
      <c r="AZ97" s="35" t="e">
        <f t="shared" si="169"/>
        <v>#NUM!</v>
      </c>
      <c r="BA97" s="35" t="e">
        <f t="shared" si="169"/>
        <v>#NUM!</v>
      </c>
      <c r="BB97" s="35" t="e">
        <f t="shared" si="169"/>
        <v>#NUM!</v>
      </c>
      <c r="BC97" s="35" t="e">
        <f t="shared" si="169"/>
        <v>#NUM!</v>
      </c>
      <c r="BD97" s="35" t="e">
        <f t="shared" si="169"/>
        <v>#NUM!</v>
      </c>
      <c r="BE97" s="35" t="e">
        <f t="shared" si="169"/>
        <v>#NUM!</v>
      </c>
      <c r="BF97" s="35" t="e">
        <f t="shared" si="169"/>
        <v>#NUM!</v>
      </c>
      <c r="BG97" s="35" t="e">
        <f t="shared" si="169"/>
        <v>#NUM!</v>
      </c>
      <c r="BH97" s="35" t="e">
        <f t="shared" si="169"/>
        <v>#NUM!</v>
      </c>
      <c r="BI97" s="35">
        <f t="shared" si="169"/>
        <v>-1.2382688951964809</v>
      </c>
      <c r="BJ97" s="35">
        <f t="shared" si="169"/>
        <v>-2.0294149448782757</v>
      </c>
      <c r="BK97" s="35" t="e">
        <f t="shared" si="169"/>
        <v>#NUM!</v>
      </c>
      <c r="BL97" s="35" t="e">
        <f t="shared" si="169"/>
        <v>#NUM!</v>
      </c>
      <c r="BM97" s="35" t="e">
        <f t="shared" si="169"/>
        <v>#NUM!</v>
      </c>
      <c r="BN97" s="35" t="e">
        <f t="shared" si="169"/>
        <v>#NUM!</v>
      </c>
      <c r="BO97" s="35" t="e">
        <f t="shared" si="169"/>
        <v>#NUM!</v>
      </c>
      <c r="BP97" s="35" t="e">
        <f t="shared" si="169"/>
        <v>#NUM!</v>
      </c>
      <c r="BQ97" s="35">
        <f t="shared" si="169"/>
        <v>-0.80828403851578401</v>
      </c>
      <c r="BR97" s="35">
        <f t="shared" ref="BR97:CW97" si="170">LOG(BR85)</f>
        <v>0.37010230770468489</v>
      </c>
      <c r="BS97" s="35">
        <f t="shared" si="170"/>
        <v>-1.1431948342831697</v>
      </c>
      <c r="BT97" s="35">
        <f t="shared" si="170"/>
        <v>-0.46197213456195452</v>
      </c>
      <c r="BU97" s="35" t="e">
        <f t="shared" si="170"/>
        <v>#NUM!</v>
      </c>
      <c r="BV97" s="35">
        <f t="shared" si="170"/>
        <v>-0.28101812581746871</v>
      </c>
      <c r="BW97" s="35">
        <f t="shared" si="170"/>
        <v>-0.86120376973603385</v>
      </c>
      <c r="BX97" s="35">
        <f t="shared" si="170"/>
        <v>-0.65643938812017533</v>
      </c>
      <c r="BY97" s="35" t="e">
        <f t="shared" si="170"/>
        <v>#NUM!</v>
      </c>
      <c r="BZ97" s="35" t="e">
        <f t="shared" si="170"/>
        <v>#NUM!</v>
      </c>
      <c r="CA97" s="35" t="e">
        <f t="shared" si="170"/>
        <v>#NUM!</v>
      </c>
      <c r="CB97" s="35">
        <f t="shared" si="170"/>
        <v>-0.865534478681666</v>
      </c>
      <c r="CC97" s="35" t="e">
        <f t="shared" si="170"/>
        <v>#NUM!</v>
      </c>
      <c r="CD97" s="35">
        <f t="shared" si="170"/>
        <v>-0.63712675677936914</v>
      </c>
      <c r="CE97" s="35" t="e">
        <f t="shared" si="170"/>
        <v>#NUM!</v>
      </c>
      <c r="CF97" s="35">
        <f t="shared" si="170"/>
        <v>0.26038012725333554</v>
      </c>
      <c r="CG97" s="35" t="e">
        <f t="shared" si="170"/>
        <v>#NUM!</v>
      </c>
      <c r="CH97" s="35" t="e">
        <f t="shared" si="170"/>
        <v>#NUM!</v>
      </c>
      <c r="CI97" s="35">
        <f t="shared" si="170"/>
        <v>-1.4280529348704598</v>
      </c>
      <c r="CJ97" s="35" t="e">
        <f t="shared" si="170"/>
        <v>#NUM!</v>
      </c>
      <c r="CK97" s="35" t="e">
        <f t="shared" si="170"/>
        <v>#NUM!</v>
      </c>
      <c r="CL97" s="35" t="e">
        <f t="shared" si="170"/>
        <v>#NUM!</v>
      </c>
      <c r="CM97" s="35" t="e">
        <f t="shared" si="170"/>
        <v>#NUM!</v>
      </c>
      <c r="CN97" s="35" t="e">
        <f t="shared" si="170"/>
        <v>#NUM!</v>
      </c>
      <c r="CO97" s="35" t="e">
        <f t="shared" si="170"/>
        <v>#NUM!</v>
      </c>
      <c r="CP97" s="35" t="e">
        <f t="shared" si="170"/>
        <v>#NUM!</v>
      </c>
      <c r="CQ97" s="35" t="e">
        <f t="shared" si="170"/>
        <v>#NUM!</v>
      </c>
      <c r="CR97" s="35" t="e">
        <f t="shared" si="170"/>
        <v>#NUM!</v>
      </c>
      <c r="CS97" s="35" t="e">
        <f t="shared" si="170"/>
        <v>#NUM!</v>
      </c>
      <c r="CT97" s="35" t="e">
        <f t="shared" si="170"/>
        <v>#NUM!</v>
      </c>
      <c r="CU97" s="35" t="e">
        <f t="shared" si="170"/>
        <v>#NUM!</v>
      </c>
      <c r="CV97" s="35" t="e">
        <f t="shared" si="170"/>
        <v>#NUM!</v>
      </c>
      <c r="CW97" s="35" t="e">
        <f t="shared" si="170"/>
        <v>#NUM!</v>
      </c>
      <c r="CX97" s="35" t="e">
        <f t="shared" ref="CX97:DJ97" si="171">LOG(CX85)</f>
        <v>#NUM!</v>
      </c>
      <c r="CY97" s="35" t="e">
        <f t="shared" si="171"/>
        <v>#NUM!</v>
      </c>
      <c r="CZ97" s="35" t="e">
        <f t="shared" si="171"/>
        <v>#NUM!</v>
      </c>
      <c r="DA97" s="35" t="e">
        <f t="shared" si="171"/>
        <v>#NUM!</v>
      </c>
      <c r="DB97" s="35" t="e">
        <f t="shared" si="171"/>
        <v>#NUM!</v>
      </c>
      <c r="DC97" s="35" t="e">
        <f t="shared" si="171"/>
        <v>#NUM!</v>
      </c>
      <c r="DD97" s="35" t="e">
        <f t="shared" si="171"/>
        <v>#NUM!</v>
      </c>
      <c r="DE97" s="35" t="e">
        <f t="shared" si="171"/>
        <v>#NUM!</v>
      </c>
      <c r="DF97" s="35" t="e">
        <f t="shared" si="171"/>
        <v>#NUM!</v>
      </c>
      <c r="DG97" s="35" t="e">
        <f t="shared" si="171"/>
        <v>#NUM!</v>
      </c>
      <c r="DH97" s="35" t="e">
        <f t="shared" si="171"/>
        <v>#NUM!</v>
      </c>
      <c r="DI97" s="35">
        <f t="shared" si="171"/>
        <v>0.95066232671566142</v>
      </c>
      <c r="DJ97" s="35" t="e">
        <f t="shared" si="171"/>
        <v>#NUM!</v>
      </c>
    </row>
    <row r="98" spans="1:114" x14ac:dyDescent="0.25">
      <c r="A98" s="120" t="s">
        <v>324</v>
      </c>
      <c r="B98" s="106"/>
      <c r="C98" s="106" t="s">
        <v>322</v>
      </c>
      <c r="D98" s="106" t="s">
        <v>319</v>
      </c>
      <c r="E98" s="95">
        <v>44</v>
      </c>
      <c r="F98" s="35">
        <f t="shared" ref="F98:AK98" si="172">LOG(F86)</f>
        <v>-0.51268250703899565</v>
      </c>
      <c r="G98" s="35" t="e">
        <f t="shared" si="172"/>
        <v>#NUM!</v>
      </c>
      <c r="H98" s="35">
        <f t="shared" si="172"/>
        <v>-0.61260356724226117</v>
      </c>
      <c r="I98" s="35" t="e">
        <f t="shared" si="172"/>
        <v>#NUM!</v>
      </c>
      <c r="J98" s="35">
        <f t="shared" si="172"/>
        <v>-0.29222236707196469</v>
      </c>
      <c r="K98" s="35" t="e">
        <f t="shared" si="172"/>
        <v>#NUM!</v>
      </c>
      <c r="L98" s="35">
        <f t="shared" si="172"/>
        <v>-0.54777875345398241</v>
      </c>
      <c r="M98" s="35">
        <f t="shared" si="172"/>
        <v>-0.10679977197138037</v>
      </c>
      <c r="N98" s="35">
        <f t="shared" si="172"/>
        <v>-1.8494439815285808</v>
      </c>
      <c r="O98" s="35">
        <f t="shared" si="172"/>
        <v>6.4330736571083777E-2</v>
      </c>
      <c r="P98" s="35" t="e">
        <f t="shared" si="172"/>
        <v>#NUM!</v>
      </c>
      <c r="Q98" s="35" t="e">
        <f t="shared" si="172"/>
        <v>#NUM!</v>
      </c>
      <c r="R98" s="35" t="e">
        <f t="shared" si="172"/>
        <v>#NUM!</v>
      </c>
      <c r="S98" s="35" t="e">
        <f t="shared" si="172"/>
        <v>#NUM!</v>
      </c>
      <c r="T98" s="35" t="e">
        <f t="shared" si="172"/>
        <v>#NUM!</v>
      </c>
      <c r="U98" s="35" t="e">
        <f t="shared" si="172"/>
        <v>#NUM!</v>
      </c>
      <c r="V98" s="35" t="e">
        <f t="shared" si="172"/>
        <v>#NUM!</v>
      </c>
      <c r="W98" s="35" t="e">
        <f t="shared" si="172"/>
        <v>#NUM!</v>
      </c>
      <c r="X98" s="35">
        <f t="shared" si="172"/>
        <v>-1.4520685582133885</v>
      </c>
      <c r="Y98" s="35">
        <f t="shared" si="172"/>
        <v>-1.347787680729553</v>
      </c>
      <c r="Z98" s="35">
        <f t="shared" si="172"/>
        <v>-0.55511347817965551</v>
      </c>
      <c r="AA98" s="35">
        <f t="shared" si="172"/>
        <v>-1.2108905876323959</v>
      </c>
      <c r="AB98" s="35">
        <f t="shared" si="172"/>
        <v>-0.18902071062693876</v>
      </c>
      <c r="AC98" s="35">
        <f t="shared" si="172"/>
        <v>-0.61421890337003759</v>
      </c>
      <c r="AD98" s="35" t="e">
        <f t="shared" si="172"/>
        <v>#NUM!</v>
      </c>
      <c r="AE98" s="35" t="e">
        <f t="shared" si="172"/>
        <v>#NUM!</v>
      </c>
      <c r="AF98" s="35">
        <f t="shared" si="172"/>
        <v>0.42417138494944517</v>
      </c>
      <c r="AG98" s="35" t="e">
        <f t="shared" si="172"/>
        <v>#NUM!</v>
      </c>
      <c r="AH98" s="35">
        <f t="shared" si="172"/>
        <v>1.2072204377479356</v>
      </c>
      <c r="AI98" s="35" t="e">
        <f t="shared" si="172"/>
        <v>#NUM!</v>
      </c>
      <c r="AJ98" s="35">
        <f t="shared" si="172"/>
        <v>1.1340033303800121</v>
      </c>
      <c r="AK98" s="35">
        <f t="shared" si="172"/>
        <v>1.8414022417245279</v>
      </c>
      <c r="AL98" s="35" t="e">
        <f t="shared" ref="AL98:BQ98" si="173">LOG(AL86)</f>
        <v>#NUM!</v>
      </c>
      <c r="AM98" s="35">
        <f t="shared" si="173"/>
        <v>-2.0610953906072567</v>
      </c>
      <c r="AN98" s="35">
        <f t="shared" si="173"/>
        <v>-3.3017125321574392</v>
      </c>
      <c r="AO98" s="35">
        <f t="shared" si="173"/>
        <v>-0.44943692575298649</v>
      </c>
      <c r="AP98" s="35">
        <f t="shared" si="173"/>
        <v>1.9219008172136181</v>
      </c>
      <c r="AQ98" s="35">
        <f t="shared" si="173"/>
        <v>2.5139692228353367</v>
      </c>
      <c r="AR98" s="35">
        <f t="shared" si="173"/>
        <v>0.59954669775014391</v>
      </c>
      <c r="AS98" s="35">
        <f t="shared" si="173"/>
        <v>1.3417919108595873</v>
      </c>
      <c r="AT98" s="35">
        <f t="shared" si="173"/>
        <v>1.1613538945479436</v>
      </c>
      <c r="AU98" s="35">
        <f t="shared" si="173"/>
        <v>1.943715733435095</v>
      </c>
      <c r="AV98" s="35" t="e">
        <f t="shared" si="173"/>
        <v>#NUM!</v>
      </c>
      <c r="AW98" s="35">
        <f t="shared" si="173"/>
        <v>-2.6879825153522461</v>
      </c>
      <c r="AX98" s="35" t="e">
        <f t="shared" si="173"/>
        <v>#NUM!</v>
      </c>
      <c r="AY98" s="35" t="e">
        <f t="shared" si="173"/>
        <v>#NUM!</v>
      </c>
      <c r="AZ98" s="35" t="e">
        <f t="shared" si="173"/>
        <v>#NUM!</v>
      </c>
      <c r="BA98" s="35" t="e">
        <f t="shared" si="173"/>
        <v>#NUM!</v>
      </c>
      <c r="BB98" s="35" t="e">
        <f t="shared" si="173"/>
        <v>#NUM!</v>
      </c>
      <c r="BC98" s="35" t="e">
        <f t="shared" si="173"/>
        <v>#NUM!</v>
      </c>
      <c r="BD98" s="35" t="e">
        <f t="shared" si="173"/>
        <v>#NUM!</v>
      </c>
      <c r="BE98" s="35" t="e">
        <f t="shared" si="173"/>
        <v>#NUM!</v>
      </c>
      <c r="BF98" s="35" t="e">
        <f t="shared" si="173"/>
        <v>#NUM!</v>
      </c>
      <c r="BG98" s="35" t="e">
        <f t="shared" si="173"/>
        <v>#NUM!</v>
      </c>
      <c r="BH98" s="35" t="e">
        <f t="shared" si="173"/>
        <v>#NUM!</v>
      </c>
      <c r="BI98" s="35">
        <f t="shared" si="173"/>
        <v>-1.3327190977528429</v>
      </c>
      <c r="BJ98" s="35" t="e">
        <f t="shared" si="173"/>
        <v>#NUM!</v>
      </c>
      <c r="BK98" s="35" t="e">
        <f t="shared" si="173"/>
        <v>#NUM!</v>
      </c>
      <c r="BL98" s="35" t="e">
        <f t="shared" si="173"/>
        <v>#NUM!</v>
      </c>
      <c r="BM98" s="35" t="e">
        <f t="shared" si="173"/>
        <v>#NUM!</v>
      </c>
      <c r="BN98" s="35" t="e">
        <f t="shared" si="173"/>
        <v>#NUM!</v>
      </c>
      <c r="BO98" s="35" t="e">
        <f t="shared" si="173"/>
        <v>#NUM!</v>
      </c>
      <c r="BP98" s="35" t="e">
        <f t="shared" si="173"/>
        <v>#NUM!</v>
      </c>
      <c r="BQ98" s="35">
        <f t="shared" si="173"/>
        <v>-0.40985113045851862</v>
      </c>
      <c r="BR98" s="35">
        <f t="shared" ref="BR98:CW98" si="174">LOG(BR86)</f>
        <v>-4.725617533896833E-2</v>
      </c>
      <c r="BS98" s="35">
        <f t="shared" si="174"/>
        <v>-1.1723725579822482</v>
      </c>
      <c r="BT98" s="35">
        <f t="shared" si="174"/>
        <v>-0.64087961940504967</v>
      </c>
      <c r="BU98" s="35" t="e">
        <f t="shared" si="174"/>
        <v>#NUM!</v>
      </c>
      <c r="BV98" s="35">
        <f t="shared" si="174"/>
        <v>-0.33907881061987127</v>
      </c>
      <c r="BW98" s="35">
        <f t="shared" si="174"/>
        <v>-0.8739549209494295</v>
      </c>
      <c r="BX98" s="35">
        <f t="shared" si="174"/>
        <v>-0.4505791107476263</v>
      </c>
      <c r="BY98" s="35" t="e">
        <f t="shared" si="174"/>
        <v>#NUM!</v>
      </c>
      <c r="BZ98" s="35" t="e">
        <f t="shared" si="174"/>
        <v>#NUM!</v>
      </c>
      <c r="CA98" s="35" t="e">
        <f t="shared" si="174"/>
        <v>#NUM!</v>
      </c>
      <c r="CB98" s="35">
        <f t="shared" si="174"/>
        <v>-0.7413098180171579</v>
      </c>
      <c r="CC98" s="35" t="e">
        <f t="shared" si="174"/>
        <v>#NUM!</v>
      </c>
      <c r="CD98" s="35">
        <f t="shared" si="174"/>
        <v>-0.58018590827656846</v>
      </c>
      <c r="CE98" s="35" t="e">
        <f t="shared" si="174"/>
        <v>#NUM!</v>
      </c>
      <c r="CF98" s="35">
        <f t="shared" si="174"/>
        <v>0.11773384683516006</v>
      </c>
      <c r="CG98" s="35" t="e">
        <f t="shared" si="174"/>
        <v>#NUM!</v>
      </c>
      <c r="CH98" s="35" t="e">
        <f t="shared" si="174"/>
        <v>#NUM!</v>
      </c>
      <c r="CI98" s="35">
        <f t="shared" si="174"/>
        <v>-1.5596534902008621</v>
      </c>
      <c r="CJ98" s="35" t="e">
        <f t="shared" si="174"/>
        <v>#NUM!</v>
      </c>
      <c r="CK98" s="35" t="e">
        <f t="shared" si="174"/>
        <v>#NUM!</v>
      </c>
      <c r="CL98" s="35" t="e">
        <f t="shared" si="174"/>
        <v>#NUM!</v>
      </c>
      <c r="CM98" s="35" t="e">
        <f t="shared" si="174"/>
        <v>#NUM!</v>
      </c>
      <c r="CN98" s="35" t="e">
        <f t="shared" si="174"/>
        <v>#NUM!</v>
      </c>
      <c r="CO98" s="35" t="e">
        <f t="shared" si="174"/>
        <v>#NUM!</v>
      </c>
      <c r="CP98" s="35" t="e">
        <f t="shared" si="174"/>
        <v>#NUM!</v>
      </c>
      <c r="CQ98" s="35" t="e">
        <f t="shared" si="174"/>
        <v>#NUM!</v>
      </c>
      <c r="CR98" s="35" t="e">
        <f t="shared" si="174"/>
        <v>#NUM!</v>
      </c>
      <c r="CS98" s="35" t="e">
        <f t="shared" si="174"/>
        <v>#NUM!</v>
      </c>
      <c r="CT98" s="35" t="e">
        <f t="shared" si="174"/>
        <v>#NUM!</v>
      </c>
      <c r="CU98" s="35" t="e">
        <f t="shared" si="174"/>
        <v>#NUM!</v>
      </c>
      <c r="CV98" s="35" t="e">
        <f t="shared" si="174"/>
        <v>#NUM!</v>
      </c>
      <c r="CW98" s="35" t="e">
        <f t="shared" si="174"/>
        <v>#NUM!</v>
      </c>
      <c r="CX98" s="35" t="e">
        <f t="shared" ref="CX98:DJ98" si="175">LOG(CX86)</f>
        <v>#NUM!</v>
      </c>
      <c r="CY98" s="35" t="e">
        <f t="shared" si="175"/>
        <v>#NUM!</v>
      </c>
      <c r="CZ98" s="35" t="e">
        <f t="shared" si="175"/>
        <v>#NUM!</v>
      </c>
      <c r="DA98" s="35" t="e">
        <f t="shared" si="175"/>
        <v>#NUM!</v>
      </c>
      <c r="DB98" s="35" t="e">
        <f t="shared" si="175"/>
        <v>#NUM!</v>
      </c>
      <c r="DC98" s="35" t="e">
        <f t="shared" si="175"/>
        <v>#NUM!</v>
      </c>
      <c r="DD98" s="35" t="e">
        <f t="shared" si="175"/>
        <v>#NUM!</v>
      </c>
      <c r="DE98" s="35" t="e">
        <f t="shared" si="175"/>
        <v>#NUM!</v>
      </c>
      <c r="DF98" s="35">
        <f t="shared" si="175"/>
        <v>-2.6348572522087461</v>
      </c>
      <c r="DG98" s="35" t="e">
        <f t="shared" si="175"/>
        <v>#NUM!</v>
      </c>
      <c r="DH98" s="35" t="e">
        <f t="shared" si="175"/>
        <v>#NUM!</v>
      </c>
      <c r="DI98" s="35">
        <f t="shared" si="175"/>
        <v>0.85345072162055935</v>
      </c>
      <c r="DJ98" s="35" t="e">
        <f t="shared" si="175"/>
        <v>#NUM!</v>
      </c>
    </row>
    <row r="99" spans="1:114" x14ac:dyDescent="0.25">
      <c r="A99" s="121" t="s">
        <v>309</v>
      </c>
      <c r="B99" s="107">
        <v>7</v>
      </c>
      <c r="C99" s="107" t="s">
        <v>321</v>
      </c>
      <c r="D99" s="107" t="s">
        <v>320</v>
      </c>
      <c r="E99" s="96">
        <v>45</v>
      </c>
      <c r="F99" s="60">
        <v>0.36059471879602067</v>
      </c>
      <c r="G99" s="60">
        <v>0</v>
      </c>
      <c r="H99" s="60">
        <v>9.0970098837695273E-2</v>
      </c>
      <c r="I99" s="60">
        <v>0</v>
      </c>
      <c r="J99" s="60">
        <v>0.25114815473488855</v>
      </c>
      <c r="K99" s="60">
        <v>0</v>
      </c>
      <c r="L99" s="60">
        <v>0.14707911864250281</v>
      </c>
      <c r="M99" s="60">
        <v>0.63601795253638005</v>
      </c>
      <c r="N99" s="60">
        <v>0</v>
      </c>
      <c r="O99" s="60">
        <v>1.5019591496398375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2.3734954247217357E-2</v>
      </c>
      <c r="Y99" s="60">
        <v>3.2534767632203032E-2</v>
      </c>
      <c r="Z99" s="60">
        <v>0.25886224671088193</v>
      </c>
      <c r="AA99" s="60">
        <v>6.8403017658788048E-2</v>
      </c>
      <c r="AB99" s="60">
        <v>0.71236758581811566</v>
      </c>
      <c r="AC99" s="60">
        <v>0.27019627990977779</v>
      </c>
      <c r="AD99" s="60">
        <v>0</v>
      </c>
      <c r="AE99" s="60">
        <v>0</v>
      </c>
      <c r="AF99" s="60">
        <v>0.60316122633461988</v>
      </c>
      <c r="AG99" s="60">
        <v>0.28203018495878851</v>
      </c>
      <c r="AH99" s="60">
        <v>4.9101949656716313</v>
      </c>
      <c r="AI99" s="60">
        <v>0</v>
      </c>
      <c r="AJ99" s="60">
        <v>5.7847305462337122</v>
      </c>
      <c r="AK99" s="60">
        <v>32.336867509658084</v>
      </c>
      <c r="AL99" s="60">
        <v>0</v>
      </c>
      <c r="AM99" s="60">
        <v>7.5884881628668433E-3</v>
      </c>
      <c r="AN99" s="60">
        <v>2.2737205372272205E-3</v>
      </c>
      <c r="AO99" s="60">
        <v>0.25253740277447351</v>
      </c>
      <c r="AP99" s="60">
        <v>43.911267974754686</v>
      </c>
      <c r="AQ99" s="60">
        <v>273.31493451050636</v>
      </c>
      <c r="AR99" s="60">
        <v>3.7935061625842867</v>
      </c>
      <c r="AS99" s="60">
        <v>28.639426448645853</v>
      </c>
      <c r="AT99" s="60">
        <v>11.926073718532828</v>
      </c>
      <c r="AU99" s="60">
        <v>68.903464682654203</v>
      </c>
      <c r="AV99" s="60">
        <v>0</v>
      </c>
      <c r="AW99" s="60">
        <v>4.3252782406387946E-4</v>
      </c>
      <c r="AX99" s="60">
        <v>0</v>
      </c>
      <c r="AY99" s="60">
        <v>0</v>
      </c>
      <c r="AZ99" s="60">
        <v>0</v>
      </c>
      <c r="BA99" s="60">
        <v>0</v>
      </c>
      <c r="BB99" s="60">
        <v>0</v>
      </c>
      <c r="BC99" s="60">
        <v>0</v>
      </c>
      <c r="BD99" s="60">
        <v>0</v>
      </c>
      <c r="BE99" s="60">
        <v>0</v>
      </c>
      <c r="BF99" s="60">
        <v>0</v>
      </c>
      <c r="BG99" s="60">
        <v>0</v>
      </c>
      <c r="BH99" s="60">
        <v>0</v>
      </c>
      <c r="BI99" s="60">
        <v>1.4907357859578335E-2</v>
      </c>
      <c r="BJ99" s="60">
        <v>0</v>
      </c>
      <c r="BK99" s="60">
        <v>0</v>
      </c>
      <c r="BL99" s="60">
        <v>0</v>
      </c>
      <c r="BM99" s="60">
        <v>0</v>
      </c>
      <c r="BN99" s="60">
        <v>0</v>
      </c>
      <c r="BO99" s="60">
        <v>0</v>
      </c>
      <c r="BP99" s="60">
        <v>0</v>
      </c>
      <c r="BQ99" s="60">
        <v>0.41683929265017916</v>
      </c>
      <c r="BR99" s="60">
        <v>0.6541255766378794</v>
      </c>
      <c r="BS99" s="60">
        <v>2.6123518945363852E-2</v>
      </c>
      <c r="BT99" s="60">
        <v>0.31382837594522639</v>
      </c>
      <c r="BU99" s="60">
        <v>0</v>
      </c>
      <c r="BV99" s="60">
        <v>0.56799052926014826</v>
      </c>
      <c r="BW99" s="60">
        <v>0.12070611909047167</v>
      </c>
      <c r="BX99" s="60">
        <v>0.22713671512742376</v>
      </c>
      <c r="BY99" s="60">
        <v>0</v>
      </c>
      <c r="BZ99" s="60">
        <v>0</v>
      </c>
      <c r="CA99" s="60">
        <v>0</v>
      </c>
      <c r="CB99" s="60">
        <v>4.887850682379595E-2</v>
      </c>
      <c r="CC99" s="60">
        <v>0</v>
      </c>
      <c r="CD99" s="60">
        <v>0.17789015041367412</v>
      </c>
      <c r="CE99" s="60">
        <v>0</v>
      </c>
      <c r="CF99" s="60">
        <v>0.93191349105933197</v>
      </c>
      <c r="CG99" s="60">
        <v>0</v>
      </c>
      <c r="CH99" s="60">
        <v>0</v>
      </c>
      <c r="CI99" s="60">
        <v>4.2269828361236918E-2</v>
      </c>
      <c r="CJ99" s="60">
        <v>0</v>
      </c>
      <c r="CK99" s="60">
        <v>0</v>
      </c>
      <c r="CL99" s="60">
        <v>0</v>
      </c>
      <c r="CM99" s="60">
        <v>0</v>
      </c>
      <c r="CN99" s="60">
        <v>0</v>
      </c>
      <c r="CO99" s="60">
        <v>0</v>
      </c>
      <c r="CP99" s="60">
        <v>0</v>
      </c>
      <c r="CQ99" s="60">
        <v>0</v>
      </c>
      <c r="CR99" s="60">
        <v>0</v>
      </c>
      <c r="CS99" s="60">
        <v>0</v>
      </c>
      <c r="CT99" s="60">
        <v>0</v>
      </c>
      <c r="CU99" s="60">
        <v>0</v>
      </c>
      <c r="CV99" s="60">
        <v>0</v>
      </c>
      <c r="CW99" s="60">
        <v>0</v>
      </c>
      <c r="CX99" s="60">
        <v>0</v>
      </c>
      <c r="CY99" s="60">
        <v>0</v>
      </c>
      <c r="CZ99" s="60">
        <v>0</v>
      </c>
      <c r="DA99" s="60">
        <v>0</v>
      </c>
      <c r="DB99" s="60">
        <v>0</v>
      </c>
      <c r="DC99" s="60">
        <v>0</v>
      </c>
      <c r="DD99" s="60">
        <v>0</v>
      </c>
      <c r="DE99" s="60">
        <v>0</v>
      </c>
      <c r="DF99" s="60">
        <v>0</v>
      </c>
      <c r="DG99" s="60">
        <v>0</v>
      </c>
      <c r="DH99" s="60">
        <v>0</v>
      </c>
      <c r="DI99" s="60">
        <v>6.4004300244661829</v>
      </c>
      <c r="DJ99" s="60">
        <v>0</v>
      </c>
    </row>
    <row r="100" spans="1:114" x14ac:dyDescent="0.25">
      <c r="A100" s="121" t="s">
        <v>309</v>
      </c>
      <c r="B100" s="107">
        <v>20.9</v>
      </c>
      <c r="C100" s="107" t="s">
        <v>321</v>
      </c>
      <c r="D100" s="107" t="s">
        <v>320</v>
      </c>
      <c r="E100" s="96">
        <v>46</v>
      </c>
      <c r="F100" s="60">
        <v>0.55274274834266801</v>
      </c>
      <c r="G100" s="60">
        <v>0</v>
      </c>
      <c r="H100" s="60">
        <v>0.12959498866940761</v>
      </c>
      <c r="I100" s="60">
        <v>0</v>
      </c>
      <c r="J100" s="60">
        <v>0.34966930273511293</v>
      </c>
      <c r="K100" s="60">
        <v>0</v>
      </c>
      <c r="L100" s="60">
        <v>0.27569631521999632</v>
      </c>
      <c r="M100" s="60">
        <v>0.31508647406991935</v>
      </c>
      <c r="N100" s="60">
        <v>9.588638288528642E-3</v>
      </c>
      <c r="O100" s="60">
        <v>1.0152425614443974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2.3895297813221569E-2</v>
      </c>
      <c r="Y100" s="60">
        <v>4.2465339843283149E-2</v>
      </c>
      <c r="Z100" s="60">
        <v>0.2762322894728132</v>
      </c>
      <c r="AA100" s="60">
        <v>9.4993018425048328E-2</v>
      </c>
      <c r="AB100" s="60">
        <v>0.73899472617015549</v>
      </c>
      <c r="AC100" s="60">
        <v>0.40953109251803704</v>
      </c>
      <c r="AD100" s="60">
        <v>0</v>
      </c>
      <c r="AE100" s="60">
        <v>0</v>
      </c>
      <c r="AF100" s="60">
        <v>0.95296433206345588</v>
      </c>
      <c r="AG100" s="60">
        <v>0.45425945809704699</v>
      </c>
      <c r="AH100" s="60">
        <v>10.454861561300191</v>
      </c>
      <c r="AI100" s="60">
        <v>0.23637073035416248</v>
      </c>
      <c r="AJ100" s="60">
        <v>12.305658371012333</v>
      </c>
      <c r="AK100" s="60">
        <v>22.248459656525405</v>
      </c>
      <c r="AL100" s="60">
        <v>0</v>
      </c>
      <c r="AM100" s="60">
        <v>7.4036135123310308E-3</v>
      </c>
      <c r="AN100" s="60">
        <v>2.3150950823467445E-3</v>
      </c>
      <c r="AO100" s="60">
        <v>0.20026725341081811</v>
      </c>
      <c r="AP100" s="60">
        <v>34.821173920510674</v>
      </c>
      <c r="AQ100" s="60">
        <v>181.76831050274686</v>
      </c>
      <c r="AR100" s="60">
        <v>4.6535190437959741</v>
      </c>
      <c r="AS100" s="60">
        <v>18.557864376453399</v>
      </c>
      <c r="AT100" s="60">
        <v>17.908862573229083</v>
      </c>
      <c r="AU100" s="60">
        <v>60.129065921959842</v>
      </c>
      <c r="AV100" s="60">
        <v>0</v>
      </c>
      <c r="AW100" s="60">
        <v>6.758010552722196E-4</v>
      </c>
      <c r="AX100" s="60">
        <v>0</v>
      </c>
      <c r="AY100" s="60">
        <v>0</v>
      </c>
      <c r="AZ100" s="60">
        <v>0</v>
      </c>
      <c r="BA100" s="60">
        <v>0</v>
      </c>
      <c r="BB100" s="60">
        <v>0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0.74605034364288614</v>
      </c>
      <c r="BI100" s="60">
        <v>0.17112712675686056</v>
      </c>
      <c r="BJ100" s="60">
        <v>1.6139255921184862E-3</v>
      </c>
      <c r="BK100" s="60">
        <v>0</v>
      </c>
      <c r="BL100" s="60">
        <v>0</v>
      </c>
      <c r="BM100" s="60">
        <v>0</v>
      </c>
      <c r="BN100" s="60">
        <v>0</v>
      </c>
      <c r="BO100" s="60">
        <v>0</v>
      </c>
      <c r="BP100" s="60">
        <v>0</v>
      </c>
      <c r="BQ100" s="60">
        <v>0.57928476718839506</v>
      </c>
      <c r="BR100" s="60">
        <v>0.48650413399996978</v>
      </c>
      <c r="BS100" s="60">
        <v>4.0696964525784161E-2</v>
      </c>
      <c r="BT100" s="60">
        <v>0.72306084069959053</v>
      </c>
      <c r="BU100" s="60">
        <v>7.5093036055242618E-2</v>
      </c>
      <c r="BV100" s="60">
        <v>1.7800675582469434</v>
      </c>
      <c r="BW100" s="60">
        <v>0.32621934833215233</v>
      </c>
      <c r="BX100" s="60">
        <v>1.9521455489152557</v>
      </c>
      <c r="BY100" s="60">
        <v>0</v>
      </c>
      <c r="BZ100" s="60">
        <v>0</v>
      </c>
      <c r="CA100" s="60">
        <v>0</v>
      </c>
      <c r="CB100" s="60">
        <v>0.16796986828369126</v>
      </c>
      <c r="CC100" s="60">
        <v>0</v>
      </c>
      <c r="CD100" s="60">
        <v>0.63482041285087509</v>
      </c>
      <c r="CE100" s="60">
        <v>0</v>
      </c>
      <c r="CF100" s="60">
        <v>6.3197597669820436</v>
      </c>
      <c r="CG100" s="60">
        <v>1.0664167149188277E-2</v>
      </c>
      <c r="CH100" s="60">
        <v>0</v>
      </c>
      <c r="CI100" s="60">
        <v>0.17661582737595669</v>
      </c>
      <c r="CJ100" s="60">
        <v>0</v>
      </c>
      <c r="CK100" s="60">
        <v>0</v>
      </c>
      <c r="CL100" s="60">
        <v>0</v>
      </c>
      <c r="CM100" s="60">
        <v>0</v>
      </c>
      <c r="CN100" s="60">
        <v>0</v>
      </c>
      <c r="CO100" s="60">
        <v>0</v>
      </c>
      <c r="CP100" s="60">
        <v>0</v>
      </c>
      <c r="CQ100" s="60">
        <v>0</v>
      </c>
      <c r="CR100" s="60">
        <v>0</v>
      </c>
      <c r="CS100" s="60">
        <v>0</v>
      </c>
      <c r="CT100" s="60">
        <v>0</v>
      </c>
      <c r="CU100" s="60">
        <v>0</v>
      </c>
      <c r="CV100" s="60">
        <v>0</v>
      </c>
      <c r="CW100" s="60">
        <v>0</v>
      </c>
      <c r="CX100" s="60">
        <v>0</v>
      </c>
      <c r="CY100" s="60">
        <v>0</v>
      </c>
      <c r="CZ100" s="60">
        <v>0</v>
      </c>
      <c r="DA100" s="60">
        <v>0</v>
      </c>
      <c r="DB100" s="60">
        <v>0</v>
      </c>
      <c r="DC100" s="60">
        <v>0</v>
      </c>
      <c r="DD100" s="60">
        <v>0</v>
      </c>
      <c r="DE100" s="60">
        <v>0</v>
      </c>
      <c r="DF100" s="60">
        <v>4.5799283324735197E-3</v>
      </c>
      <c r="DG100" s="60">
        <v>0</v>
      </c>
      <c r="DH100" s="60">
        <v>0</v>
      </c>
      <c r="DI100" s="60">
        <v>8.3312643871434968</v>
      </c>
      <c r="DJ100" s="60">
        <v>0</v>
      </c>
    </row>
    <row r="101" spans="1:114" x14ac:dyDescent="0.25">
      <c r="A101" s="121" t="s">
        <v>309</v>
      </c>
      <c r="B101" s="107">
        <v>9.6999999999999993</v>
      </c>
      <c r="C101" s="107" t="s">
        <v>321</v>
      </c>
      <c r="D101" s="107" t="s">
        <v>320</v>
      </c>
      <c r="E101" s="96">
        <v>47</v>
      </c>
      <c r="F101" s="60">
        <v>0.22368999335176812</v>
      </c>
      <c r="G101" s="60">
        <v>0</v>
      </c>
      <c r="H101" s="60">
        <v>6.0042950944211901E-2</v>
      </c>
      <c r="I101" s="60">
        <v>0</v>
      </c>
      <c r="J101" s="60">
        <v>0.23815228772860156</v>
      </c>
      <c r="K101" s="60">
        <v>0</v>
      </c>
      <c r="L101" s="60">
        <v>0.11488179195118992</v>
      </c>
      <c r="M101" s="60">
        <v>0.25350486734102901</v>
      </c>
      <c r="N101" s="60">
        <v>4.978413287006548E-3</v>
      </c>
      <c r="O101" s="60">
        <v>0.60485867257286041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1.8272491030678444E-2</v>
      </c>
      <c r="Y101" s="60">
        <v>2.6156749613349434E-2</v>
      </c>
      <c r="Z101" s="60">
        <v>0.25571378794614891</v>
      </c>
      <c r="AA101" s="60">
        <v>5.3950262261229856E-2</v>
      </c>
      <c r="AB101" s="60">
        <v>0.50422835237133057</v>
      </c>
      <c r="AC101" s="60">
        <v>0.19349338679597847</v>
      </c>
      <c r="AD101" s="60">
        <v>0</v>
      </c>
      <c r="AE101" s="60">
        <v>0</v>
      </c>
      <c r="AF101" s="60">
        <v>0.88186045689275006</v>
      </c>
      <c r="AG101" s="60">
        <v>0.21299971124242079</v>
      </c>
      <c r="AH101" s="60">
        <v>5.2792469581921484</v>
      </c>
      <c r="AI101" s="60">
        <v>0</v>
      </c>
      <c r="AJ101" s="60">
        <v>9.2201527916548862</v>
      </c>
      <c r="AK101" s="60">
        <v>26.500792807392259</v>
      </c>
      <c r="AL101" s="60">
        <v>0</v>
      </c>
      <c r="AM101" s="60">
        <v>3.6210498622049887E-3</v>
      </c>
      <c r="AN101" s="60">
        <v>6.2064219434182413E-4</v>
      </c>
      <c r="AO101" s="60">
        <v>0.30161408319745836</v>
      </c>
      <c r="AP101" s="60">
        <v>34.881740143102753</v>
      </c>
      <c r="AQ101" s="60">
        <v>227.21245228632679</v>
      </c>
      <c r="AR101" s="60">
        <v>2.6247553243805561</v>
      </c>
      <c r="AS101" s="60">
        <v>12.727130268298799</v>
      </c>
      <c r="AT101" s="60">
        <v>13.087391673430727</v>
      </c>
      <c r="AU101" s="60">
        <v>41.832539204623032</v>
      </c>
      <c r="AV101" s="60">
        <v>0</v>
      </c>
      <c r="AW101" s="60">
        <v>4.1215887937278312E-4</v>
      </c>
      <c r="AX101" s="60">
        <v>0</v>
      </c>
      <c r="AY101" s="60">
        <v>0</v>
      </c>
      <c r="AZ101" s="60">
        <v>0</v>
      </c>
      <c r="BA101" s="60">
        <v>0</v>
      </c>
      <c r="BB101" s="60">
        <v>0</v>
      </c>
      <c r="BC101" s="60">
        <v>0</v>
      </c>
      <c r="BD101" s="60">
        <v>0</v>
      </c>
      <c r="BE101" s="60">
        <v>0</v>
      </c>
      <c r="BF101" s="60">
        <v>0</v>
      </c>
      <c r="BG101" s="60">
        <v>0</v>
      </c>
      <c r="BH101" s="60">
        <v>0</v>
      </c>
      <c r="BI101" s="60">
        <v>4.3371919495623634E-2</v>
      </c>
      <c r="BJ101" s="60">
        <v>0</v>
      </c>
      <c r="BK101" s="60">
        <v>0</v>
      </c>
      <c r="BL101" s="60">
        <v>0</v>
      </c>
      <c r="BM101" s="60">
        <v>0</v>
      </c>
      <c r="BN101" s="60">
        <v>0</v>
      </c>
      <c r="BO101" s="60">
        <v>0</v>
      </c>
      <c r="BP101" s="60">
        <v>0</v>
      </c>
      <c r="BQ101" s="60">
        <v>0.21550228967562884</v>
      </c>
      <c r="BR101" s="60">
        <v>0.5305726024961861</v>
      </c>
      <c r="BS101" s="60">
        <v>1.9681851646516563E-2</v>
      </c>
      <c r="BT101" s="60">
        <v>0.34322932425077385</v>
      </c>
      <c r="BU101" s="60">
        <v>6.5779308853135918E-2</v>
      </c>
      <c r="BV101" s="60">
        <v>0.84597288380688129</v>
      </c>
      <c r="BW101" s="60">
        <v>0.10691298756432793</v>
      </c>
      <c r="BX101" s="60">
        <v>0.47346846892290551</v>
      </c>
      <c r="BY101" s="60">
        <v>0</v>
      </c>
      <c r="BZ101" s="60">
        <v>0</v>
      </c>
      <c r="CA101" s="60">
        <v>0</v>
      </c>
      <c r="CB101" s="60">
        <v>0.16914744920917479</v>
      </c>
      <c r="CC101" s="60">
        <v>0</v>
      </c>
      <c r="CD101" s="60">
        <v>0.27116880416838351</v>
      </c>
      <c r="CE101" s="60">
        <v>0</v>
      </c>
      <c r="CF101" s="60">
        <v>2.4435966282631862</v>
      </c>
      <c r="CG101" s="60">
        <v>4.2637671221959859E-3</v>
      </c>
      <c r="CH101" s="60">
        <v>0</v>
      </c>
      <c r="CI101" s="60">
        <v>0.10866087990811271</v>
      </c>
      <c r="CJ101" s="60">
        <v>0</v>
      </c>
      <c r="CK101" s="60">
        <v>0</v>
      </c>
      <c r="CL101" s="60">
        <v>0</v>
      </c>
      <c r="CM101" s="60">
        <v>0</v>
      </c>
      <c r="CN101" s="60">
        <v>0</v>
      </c>
      <c r="CO101" s="60">
        <v>0</v>
      </c>
      <c r="CP101" s="60">
        <v>0</v>
      </c>
      <c r="CQ101" s="60">
        <v>0</v>
      </c>
      <c r="CR101" s="60">
        <v>0</v>
      </c>
      <c r="CS101" s="60">
        <v>0</v>
      </c>
      <c r="CT101" s="60">
        <v>0</v>
      </c>
      <c r="CU101" s="60">
        <v>0</v>
      </c>
      <c r="CV101" s="60">
        <v>0</v>
      </c>
      <c r="CW101" s="60">
        <v>0</v>
      </c>
      <c r="CX101" s="60">
        <v>0</v>
      </c>
      <c r="CY101" s="60">
        <v>0</v>
      </c>
      <c r="CZ101" s="60">
        <v>0</v>
      </c>
      <c r="DA101" s="60">
        <v>0</v>
      </c>
      <c r="DB101" s="60">
        <v>0</v>
      </c>
      <c r="DC101" s="60">
        <v>0</v>
      </c>
      <c r="DD101" s="60">
        <v>0</v>
      </c>
      <c r="DE101" s="60">
        <v>0</v>
      </c>
      <c r="DF101" s="60">
        <v>3.3779462531037768E-3</v>
      </c>
      <c r="DG101" s="60">
        <v>0</v>
      </c>
      <c r="DH101" s="60">
        <v>0</v>
      </c>
      <c r="DI101" s="60">
        <v>4.0152683347847926</v>
      </c>
      <c r="DJ101" s="60">
        <v>0</v>
      </c>
    </row>
    <row r="102" spans="1:114" x14ac:dyDescent="0.25">
      <c r="A102" s="121" t="s">
        <v>309</v>
      </c>
      <c r="B102" s="107">
        <v>7.3</v>
      </c>
      <c r="C102" s="107" t="s">
        <v>321</v>
      </c>
      <c r="D102" s="107" t="s">
        <v>320</v>
      </c>
      <c r="E102" s="96">
        <v>48</v>
      </c>
      <c r="F102" s="60">
        <v>0.20836463175560846</v>
      </c>
      <c r="G102" s="60">
        <v>0</v>
      </c>
      <c r="H102" s="60">
        <v>0.11628294755212241</v>
      </c>
      <c r="I102" s="60">
        <v>0</v>
      </c>
      <c r="J102" s="60">
        <v>0.17313605456940384</v>
      </c>
      <c r="K102" s="60">
        <v>0</v>
      </c>
      <c r="L102" s="60">
        <v>0.22480157243929411</v>
      </c>
      <c r="M102" s="60">
        <v>0.2775305565588243</v>
      </c>
      <c r="N102" s="60">
        <v>6.6873734336310598E-3</v>
      </c>
      <c r="O102" s="60">
        <v>1.0101137644712452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4.7269965796645795E-2</v>
      </c>
      <c r="Y102" s="60">
        <v>6.3633097362030225E-2</v>
      </c>
      <c r="Z102" s="60">
        <v>0.51878583822689983</v>
      </c>
      <c r="AA102" s="60">
        <v>0.21517871762140678</v>
      </c>
      <c r="AB102" s="60">
        <v>1.2537979047785783</v>
      </c>
      <c r="AC102" s="60">
        <v>1.3746275824910013</v>
      </c>
      <c r="AD102" s="60">
        <v>0</v>
      </c>
      <c r="AE102" s="60">
        <v>0</v>
      </c>
      <c r="AF102" s="60">
        <v>2.3368266003747653</v>
      </c>
      <c r="AG102" s="60">
        <v>0.54453112305308549</v>
      </c>
      <c r="AH102" s="60">
        <v>14.346371002125608</v>
      </c>
      <c r="AI102" s="60">
        <v>0</v>
      </c>
      <c r="AJ102" s="60">
        <v>14.640483233484927</v>
      </c>
      <c r="AK102" s="60">
        <v>49.192492752819931</v>
      </c>
      <c r="AL102" s="60">
        <v>0</v>
      </c>
      <c r="AM102" s="60">
        <v>1.4379218977638155E-2</v>
      </c>
      <c r="AN102" s="60">
        <v>3.2840611117636361E-3</v>
      </c>
      <c r="AO102" s="60">
        <v>0.32735461144985678</v>
      </c>
      <c r="AP102" s="60">
        <v>65.169189787962708</v>
      </c>
      <c r="AQ102" s="60">
        <v>270.79408016690689</v>
      </c>
      <c r="AR102" s="60">
        <v>8.0204103495549326</v>
      </c>
      <c r="AS102" s="60">
        <v>32.736396920799855</v>
      </c>
      <c r="AT102" s="60">
        <v>19.172553140260977</v>
      </c>
      <c r="AU102" s="60">
        <v>81.466904620771047</v>
      </c>
      <c r="AV102" s="60">
        <v>0</v>
      </c>
      <c r="AW102" s="60">
        <v>9.3138298739437592E-4</v>
      </c>
      <c r="AX102" s="60">
        <v>0</v>
      </c>
      <c r="AY102" s="60">
        <v>0</v>
      </c>
      <c r="AZ102" s="60">
        <v>0</v>
      </c>
      <c r="BA102" s="60">
        <v>0</v>
      </c>
      <c r="BB102" s="60">
        <v>0</v>
      </c>
      <c r="BC102" s="60">
        <v>0</v>
      </c>
      <c r="BD102" s="60">
        <v>0</v>
      </c>
      <c r="BE102" s="60">
        <v>0</v>
      </c>
      <c r="BF102" s="60">
        <v>0</v>
      </c>
      <c r="BG102" s="60">
        <v>0</v>
      </c>
      <c r="BH102" s="60">
        <v>0.30001405805215237</v>
      </c>
      <c r="BI102" s="60">
        <v>0.19670500876655406</v>
      </c>
      <c r="BJ102" s="60">
        <v>0</v>
      </c>
      <c r="BK102" s="60">
        <v>0</v>
      </c>
      <c r="BL102" s="60">
        <v>0</v>
      </c>
      <c r="BM102" s="60">
        <v>0</v>
      </c>
      <c r="BN102" s="60">
        <v>0</v>
      </c>
      <c r="BO102" s="60">
        <v>0</v>
      </c>
      <c r="BP102" s="60">
        <v>0</v>
      </c>
      <c r="BQ102" s="60">
        <v>0.34308422697525531</v>
      </c>
      <c r="BR102" s="60">
        <v>1.2384033033721393</v>
      </c>
      <c r="BS102" s="60">
        <v>5.423394728900393E-2</v>
      </c>
      <c r="BT102" s="60">
        <v>0.40960198040526274</v>
      </c>
      <c r="BU102" s="60">
        <v>8.7358517870332872E-2</v>
      </c>
      <c r="BV102" s="60">
        <v>1.0312033004574517</v>
      </c>
      <c r="BW102" s="60">
        <v>0.15861555890002321</v>
      </c>
      <c r="BX102" s="60">
        <v>0.67060720415999275</v>
      </c>
      <c r="BY102" s="60">
        <v>0</v>
      </c>
      <c r="BZ102" s="60">
        <v>0</v>
      </c>
      <c r="CA102" s="60">
        <v>0</v>
      </c>
      <c r="CB102" s="60">
        <v>0.31954240515265486</v>
      </c>
      <c r="CC102" s="60">
        <v>0.12807821889477858</v>
      </c>
      <c r="CD102" s="60">
        <v>0.49430565299783774</v>
      </c>
      <c r="CE102" s="60">
        <v>0</v>
      </c>
      <c r="CF102" s="60">
        <v>2.5229992758884068</v>
      </c>
      <c r="CG102" s="60">
        <v>1.0115758837469653E-2</v>
      </c>
      <c r="CH102" s="60">
        <v>0</v>
      </c>
      <c r="CI102" s="60">
        <v>0.18841317519351616</v>
      </c>
      <c r="CJ102" s="60">
        <v>0</v>
      </c>
      <c r="CK102" s="60">
        <v>0</v>
      </c>
      <c r="CL102" s="60">
        <v>0</v>
      </c>
      <c r="CM102" s="60">
        <v>0</v>
      </c>
      <c r="CN102" s="60">
        <v>0</v>
      </c>
      <c r="CO102" s="60">
        <v>0</v>
      </c>
      <c r="CP102" s="60">
        <v>0</v>
      </c>
      <c r="CQ102" s="60">
        <v>0</v>
      </c>
      <c r="CR102" s="60">
        <v>0</v>
      </c>
      <c r="CS102" s="60">
        <v>0</v>
      </c>
      <c r="CT102" s="60">
        <v>0</v>
      </c>
      <c r="CU102" s="60">
        <v>0</v>
      </c>
      <c r="CV102" s="60">
        <v>0</v>
      </c>
      <c r="CW102" s="60">
        <v>0</v>
      </c>
      <c r="CX102" s="60">
        <v>0</v>
      </c>
      <c r="CY102" s="60">
        <v>0</v>
      </c>
      <c r="CZ102" s="60">
        <v>0</v>
      </c>
      <c r="DA102" s="60">
        <v>0</v>
      </c>
      <c r="DB102" s="60">
        <v>0</v>
      </c>
      <c r="DC102" s="60">
        <v>0</v>
      </c>
      <c r="DD102" s="60">
        <v>0</v>
      </c>
      <c r="DE102" s="60">
        <v>0</v>
      </c>
      <c r="DF102" s="60">
        <v>4.3504550201243133E-3</v>
      </c>
      <c r="DG102" s="60">
        <v>0</v>
      </c>
      <c r="DH102" s="60">
        <v>0</v>
      </c>
      <c r="DI102" s="60">
        <v>6.7266380550658402</v>
      </c>
      <c r="DJ102" s="60">
        <v>0</v>
      </c>
    </row>
    <row r="103" spans="1:114" x14ac:dyDescent="0.25">
      <c r="A103" s="121" t="s">
        <v>309</v>
      </c>
      <c r="B103" s="107">
        <v>10.4</v>
      </c>
      <c r="C103" s="107" t="s">
        <v>321</v>
      </c>
      <c r="D103" s="107" t="s">
        <v>320</v>
      </c>
      <c r="E103" s="96">
        <v>49</v>
      </c>
      <c r="F103" s="60">
        <v>0.32340158929529894</v>
      </c>
      <c r="G103" s="60">
        <v>0</v>
      </c>
      <c r="H103" s="60">
        <v>0.11361366624517953</v>
      </c>
      <c r="I103" s="60">
        <v>0</v>
      </c>
      <c r="J103" s="60">
        <v>0.21865343195779066</v>
      </c>
      <c r="K103" s="60">
        <v>3.1054586346814496E-2</v>
      </c>
      <c r="L103" s="60">
        <v>0.18594532325434499</v>
      </c>
      <c r="M103" s="60">
        <v>0.38698963081262722</v>
      </c>
      <c r="N103" s="60">
        <v>4.7701814391363758E-3</v>
      </c>
      <c r="O103" s="60">
        <v>1.058642521310361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3.4049914556883588E-2</v>
      </c>
      <c r="Y103" s="60">
        <v>5.0671765670506845E-2</v>
      </c>
      <c r="Z103" s="60">
        <v>0.35618802931111937</v>
      </c>
      <c r="AA103" s="60">
        <v>8.5874293343864053E-2</v>
      </c>
      <c r="AB103" s="60">
        <v>0.77657414970024585</v>
      </c>
      <c r="AC103" s="60">
        <v>0.36046503467961349</v>
      </c>
      <c r="AD103" s="60">
        <v>0</v>
      </c>
      <c r="AE103" s="60">
        <v>0</v>
      </c>
      <c r="AF103" s="60">
        <v>1.3738735052633766</v>
      </c>
      <c r="AG103" s="60">
        <v>0.38832182299160301</v>
      </c>
      <c r="AH103" s="60">
        <v>9.8793160276643874</v>
      </c>
      <c r="AI103" s="60">
        <v>0</v>
      </c>
      <c r="AJ103" s="60">
        <v>10.196045108140556</v>
      </c>
      <c r="AK103" s="60">
        <v>24.670105728190016</v>
      </c>
      <c r="AL103" s="60">
        <v>0</v>
      </c>
      <c r="AM103" s="60">
        <v>6.1062449349051588E-3</v>
      </c>
      <c r="AN103" s="60">
        <v>2.0912626597632922E-3</v>
      </c>
      <c r="AO103" s="60">
        <v>0.48302390128345363</v>
      </c>
      <c r="AP103" s="60">
        <v>58.027377573941436</v>
      </c>
      <c r="AQ103" s="60">
        <v>298.95089356952491</v>
      </c>
      <c r="AR103" s="60">
        <v>6.1685092211543742</v>
      </c>
      <c r="AS103" s="60">
        <v>15.485981450353533</v>
      </c>
      <c r="AT103" s="60">
        <v>18.637758428095214</v>
      </c>
      <c r="AU103" s="60">
        <v>54.156151165887138</v>
      </c>
      <c r="AV103" s="60">
        <v>0</v>
      </c>
      <c r="AW103" s="60">
        <v>5.5638957220403211E-4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0.40452661212723084</v>
      </c>
      <c r="BI103" s="60">
        <v>0.10604075478149436</v>
      </c>
      <c r="BJ103" s="60">
        <v>5.2695045384204353E-3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0.47900585081151675</v>
      </c>
      <c r="BR103" s="60">
        <v>0.77144608990631935</v>
      </c>
      <c r="BS103" s="60">
        <v>4.0620163150511993E-2</v>
      </c>
      <c r="BT103" s="60">
        <v>0.41489684976405328</v>
      </c>
      <c r="BU103" s="60">
        <v>5.6182042674772628E-2</v>
      </c>
      <c r="BV103" s="60">
        <v>1.3552283274974783</v>
      </c>
      <c r="BW103" s="60">
        <v>0.16612025671855676</v>
      </c>
      <c r="BX103" s="60">
        <v>0.4525940182130912</v>
      </c>
      <c r="BY103" s="60">
        <v>0</v>
      </c>
      <c r="BZ103" s="60">
        <v>0</v>
      </c>
      <c r="CA103" s="60">
        <v>0</v>
      </c>
      <c r="CB103" s="60">
        <v>0.1505350418442124</v>
      </c>
      <c r="CC103" s="60">
        <v>0</v>
      </c>
      <c r="CD103" s="60">
        <v>0.28784979016817469</v>
      </c>
      <c r="CE103" s="60">
        <v>0</v>
      </c>
      <c r="CF103" s="60">
        <v>2.5605040472916913</v>
      </c>
      <c r="CG103" s="60">
        <v>3.60139643494276E-3</v>
      </c>
      <c r="CH103" s="60">
        <v>0</v>
      </c>
      <c r="CI103" s="60">
        <v>0.15688293451978214</v>
      </c>
      <c r="CJ103" s="60">
        <v>0</v>
      </c>
      <c r="CK103" s="60">
        <v>0</v>
      </c>
      <c r="CL103" s="60">
        <v>0</v>
      </c>
      <c r="CM103" s="60">
        <v>0</v>
      </c>
      <c r="CN103" s="60">
        <v>0</v>
      </c>
      <c r="CO103" s="60">
        <v>0</v>
      </c>
      <c r="CP103" s="60">
        <v>0</v>
      </c>
      <c r="CQ103" s="60">
        <v>0</v>
      </c>
      <c r="CR103" s="60">
        <v>0</v>
      </c>
      <c r="CS103" s="60">
        <v>0</v>
      </c>
      <c r="CT103" s="60">
        <v>0</v>
      </c>
      <c r="CU103" s="60">
        <v>0</v>
      </c>
      <c r="CV103" s="60">
        <v>0</v>
      </c>
      <c r="CW103" s="60">
        <v>0</v>
      </c>
      <c r="CX103" s="60">
        <v>0</v>
      </c>
      <c r="CY103" s="60">
        <v>0</v>
      </c>
      <c r="CZ103" s="60">
        <v>0</v>
      </c>
      <c r="DA103" s="60">
        <v>0</v>
      </c>
      <c r="DB103" s="60">
        <v>0</v>
      </c>
      <c r="DC103" s="60">
        <v>0</v>
      </c>
      <c r="DD103" s="60">
        <v>0</v>
      </c>
      <c r="DE103" s="60">
        <v>0</v>
      </c>
      <c r="DF103" s="60">
        <v>0</v>
      </c>
      <c r="DG103" s="60">
        <v>0</v>
      </c>
      <c r="DH103" s="60">
        <v>0</v>
      </c>
      <c r="DI103" s="60">
        <v>6.2244212356473545</v>
      </c>
      <c r="DJ103" s="60">
        <v>0</v>
      </c>
    </row>
    <row r="104" spans="1:114" x14ac:dyDescent="0.25">
      <c r="A104" s="122" t="s">
        <v>309</v>
      </c>
      <c r="B104" s="108">
        <v>8.3000000000000007</v>
      </c>
      <c r="C104" s="108" t="s">
        <v>322</v>
      </c>
      <c r="D104" s="108" t="s">
        <v>320</v>
      </c>
      <c r="E104" s="97">
        <v>50</v>
      </c>
      <c r="F104" s="39">
        <v>0.28228405601374895</v>
      </c>
      <c r="G104" s="39">
        <v>0</v>
      </c>
      <c r="H104" s="39">
        <v>0.15063206745785379</v>
      </c>
      <c r="I104" s="39">
        <v>0</v>
      </c>
      <c r="J104" s="39">
        <v>0.33826141907027202</v>
      </c>
      <c r="K104" s="39">
        <v>3.9013286792722028E-2</v>
      </c>
      <c r="L104" s="39">
        <v>0.18063991080171535</v>
      </c>
      <c r="M104" s="39">
        <v>0.47440649247919531</v>
      </c>
      <c r="N104" s="39">
        <v>8.3539756360890751E-3</v>
      </c>
      <c r="O104" s="39">
        <v>1.8074690606778301</v>
      </c>
      <c r="P104" s="39">
        <v>0</v>
      </c>
      <c r="Q104" s="39">
        <v>0</v>
      </c>
      <c r="R104" s="39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4.5504200829968477E-2</v>
      </c>
      <c r="Y104" s="39">
        <v>5.4457973146083048E-2</v>
      </c>
      <c r="Z104" s="39">
        <v>0.45925890300279426</v>
      </c>
      <c r="AA104" s="39">
        <v>9.1119939069073771E-2</v>
      </c>
      <c r="AB104" s="39">
        <v>0.85561838574252691</v>
      </c>
      <c r="AC104" s="39">
        <v>0.34859448219121386</v>
      </c>
      <c r="AD104" s="39">
        <v>0</v>
      </c>
      <c r="AE104" s="39">
        <v>0</v>
      </c>
      <c r="AF104" s="39">
        <v>2.1984094020010492</v>
      </c>
      <c r="AG104" s="39">
        <v>0.57308057063710527</v>
      </c>
      <c r="AH104" s="39">
        <v>17.61169635270668</v>
      </c>
      <c r="AI104" s="39">
        <v>0.2818745718363645</v>
      </c>
      <c r="AJ104" s="39">
        <v>15.305983245132976</v>
      </c>
      <c r="AK104" s="39">
        <v>59.390997652362884</v>
      </c>
      <c r="AL104" s="39">
        <v>0</v>
      </c>
      <c r="AM104" s="39">
        <v>8.1450651633506871E-3</v>
      </c>
      <c r="AN104" s="39">
        <v>9.348198894263012E-4</v>
      </c>
      <c r="AO104" s="39">
        <v>0.31771732396473762</v>
      </c>
      <c r="AP104" s="39">
        <v>54.729184527506433</v>
      </c>
      <c r="AQ104" s="39">
        <v>315.06687094963399</v>
      </c>
      <c r="AR104" s="39">
        <v>2.8771675900101079</v>
      </c>
      <c r="AS104" s="39">
        <v>16.563097444389765</v>
      </c>
      <c r="AT104" s="39">
        <v>19.416269790225357</v>
      </c>
      <c r="AU104" s="39">
        <v>84.039453749030756</v>
      </c>
      <c r="AV104" s="39">
        <v>0</v>
      </c>
      <c r="AW104" s="39">
        <v>5.2982884844306492E-4</v>
      </c>
      <c r="AX104" s="39">
        <v>0</v>
      </c>
      <c r="AY104" s="39">
        <v>0</v>
      </c>
      <c r="AZ104" s="39">
        <v>0</v>
      </c>
      <c r="BA104" s="39">
        <v>0</v>
      </c>
      <c r="BB104" s="39">
        <v>0</v>
      </c>
      <c r="BC104" s="39">
        <v>0</v>
      </c>
      <c r="BD104" s="39">
        <v>0</v>
      </c>
      <c r="BE104" s="39">
        <v>0</v>
      </c>
      <c r="BF104" s="39">
        <v>0</v>
      </c>
      <c r="BG104" s="39">
        <v>0</v>
      </c>
      <c r="BH104" s="39">
        <v>0.16179944092130677</v>
      </c>
      <c r="BI104" s="39">
        <v>8.1333609608286159E-2</v>
      </c>
      <c r="BJ104" s="39">
        <v>0</v>
      </c>
      <c r="BK104" s="39">
        <v>0</v>
      </c>
      <c r="BL104" s="39">
        <v>0</v>
      </c>
      <c r="BM104" s="39">
        <v>0</v>
      </c>
      <c r="BN104" s="39">
        <v>0</v>
      </c>
      <c r="BO104" s="39">
        <v>0</v>
      </c>
      <c r="BP104" s="39">
        <v>0</v>
      </c>
      <c r="BQ104" s="39">
        <v>0.50429933155487283</v>
      </c>
      <c r="BR104" s="39">
        <v>1.0592928829638064</v>
      </c>
      <c r="BS104" s="39">
        <v>4.2394830959740865E-2</v>
      </c>
      <c r="BT104" s="39">
        <v>0.38784861996130893</v>
      </c>
      <c r="BU104" s="39">
        <v>0</v>
      </c>
      <c r="BV104" s="39">
        <v>1.0218962332705048</v>
      </c>
      <c r="BW104" s="39">
        <v>0.16543402262807877</v>
      </c>
      <c r="BX104" s="39">
        <v>0.59470751906131725</v>
      </c>
      <c r="BY104" s="39">
        <v>0</v>
      </c>
      <c r="BZ104" s="39">
        <v>0</v>
      </c>
      <c r="CA104" s="39">
        <v>0</v>
      </c>
      <c r="CB104" s="39">
        <v>0.10840591879312569</v>
      </c>
      <c r="CC104" s="39">
        <v>0</v>
      </c>
      <c r="CD104" s="39">
        <v>0.24062366470162078</v>
      </c>
      <c r="CE104" s="39">
        <v>0</v>
      </c>
      <c r="CF104" s="39">
        <v>2.9297265865531941</v>
      </c>
      <c r="CG104" s="39">
        <v>0</v>
      </c>
      <c r="CH104" s="39">
        <v>0</v>
      </c>
      <c r="CI104" s="39">
        <v>8.7949743693357021E-2</v>
      </c>
      <c r="CJ104" s="39">
        <v>0</v>
      </c>
      <c r="CK104" s="39">
        <v>0</v>
      </c>
      <c r="CL104" s="39">
        <v>0</v>
      </c>
      <c r="CM104" s="39">
        <v>0</v>
      </c>
      <c r="CN104" s="39">
        <v>0</v>
      </c>
      <c r="CO104" s="39">
        <v>0</v>
      </c>
      <c r="CP104" s="39">
        <v>0</v>
      </c>
      <c r="CQ104" s="39">
        <v>0</v>
      </c>
      <c r="CR104" s="39">
        <v>0</v>
      </c>
      <c r="CS104" s="39">
        <v>0</v>
      </c>
      <c r="CT104" s="39">
        <v>0</v>
      </c>
      <c r="CU104" s="39">
        <v>0</v>
      </c>
      <c r="CV104" s="39">
        <v>0</v>
      </c>
      <c r="CW104" s="39">
        <v>0</v>
      </c>
      <c r="CX104" s="39">
        <v>0</v>
      </c>
      <c r="CY104" s="39">
        <v>0</v>
      </c>
      <c r="CZ104" s="39">
        <v>0</v>
      </c>
      <c r="DA104" s="39">
        <v>0</v>
      </c>
      <c r="DB104" s="39">
        <v>0</v>
      </c>
      <c r="DC104" s="39">
        <v>0</v>
      </c>
      <c r="DD104" s="39">
        <v>0</v>
      </c>
      <c r="DE104" s="39">
        <v>0</v>
      </c>
      <c r="DF104" s="39">
        <v>0</v>
      </c>
      <c r="DG104" s="39">
        <v>0</v>
      </c>
      <c r="DH104" s="39">
        <v>0</v>
      </c>
      <c r="DI104" s="39">
        <v>9.0311026537707093</v>
      </c>
      <c r="DJ104" s="39">
        <v>0</v>
      </c>
    </row>
    <row r="105" spans="1:114" x14ac:dyDescent="0.25">
      <c r="A105" s="122" t="s">
        <v>309</v>
      </c>
      <c r="B105" s="108">
        <v>9.4</v>
      </c>
      <c r="C105" s="108" t="s">
        <v>322</v>
      </c>
      <c r="D105" s="108" t="s">
        <v>320</v>
      </c>
      <c r="E105" s="97">
        <v>51</v>
      </c>
      <c r="F105" s="39">
        <v>0.13265249357804568</v>
      </c>
      <c r="G105" s="39">
        <v>0</v>
      </c>
      <c r="H105" s="39">
        <v>6.9155239155979445E-2</v>
      </c>
      <c r="I105" s="39">
        <v>0</v>
      </c>
      <c r="J105" s="39">
        <v>0.22381802216233601</v>
      </c>
      <c r="K105" s="39">
        <v>0</v>
      </c>
      <c r="L105" s="39">
        <v>0.11141130847906154</v>
      </c>
      <c r="M105" s="39">
        <v>0.35352859608231146</v>
      </c>
      <c r="N105" s="39">
        <v>6.5434178974778223E-3</v>
      </c>
      <c r="O105" s="39">
        <v>0.98108005556340572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0</v>
      </c>
      <c r="X105" s="39">
        <v>3.0681882238895158E-2</v>
      </c>
      <c r="Y105" s="39">
        <v>4.0237808109025948E-2</v>
      </c>
      <c r="Z105" s="39">
        <v>0.36056960945765404</v>
      </c>
      <c r="AA105" s="39">
        <v>8.0742021869032163E-2</v>
      </c>
      <c r="AB105" s="39">
        <v>0.75615185514396277</v>
      </c>
      <c r="AC105" s="39">
        <v>0.28572117851935919</v>
      </c>
      <c r="AD105" s="39">
        <v>0</v>
      </c>
      <c r="AE105" s="39">
        <v>0</v>
      </c>
      <c r="AF105" s="39">
        <v>1.6889854222669121</v>
      </c>
      <c r="AG105" s="39">
        <v>0.42009610457958768</v>
      </c>
      <c r="AH105" s="39">
        <v>15.311242642741384</v>
      </c>
      <c r="AI105" s="39">
        <v>0.24955579703820596</v>
      </c>
      <c r="AJ105" s="39">
        <v>11.206713935251917</v>
      </c>
      <c r="AK105" s="39">
        <v>34.360260781251768</v>
      </c>
      <c r="AL105" s="39">
        <v>0</v>
      </c>
      <c r="AM105" s="39">
        <v>6.2526417614782934E-3</v>
      </c>
      <c r="AN105" s="39">
        <v>1.6800378175190816E-3</v>
      </c>
      <c r="AO105" s="39">
        <v>0.23245297692631275</v>
      </c>
      <c r="AP105" s="39">
        <v>48.824714028375418</v>
      </c>
      <c r="AQ105" s="39">
        <v>302.41413724698759</v>
      </c>
      <c r="AR105" s="39">
        <v>4.3556792750870565</v>
      </c>
      <c r="AS105" s="39">
        <v>22.397639319813319</v>
      </c>
      <c r="AT105" s="39">
        <v>14.930407828711076</v>
      </c>
      <c r="AU105" s="39">
        <v>73.582980901347284</v>
      </c>
      <c r="AV105" s="39">
        <v>0</v>
      </c>
      <c r="AW105" s="39">
        <v>9.0488345429177902E-5</v>
      </c>
      <c r="AX105" s="39">
        <v>0</v>
      </c>
      <c r="AY105" s="39">
        <v>0</v>
      </c>
      <c r="AZ105" s="39">
        <v>0</v>
      </c>
      <c r="BA105" s="39">
        <v>0</v>
      </c>
      <c r="BB105" s="39">
        <v>0</v>
      </c>
      <c r="BC105" s="39">
        <v>0</v>
      </c>
      <c r="BD105" s="39">
        <v>0</v>
      </c>
      <c r="BE105" s="39">
        <v>0</v>
      </c>
      <c r="BF105" s="39">
        <v>0</v>
      </c>
      <c r="BG105" s="39">
        <v>0</v>
      </c>
      <c r="BH105" s="39">
        <v>0.15830892324877799</v>
      </c>
      <c r="BI105" s="39">
        <v>4.5178154177500589E-2</v>
      </c>
      <c r="BJ105" s="39">
        <v>9.894311495078625E-4</v>
      </c>
      <c r="BK105" s="39">
        <v>0</v>
      </c>
      <c r="BL105" s="39">
        <v>0</v>
      </c>
      <c r="BM105" s="39">
        <v>0</v>
      </c>
      <c r="BN105" s="39">
        <v>0</v>
      </c>
      <c r="BO105" s="39">
        <v>0</v>
      </c>
      <c r="BP105" s="39">
        <v>6.0006224496298843E-3</v>
      </c>
      <c r="BQ105" s="39">
        <v>0.15758482769843773</v>
      </c>
      <c r="BR105" s="39">
        <v>0.36002047335197701</v>
      </c>
      <c r="BS105" s="39">
        <v>4.1430443403043138E-2</v>
      </c>
      <c r="BT105" s="39">
        <v>0.31882960127886911</v>
      </c>
      <c r="BU105" s="39">
        <v>3.6628039447540728E-2</v>
      </c>
      <c r="BV105" s="39">
        <v>0.64514709628115752</v>
      </c>
      <c r="BW105" s="39">
        <v>0.10606034107958211</v>
      </c>
      <c r="BX105" s="39">
        <v>0.33203629774419996</v>
      </c>
      <c r="BY105" s="39">
        <v>0</v>
      </c>
      <c r="BZ105" s="39">
        <v>0</v>
      </c>
      <c r="CA105" s="39">
        <v>0</v>
      </c>
      <c r="CB105" s="39">
        <v>9.2141644851220131E-2</v>
      </c>
      <c r="CC105" s="39">
        <v>0</v>
      </c>
      <c r="CD105" s="39">
        <v>0.1971786626615627</v>
      </c>
      <c r="CE105" s="39">
        <v>0</v>
      </c>
      <c r="CF105" s="39">
        <v>0.87939604690056228</v>
      </c>
      <c r="CG105" s="39">
        <v>6.4988210241047947E-3</v>
      </c>
      <c r="CH105" s="39">
        <v>0</v>
      </c>
      <c r="CI105" s="39">
        <v>5.7297276905145238E-2</v>
      </c>
      <c r="CJ105" s="39">
        <v>0</v>
      </c>
      <c r="CK105" s="39">
        <v>0</v>
      </c>
      <c r="CL105" s="39">
        <v>0</v>
      </c>
      <c r="CM105" s="39">
        <v>0</v>
      </c>
      <c r="CN105" s="39">
        <v>0</v>
      </c>
      <c r="CO105" s="39">
        <v>0</v>
      </c>
      <c r="CP105" s="39">
        <v>0</v>
      </c>
      <c r="CQ105" s="39">
        <v>0</v>
      </c>
      <c r="CR105" s="39">
        <v>0</v>
      </c>
      <c r="CS105" s="39">
        <v>0</v>
      </c>
      <c r="CT105" s="39">
        <v>0</v>
      </c>
      <c r="CU105" s="39">
        <v>0</v>
      </c>
      <c r="CV105" s="39">
        <v>0</v>
      </c>
      <c r="CW105" s="39">
        <v>0</v>
      </c>
      <c r="CX105" s="39">
        <v>0</v>
      </c>
      <c r="CY105" s="39">
        <v>0</v>
      </c>
      <c r="CZ105" s="39">
        <v>0</v>
      </c>
      <c r="DA105" s="39">
        <v>0</v>
      </c>
      <c r="DB105" s="39">
        <v>0</v>
      </c>
      <c r="DC105" s="39">
        <v>0</v>
      </c>
      <c r="DD105" s="39">
        <v>0</v>
      </c>
      <c r="DE105" s="39">
        <v>0</v>
      </c>
      <c r="DF105" s="39">
        <v>0</v>
      </c>
      <c r="DG105" s="39">
        <v>0</v>
      </c>
      <c r="DH105" s="39">
        <v>0</v>
      </c>
      <c r="DI105" s="39">
        <v>7.5360565937678858</v>
      </c>
      <c r="DJ105" s="39">
        <v>0</v>
      </c>
    </row>
    <row r="106" spans="1:114" x14ac:dyDescent="0.25">
      <c r="A106" s="122" t="s">
        <v>309</v>
      </c>
      <c r="B106" s="108">
        <v>7.8</v>
      </c>
      <c r="C106" s="108" t="s">
        <v>322</v>
      </c>
      <c r="D106" s="108" t="s">
        <v>320</v>
      </c>
      <c r="E106" s="97">
        <v>52</v>
      </c>
      <c r="F106" s="39">
        <v>0.16797921207373512</v>
      </c>
      <c r="G106" s="39">
        <v>0</v>
      </c>
      <c r="H106" s="39">
        <v>0.10035947845577313</v>
      </c>
      <c r="I106" s="39">
        <v>0</v>
      </c>
      <c r="J106" s="39">
        <v>0.21615192473137781</v>
      </c>
      <c r="K106" s="39">
        <v>3.4483398397426875E-2</v>
      </c>
      <c r="L106" s="39">
        <v>0.11666976402256746</v>
      </c>
      <c r="M106" s="39">
        <v>0.34237056348773393</v>
      </c>
      <c r="N106" s="39">
        <v>5.1510732017908097E-3</v>
      </c>
      <c r="O106" s="39">
        <v>0.78830822970368208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3.2180299175372032E-2</v>
      </c>
      <c r="Y106" s="39">
        <v>5.1348785420794386E-2</v>
      </c>
      <c r="Z106" s="39">
        <v>0.32706416436341906</v>
      </c>
      <c r="AA106" s="39">
        <v>9.3189605684993626E-2</v>
      </c>
      <c r="AB106" s="39">
        <v>0.95141547913813684</v>
      </c>
      <c r="AC106" s="39">
        <v>0.33458576609927132</v>
      </c>
      <c r="AD106" s="39">
        <v>0</v>
      </c>
      <c r="AE106" s="39">
        <v>0</v>
      </c>
      <c r="AF106" s="39">
        <v>1.7822874979995256</v>
      </c>
      <c r="AG106" s="39">
        <v>0.53742037690383726</v>
      </c>
      <c r="AH106" s="39">
        <v>14.862463423835433</v>
      </c>
      <c r="AI106" s="39">
        <v>0</v>
      </c>
      <c r="AJ106" s="39">
        <v>14.24387863790065</v>
      </c>
      <c r="AK106" s="39">
        <v>26.914737775776029</v>
      </c>
      <c r="AL106" s="39">
        <v>0</v>
      </c>
      <c r="AM106" s="39">
        <v>6.9162920740638905E-3</v>
      </c>
      <c r="AN106" s="39">
        <v>2.2762625194109607E-3</v>
      </c>
      <c r="AO106" s="39">
        <v>0.30169814451832538</v>
      </c>
      <c r="AP106" s="39">
        <v>54.72159287149676</v>
      </c>
      <c r="AQ106" s="39">
        <v>313.98463521243019</v>
      </c>
      <c r="AR106" s="39">
        <v>4.3452354187191222</v>
      </c>
      <c r="AS106" s="39">
        <v>18.543362543033378</v>
      </c>
      <c r="AT106" s="39">
        <v>26.36285731877491</v>
      </c>
      <c r="AU106" s="39">
        <v>83.012440217284194</v>
      </c>
      <c r="AV106" s="39">
        <v>0</v>
      </c>
      <c r="AW106" s="39">
        <v>7.5637733315895574E-4</v>
      </c>
      <c r="AX106" s="39">
        <v>0</v>
      </c>
      <c r="AY106" s="39">
        <v>0</v>
      </c>
      <c r="AZ106" s="39">
        <v>0</v>
      </c>
      <c r="BA106" s="39">
        <v>0</v>
      </c>
      <c r="BB106" s="39">
        <v>0</v>
      </c>
      <c r="BC106" s="39">
        <v>0</v>
      </c>
      <c r="BD106" s="39">
        <v>0</v>
      </c>
      <c r="BE106" s="39">
        <v>0</v>
      </c>
      <c r="BF106" s="39">
        <v>0</v>
      </c>
      <c r="BG106" s="39">
        <v>0</v>
      </c>
      <c r="BH106" s="39">
        <v>0</v>
      </c>
      <c r="BI106" s="39">
        <v>0.11296873019063548</v>
      </c>
      <c r="BJ106" s="39">
        <v>2.3403292351932025E-3</v>
      </c>
      <c r="BK106" s="39">
        <v>0</v>
      </c>
      <c r="BL106" s="39">
        <v>0</v>
      </c>
      <c r="BM106" s="39">
        <v>0</v>
      </c>
      <c r="BN106" s="39">
        <v>0</v>
      </c>
      <c r="BO106" s="39">
        <v>0</v>
      </c>
      <c r="BP106" s="39">
        <v>0</v>
      </c>
      <c r="BQ106" s="39">
        <v>0.28327644114276113</v>
      </c>
      <c r="BR106" s="39">
        <v>1.3984236452831957</v>
      </c>
      <c r="BS106" s="39">
        <v>4.7344997171095866E-2</v>
      </c>
      <c r="BT106" s="39">
        <v>0.41270899884010254</v>
      </c>
      <c r="BU106" s="39">
        <v>0</v>
      </c>
      <c r="BV106" s="39">
        <v>0.69074654386470002</v>
      </c>
      <c r="BW106" s="39">
        <v>0.12147446920963252</v>
      </c>
      <c r="BX106" s="39">
        <v>0.56800873135500785</v>
      </c>
      <c r="BY106" s="39">
        <v>0</v>
      </c>
      <c r="BZ106" s="39">
        <v>0</v>
      </c>
      <c r="CA106" s="39">
        <v>0</v>
      </c>
      <c r="CB106" s="39">
        <v>0.15401111666505629</v>
      </c>
      <c r="CC106" s="39">
        <v>0</v>
      </c>
      <c r="CD106" s="39">
        <v>0.29622928823092576</v>
      </c>
      <c r="CE106" s="39">
        <v>0</v>
      </c>
      <c r="CF106" s="39">
        <v>1.3077873050840385</v>
      </c>
      <c r="CG106" s="39">
        <v>4.9413608152157279E-3</v>
      </c>
      <c r="CH106" s="39">
        <v>0</v>
      </c>
      <c r="CI106" s="39">
        <v>0.12521017689793643</v>
      </c>
      <c r="CJ106" s="39">
        <v>0</v>
      </c>
      <c r="CK106" s="39">
        <v>0</v>
      </c>
      <c r="CL106" s="39">
        <v>0</v>
      </c>
      <c r="CM106" s="39">
        <v>0</v>
      </c>
      <c r="CN106" s="39">
        <v>0</v>
      </c>
      <c r="CO106" s="39">
        <v>0</v>
      </c>
      <c r="CP106" s="39">
        <v>0</v>
      </c>
      <c r="CQ106" s="39">
        <v>0</v>
      </c>
      <c r="CR106" s="39">
        <v>0</v>
      </c>
      <c r="CS106" s="39">
        <v>0</v>
      </c>
      <c r="CT106" s="39">
        <v>0</v>
      </c>
      <c r="CU106" s="39">
        <v>0</v>
      </c>
      <c r="CV106" s="39">
        <v>0</v>
      </c>
      <c r="CW106" s="39">
        <v>0</v>
      </c>
      <c r="CX106" s="39">
        <v>0</v>
      </c>
      <c r="CY106" s="39">
        <v>0</v>
      </c>
      <c r="CZ106" s="39">
        <v>0</v>
      </c>
      <c r="DA106" s="39">
        <v>0</v>
      </c>
      <c r="DB106" s="39">
        <v>0</v>
      </c>
      <c r="DC106" s="39">
        <v>0</v>
      </c>
      <c r="DD106" s="39">
        <v>0</v>
      </c>
      <c r="DE106" s="39">
        <v>0</v>
      </c>
      <c r="DF106" s="39">
        <v>0</v>
      </c>
      <c r="DG106" s="39">
        <v>0</v>
      </c>
      <c r="DH106" s="39">
        <v>0</v>
      </c>
      <c r="DI106" s="39">
        <v>8.4564106320377466</v>
      </c>
      <c r="DJ106" s="39">
        <v>0</v>
      </c>
    </row>
    <row r="107" spans="1:114" x14ac:dyDescent="0.25">
      <c r="A107" s="122" t="s">
        <v>309</v>
      </c>
      <c r="B107" s="108">
        <v>12.3</v>
      </c>
      <c r="C107" s="108" t="s">
        <v>322</v>
      </c>
      <c r="D107" s="108" t="s">
        <v>320</v>
      </c>
      <c r="E107" s="97">
        <v>53</v>
      </c>
      <c r="F107" s="39">
        <v>0.24031361534245521</v>
      </c>
      <c r="G107" s="39">
        <v>0</v>
      </c>
      <c r="H107" s="39">
        <v>9.2830260947290438E-2</v>
      </c>
      <c r="I107" s="39">
        <v>0</v>
      </c>
      <c r="J107" s="39">
        <v>0.21218489200720525</v>
      </c>
      <c r="K107" s="39">
        <v>2.2069523891112875E-2</v>
      </c>
      <c r="L107" s="39">
        <v>0.11548150719499795</v>
      </c>
      <c r="M107" s="39">
        <v>0.3339255068665285</v>
      </c>
      <c r="N107" s="39">
        <v>3.0101385619354377E-3</v>
      </c>
      <c r="O107" s="39">
        <v>0.86868416749679467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2.5879843029491867E-2</v>
      </c>
      <c r="Y107" s="39">
        <v>4.1511723528501708E-2</v>
      </c>
      <c r="Z107" s="39">
        <v>0.30954956795611072</v>
      </c>
      <c r="AA107" s="39">
        <v>8.0750254532474475E-2</v>
      </c>
      <c r="AB107" s="39">
        <v>0.67121027494604724</v>
      </c>
      <c r="AC107" s="39">
        <v>0.33541235964327709</v>
      </c>
      <c r="AD107" s="39">
        <v>0</v>
      </c>
      <c r="AE107" s="39">
        <v>0</v>
      </c>
      <c r="AF107" s="39">
        <v>1.2302108429084546</v>
      </c>
      <c r="AG107" s="39">
        <v>0.32897162560077309</v>
      </c>
      <c r="AH107" s="39">
        <v>7.0503129873808534</v>
      </c>
      <c r="AI107" s="39">
        <v>0</v>
      </c>
      <c r="AJ107" s="39">
        <v>13.548919868349316</v>
      </c>
      <c r="AK107" s="39">
        <v>27.158860957898273</v>
      </c>
      <c r="AL107" s="39">
        <v>0</v>
      </c>
      <c r="AM107" s="39">
        <v>4.3635206443033885E-3</v>
      </c>
      <c r="AN107" s="39">
        <v>1.0639141574469626E-3</v>
      </c>
      <c r="AO107" s="39">
        <v>0.28097683874208296</v>
      </c>
      <c r="AP107" s="39">
        <v>50.212708291340142</v>
      </c>
      <c r="AQ107" s="39">
        <v>303.40011678005328</v>
      </c>
      <c r="AR107" s="39">
        <v>3.5137053178909219</v>
      </c>
      <c r="AS107" s="39">
        <v>14.498551524587317</v>
      </c>
      <c r="AT107" s="39">
        <v>23.901300070493029</v>
      </c>
      <c r="AU107" s="39">
        <v>68.444177391944905</v>
      </c>
      <c r="AV107" s="39">
        <v>0</v>
      </c>
      <c r="AW107" s="39">
        <v>3.7468938165689824E-4</v>
      </c>
      <c r="AX107" s="39">
        <v>0</v>
      </c>
      <c r="AY107" s="39">
        <v>0</v>
      </c>
      <c r="AZ107" s="39">
        <v>0</v>
      </c>
      <c r="BA107" s="39">
        <v>0</v>
      </c>
      <c r="BB107" s="39">
        <v>0</v>
      </c>
      <c r="BC107" s="39">
        <v>0</v>
      </c>
      <c r="BD107" s="39">
        <v>0</v>
      </c>
      <c r="BE107" s="39">
        <v>0</v>
      </c>
      <c r="BF107" s="39">
        <v>0</v>
      </c>
      <c r="BG107" s="39">
        <v>0</v>
      </c>
      <c r="BH107" s="39">
        <v>0</v>
      </c>
      <c r="BI107" s="39">
        <v>8.2365272369663289E-2</v>
      </c>
      <c r="BJ107" s="39">
        <v>0</v>
      </c>
      <c r="BK107" s="39">
        <v>0</v>
      </c>
      <c r="BL107" s="39">
        <v>0</v>
      </c>
      <c r="BM107" s="39">
        <v>0</v>
      </c>
      <c r="BN107" s="39">
        <v>0</v>
      </c>
      <c r="BO107" s="39">
        <v>0</v>
      </c>
      <c r="BP107" s="39">
        <v>0</v>
      </c>
      <c r="BQ107" s="39">
        <v>0.3469546673158686</v>
      </c>
      <c r="BR107" s="39">
        <v>0.93721916505292613</v>
      </c>
      <c r="BS107" s="39">
        <v>5.0323069367671343E-2</v>
      </c>
      <c r="BT107" s="39">
        <v>0.41555645424732962</v>
      </c>
      <c r="BU107" s="39">
        <v>7.5755270431956137E-2</v>
      </c>
      <c r="BV107" s="39">
        <v>1.2961906939125745</v>
      </c>
      <c r="BW107" s="39">
        <v>0.13576475586768572</v>
      </c>
      <c r="BX107" s="39">
        <v>0.88499457624154143</v>
      </c>
      <c r="BY107" s="39">
        <v>0</v>
      </c>
      <c r="BZ107" s="39">
        <v>0</v>
      </c>
      <c r="CA107" s="39">
        <v>0</v>
      </c>
      <c r="CB107" s="39">
        <v>0.16649860941861658</v>
      </c>
      <c r="CC107" s="39">
        <v>0</v>
      </c>
      <c r="CD107" s="39">
        <v>0.4079891701375204</v>
      </c>
      <c r="CE107" s="39">
        <v>0</v>
      </c>
      <c r="CF107" s="39">
        <v>3.5202470092665332</v>
      </c>
      <c r="CG107" s="39">
        <v>5.1879211522729458E-3</v>
      </c>
      <c r="CH107" s="39">
        <v>0</v>
      </c>
      <c r="CI107" s="39">
        <v>0.16173195433723161</v>
      </c>
      <c r="CJ107" s="39">
        <v>0</v>
      </c>
      <c r="CK107" s="39">
        <v>0</v>
      </c>
      <c r="CL107" s="39">
        <v>0</v>
      </c>
      <c r="CM107" s="39">
        <v>0</v>
      </c>
      <c r="CN107" s="39">
        <v>0</v>
      </c>
      <c r="CO107" s="39">
        <v>0</v>
      </c>
      <c r="CP107" s="39">
        <v>0</v>
      </c>
      <c r="CQ107" s="39">
        <v>0</v>
      </c>
      <c r="CR107" s="39">
        <v>0</v>
      </c>
      <c r="CS107" s="39">
        <v>0</v>
      </c>
      <c r="CT107" s="39">
        <v>0</v>
      </c>
      <c r="CU107" s="39">
        <v>0</v>
      </c>
      <c r="CV107" s="39">
        <v>0</v>
      </c>
      <c r="CW107" s="39">
        <v>0</v>
      </c>
      <c r="CX107" s="39">
        <v>0</v>
      </c>
      <c r="CY107" s="39">
        <v>0</v>
      </c>
      <c r="CZ107" s="39">
        <v>0</v>
      </c>
      <c r="DA107" s="39">
        <v>0</v>
      </c>
      <c r="DB107" s="39">
        <v>0</v>
      </c>
      <c r="DC107" s="39">
        <v>0</v>
      </c>
      <c r="DD107" s="39">
        <v>0</v>
      </c>
      <c r="DE107" s="39">
        <v>0</v>
      </c>
      <c r="DF107" s="39">
        <v>0</v>
      </c>
      <c r="DG107" s="39">
        <v>0</v>
      </c>
      <c r="DH107" s="39">
        <v>0</v>
      </c>
      <c r="DI107" s="39">
        <v>6.0001866363410432</v>
      </c>
      <c r="DJ107" s="39">
        <v>0</v>
      </c>
    </row>
    <row r="108" spans="1:114" x14ac:dyDescent="0.25">
      <c r="A108" s="122" t="s">
        <v>309</v>
      </c>
      <c r="B108" s="108">
        <v>4.5999999999999996</v>
      </c>
      <c r="C108" s="108" t="s">
        <v>322</v>
      </c>
      <c r="D108" s="108" t="s">
        <v>320</v>
      </c>
      <c r="E108" s="97">
        <v>54</v>
      </c>
      <c r="F108" s="39">
        <v>0</v>
      </c>
      <c r="G108" s="39">
        <v>0</v>
      </c>
      <c r="H108" s="39">
        <v>7.966784385192327E-2</v>
      </c>
      <c r="I108" s="39">
        <v>0</v>
      </c>
      <c r="J108" s="39">
        <v>0.26857217033410008</v>
      </c>
      <c r="K108" s="39">
        <v>2.0469032878495292E-2</v>
      </c>
      <c r="L108" s="39">
        <v>0.2069490167781243</v>
      </c>
      <c r="M108" s="39">
        <v>0.36761689343318321</v>
      </c>
      <c r="N108" s="39">
        <v>0</v>
      </c>
      <c r="O108" s="39">
        <v>2.4268182238291507</v>
      </c>
      <c r="P108" s="39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0</v>
      </c>
      <c r="V108" s="39">
        <v>0</v>
      </c>
      <c r="W108" s="39">
        <v>0</v>
      </c>
      <c r="X108" s="39">
        <v>2.9299622287070344E-2</v>
      </c>
      <c r="Y108" s="39">
        <v>4.7126084345517141E-2</v>
      </c>
      <c r="Z108" s="39">
        <v>0.34715120024660912</v>
      </c>
      <c r="AA108" s="39">
        <v>7.1970197322200724E-2</v>
      </c>
      <c r="AB108" s="39">
        <v>0.61145194532301306</v>
      </c>
      <c r="AC108" s="39">
        <v>0.4445483308016045</v>
      </c>
      <c r="AD108" s="39">
        <v>0</v>
      </c>
      <c r="AE108" s="39">
        <v>0</v>
      </c>
      <c r="AF108" s="39">
        <v>1.1961568011637125</v>
      </c>
      <c r="AG108" s="39">
        <v>1.0604336845273818</v>
      </c>
      <c r="AH108" s="39">
        <v>8.3758767723268708</v>
      </c>
      <c r="AI108" s="39">
        <v>0</v>
      </c>
      <c r="AJ108" s="39">
        <v>14.64413134066807</v>
      </c>
      <c r="AK108" s="39">
        <v>94.779922123965676</v>
      </c>
      <c r="AL108" s="39">
        <v>0</v>
      </c>
      <c r="AM108" s="39">
        <v>5.0754768830365542E-3</v>
      </c>
      <c r="AN108" s="39">
        <v>1.1051930068577056E-3</v>
      </c>
      <c r="AO108" s="39">
        <v>0.43217725144791541</v>
      </c>
      <c r="AP108" s="39">
        <v>47.54527957066405</v>
      </c>
      <c r="AQ108" s="39">
        <v>330.98496929557547</v>
      </c>
      <c r="AR108" s="39">
        <v>3.7314166074546269</v>
      </c>
      <c r="AS108" s="39">
        <v>18.602258790437766</v>
      </c>
      <c r="AT108" s="39">
        <v>19.162197119751877</v>
      </c>
      <c r="AU108" s="39">
        <v>104.21857149535954</v>
      </c>
      <c r="AV108" s="39">
        <v>0</v>
      </c>
      <c r="AW108" s="39">
        <v>7.9460781375500144E-4</v>
      </c>
      <c r="AX108" s="39">
        <v>0</v>
      </c>
      <c r="AY108" s="39">
        <v>0</v>
      </c>
      <c r="AZ108" s="39">
        <v>0</v>
      </c>
      <c r="BA108" s="39">
        <v>0</v>
      </c>
      <c r="BB108" s="39">
        <v>0</v>
      </c>
      <c r="BC108" s="39">
        <v>0</v>
      </c>
      <c r="BD108" s="39">
        <v>0</v>
      </c>
      <c r="BE108" s="39">
        <v>0</v>
      </c>
      <c r="BF108" s="39">
        <v>0</v>
      </c>
      <c r="BG108" s="39">
        <v>0</v>
      </c>
      <c r="BH108" s="39">
        <v>0</v>
      </c>
      <c r="BI108" s="39">
        <v>4.0887827433533627E-2</v>
      </c>
      <c r="BJ108" s="39">
        <v>0</v>
      </c>
      <c r="BK108" s="39">
        <v>0</v>
      </c>
      <c r="BL108" s="39">
        <v>0</v>
      </c>
      <c r="BM108" s="39">
        <v>0</v>
      </c>
      <c r="BN108" s="39">
        <v>0</v>
      </c>
      <c r="BO108" s="39">
        <v>0</v>
      </c>
      <c r="BP108" s="39">
        <v>0</v>
      </c>
      <c r="BQ108" s="39">
        <v>0.31604829791240763</v>
      </c>
      <c r="BR108" s="39">
        <v>0.84284093217952016</v>
      </c>
      <c r="BS108" s="39">
        <v>7.7999561535707723E-2</v>
      </c>
      <c r="BT108" s="39">
        <v>0.47241526753185964</v>
      </c>
      <c r="BU108" s="39">
        <v>0</v>
      </c>
      <c r="BV108" s="39">
        <v>0.89966889670871331</v>
      </c>
      <c r="BW108" s="39">
        <v>0.17015370833985452</v>
      </c>
      <c r="BX108" s="39">
        <v>0.63033504753589809</v>
      </c>
      <c r="BY108" s="39">
        <v>0</v>
      </c>
      <c r="BZ108" s="39">
        <v>0</v>
      </c>
      <c r="CA108" s="39">
        <v>0</v>
      </c>
      <c r="CB108" s="39">
        <v>0.1169486698572407</v>
      </c>
      <c r="CC108" s="39">
        <v>0</v>
      </c>
      <c r="CD108" s="39">
        <v>0.25344033022284479</v>
      </c>
      <c r="CE108" s="39">
        <v>0</v>
      </c>
      <c r="CF108" s="39">
        <v>1.6087356591628863</v>
      </c>
      <c r="CG108" s="39">
        <v>0</v>
      </c>
      <c r="CH108" s="39">
        <v>0</v>
      </c>
      <c r="CI108" s="39">
        <v>5.7488832811569045E-2</v>
      </c>
      <c r="CJ108" s="39">
        <v>0</v>
      </c>
      <c r="CK108" s="39">
        <v>0</v>
      </c>
      <c r="CL108" s="39">
        <v>0</v>
      </c>
      <c r="CM108" s="39">
        <v>0</v>
      </c>
      <c r="CN108" s="39">
        <v>0</v>
      </c>
      <c r="CO108" s="39">
        <v>0</v>
      </c>
      <c r="CP108" s="39">
        <v>0</v>
      </c>
      <c r="CQ108" s="39">
        <v>0</v>
      </c>
      <c r="CR108" s="39">
        <v>0</v>
      </c>
      <c r="CS108" s="39">
        <v>0</v>
      </c>
      <c r="CT108" s="39">
        <v>0</v>
      </c>
      <c r="CU108" s="39">
        <v>0</v>
      </c>
      <c r="CV108" s="39">
        <v>0</v>
      </c>
      <c r="CW108" s="39">
        <v>0</v>
      </c>
      <c r="CX108" s="39">
        <v>0</v>
      </c>
      <c r="CY108" s="39">
        <v>0</v>
      </c>
      <c r="CZ108" s="39">
        <v>0</v>
      </c>
      <c r="DA108" s="39">
        <v>0</v>
      </c>
      <c r="DB108" s="39">
        <v>0</v>
      </c>
      <c r="DC108" s="39">
        <v>0</v>
      </c>
      <c r="DD108" s="39">
        <v>0</v>
      </c>
      <c r="DE108" s="39">
        <v>0</v>
      </c>
      <c r="DF108" s="39">
        <v>0</v>
      </c>
      <c r="DG108" s="39">
        <v>0</v>
      </c>
      <c r="DH108" s="39">
        <v>0</v>
      </c>
      <c r="DI108" s="39">
        <v>5.7498357282478931</v>
      </c>
      <c r="DJ108" s="39">
        <v>0</v>
      </c>
    </row>
    <row r="109" spans="1:114" x14ac:dyDescent="0.25">
      <c r="A109" s="122" t="s">
        <v>309</v>
      </c>
      <c r="B109" s="108">
        <v>6.4</v>
      </c>
      <c r="C109" s="108" t="s">
        <v>322</v>
      </c>
      <c r="D109" s="108" t="s">
        <v>320</v>
      </c>
      <c r="E109" s="97">
        <v>55</v>
      </c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</row>
    <row r="110" spans="1:114" x14ac:dyDescent="0.25">
      <c r="A110" s="111"/>
      <c r="B110" s="111"/>
      <c r="C110" s="111"/>
      <c r="D110" s="109" t="s">
        <v>323</v>
      </c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</row>
    <row r="111" spans="1:114" x14ac:dyDescent="0.25">
      <c r="A111" s="121" t="s">
        <v>324</v>
      </c>
      <c r="B111" s="107"/>
      <c r="C111" s="107" t="s">
        <v>321</v>
      </c>
      <c r="D111" s="107" t="s">
        <v>320</v>
      </c>
      <c r="E111" s="96">
        <v>45</v>
      </c>
      <c r="F111" s="60">
        <f t="shared" ref="F111:AK111" si="176">LOG(F99)</f>
        <v>-0.44298063816420408</v>
      </c>
      <c r="G111" s="60" t="e">
        <f t="shared" si="176"/>
        <v>#NUM!</v>
      </c>
      <c r="H111" s="60">
        <f t="shared" si="176"/>
        <v>-1.0411013334343053</v>
      </c>
      <c r="I111" s="60" t="e">
        <f t="shared" si="176"/>
        <v>#NUM!</v>
      </c>
      <c r="J111" s="60">
        <f t="shared" si="176"/>
        <v>-0.60007000839194757</v>
      </c>
      <c r="K111" s="60" t="e">
        <f t="shared" si="176"/>
        <v>#NUM!</v>
      </c>
      <c r="L111" s="60">
        <f t="shared" si="176"/>
        <v>-0.83244898126336331</v>
      </c>
      <c r="M111" s="60">
        <f t="shared" si="176"/>
        <v>-0.19653062558201295</v>
      </c>
      <c r="N111" s="60" t="e">
        <f t="shared" si="176"/>
        <v>#NUM!</v>
      </c>
      <c r="O111" s="60">
        <f t="shared" si="176"/>
        <v>0.17665812086571175</v>
      </c>
      <c r="P111" s="60" t="e">
        <f t="shared" si="176"/>
        <v>#NUM!</v>
      </c>
      <c r="Q111" s="60" t="e">
        <f t="shared" si="176"/>
        <v>#NUM!</v>
      </c>
      <c r="R111" s="60" t="e">
        <f t="shared" si="176"/>
        <v>#NUM!</v>
      </c>
      <c r="S111" s="60" t="e">
        <f t="shared" si="176"/>
        <v>#NUM!</v>
      </c>
      <c r="T111" s="60" t="e">
        <f t="shared" si="176"/>
        <v>#NUM!</v>
      </c>
      <c r="U111" s="60" t="e">
        <f t="shared" si="176"/>
        <v>#NUM!</v>
      </c>
      <c r="V111" s="60" t="e">
        <f t="shared" si="176"/>
        <v>#NUM!</v>
      </c>
      <c r="W111" s="60" t="e">
        <f t="shared" si="176"/>
        <v>#NUM!</v>
      </c>
      <c r="X111" s="60">
        <f t="shared" si="176"/>
        <v>-1.6246116011143672</v>
      </c>
      <c r="Y111" s="60">
        <f t="shared" si="176"/>
        <v>-1.4876522907101277</v>
      </c>
      <c r="Z111" s="60">
        <f t="shared" si="176"/>
        <v>-0.5869312838281836</v>
      </c>
      <c r="AA111" s="60">
        <f t="shared" si="176"/>
        <v>-1.1649247385773778</v>
      </c>
      <c r="AB111" s="60">
        <f t="shared" si="176"/>
        <v>-0.14729585004623919</v>
      </c>
      <c r="AC111" s="60">
        <f t="shared" si="176"/>
        <v>-0.56832063468400162</v>
      </c>
      <c r="AD111" s="60" t="e">
        <f t="shared" si="176"/>
        <v>#NUM!</v>
      </c>
      <c r="AE111" s="60" t="e">
        <f t="shared" si="176"/>
        <v>#NUM!</v>
      </c>
      <c r="AF111" s="60">
        <f t="shared" si="176"/>
        <v>-0.219566584462805</v>
      </c>
      <c r="AG111" s="60">
        <f t="shared" si="176"/>
        <v>-0.54970440778172558</v>
      </c>
      <c r="AH111" s="60">
        <f t="shared" si="176"/>
        <v>0.69109873669207467</v>
      </c>
      <c r="AI111" s="60" t="e">
        <f t="shared" si="176"/>
        <v>#NUM!</v>
      </c>
      <c r="AJ111" s="60">
        <f t="shared" si="176"/>
        <v>0.76228313424554817</v>
      </c>
      <c r="AK111" s="60">
        <f t="shared" si="176"/>
        <v>1.5096979472599166</v>
      </c>
      <c r="AL111" s="60" t="e">
        <f t="shared" ref="AL111:BQ111" si="177">LOG(AL99)</f>
        <v>#NUM!</v>
      </c>
      <c r="AM111" s="60">
        <f t="shared" si="177"/>
        <v>-2.1198447389826276</v>
      </c>
      <c r="AN111" s="60">
        <f t="shared" si="177"/>
        <v>-2.6432629154611886</v>
      </c>
      <c r="AO111" s="60">
        <f t="shared" si="177"/>
        <v>-0.59767429035488928</v>
      </c>
      <c r="AP111" s="60">
        <f t="shared" si="177"/>
        <v>1.6425759779034879</v>
      </c>
      <c r="AQ111" s="60">
        <f t="shared" si="177"/>
        <v>2.4366633631170873</v>
      </c>
      <c r="AR111" s="60">
        <f t="shared" si="177"/>
        <v>0.57904079391588303</v>
      </c>
      <c r="AS111" s="60">
        <f t="shared" si="177"/>
        <v>1.4569643162656225</v>
      </c>
      <c r="AT111" s="60">
        <f t="shared" si="177"/>
        <v>1.0764974895186146</v>
      </c>
      <c r="AU111" s="60">
        <f t="shared" si="177"/>
        <v>1.8382410601474994</v>
      </c>
      <c r="AV111" s="60" t="e">
        <f t="shared" si="177"/>
        <v>#NUM!</v>
      </c>
      <c r="AW111" s="60">
        <f t="shared" si="177"/>
        <v>-3.3639859495893907</v>
      </c>
      <c r="AX111" s="60" t="e">
        <f t="shared" si="177"/>
        <v>#NUM!</v>
      </c>
      <c r="AY111" s="60" t="e">
        <f t="shared" si="177"/>
        <v>#NUM!</v>
      </c>
      <c r="AZ111" s="60" t="e">
        <f t="shared" si="177"/>
        <v>#NUM!</v>
      </c>
      <c r="BA111" s="60" t="e">
        <f t="shared" si="177"/>
        <v>#NUM!</v>
      </c>
      <c r="BB111" s="60" t="e">
        <f t="shared" si="177"/>
        <v>#NUM!</v>
      </c>
      <c r="BC111" s="60" t="e">
        <f t="shared" si="177"/>
        <v>#NUM!</v>
      </c>
      <c r="BD111" s="60" t="e">
        <f t="shared" si="177"/>
        <v>#NUM!</v>
      </c>
      <c r="BE111" s="60" t="e">
        <f t="shared" si="177"/>
        <v>#NUM!</v>
      </c>
      <c r="BF111" s="60" t="e">
        <f t="shared" si="177"/>
        <v>#NUM!</v>
      </c>
      <c r="BG111" s="60" t="e">
        <f t="shared" si="177"/>
        <v>#NUM!</v>
      </c>
      <c r="BH111" s="60" t="e">
        <f t="shared" si="177"/>
        <v>#NUM!</v>
      </c>
      <c r="BI111" s="60">
        <f t="shared" si="177"/>
        <v>-1.826599322924372</v>
      </c>
      <c r="BJ111" s="60" t="e">
        <f t="shared" si="177"/>
        <v>#NUM!</v>
      </c>
      <c r="BK111" s="60" t="e">
        <f t="shared" si="177"/>
        <v>#NUM!</v>
      </c>
      <c r="BL111" s="60" t="e">
        <f t="shared" si="177"/>
        <v>#NUM!</v>
      </c>
      <c r="BM111" s="60" t="e">
        <f t="shared" si="177"/>
        <v>#NUM!</v>
      </c>
      <c r="BN111" s="60" t="e">
        <f t="shared" si="177"/>
        <v>#NUM!</v>
      </c>
      <c r="BO111" s="60" t="e">
        <f t="shared" si="177"/>
        <v>#NUM!</v>
      </c>
      <c r="BP111" s="60" t="e">
        <f t="shared" si="177"/>
        <v>#NUM!</v>
      </c>
      <c r="BQ111" s="60">
        <f t="shared" si="177"/>
        <v>-0.38003134974489239</v>
      </c>
      <c r="BR111" s="60">
        <f t="shared" ref="BR111:CW111" si="178">LOG(BR99)</f>
        <v>-0.18433886940413968</v>
      </c>
      <c r="BS111" s="60">
        <f t="shared" si="178"/>
        <v>-1.5829683222048632</v>
      </c>
      <c r="BT111" s="60">
        <f t="shared" si="178"/>
        <v>-0.50330779064304065</v>
      </c>
      <c r="BU111" s="60" t="e">
        <f t="shared" si="178"/>
        <v>#NUM!</v>
      </c>
      <c r="BV111" s="60">
        <f t="shared" si="178"/>
        <v>-0.24565890570508681</v>
      </c>
      <c r="BW111" s="60">
        <f t="shared" si="178"/>
        <v>-0.91827071316805686</v>
      </c>
      <c r="BX111" s="60">
        <f t="shared" si="178"/>
        <v>-0.64371265931413724</v>
      </c>
      <c r="BY111" s="60" t="e">
        <f t="shared" si="178"/>
        <v>#NUM!</v>
      </c>
      <c r="BZ111" s="60" t="e">
        <f t="shared" si="178"/>
        <v>#NUM!</v>
      </c>
      <c r="CA111" s="60" t="e">
        <f t="shared" si="178"/>
        <v>#NUM!</v>
      </c>
      <c r="CB111" s="60">
        <f t="shared" si="178"/>
        <v>-1.3108820697068058</v>
      </c>
      <c r="CC111" s="60" t="e">
        <f t="shared" si="178"/>
        <v>#NUM!</v>
      </c>
      <c r="CD111" s="60">
        <f t="shared" si="178"/>
        <v>-0.74984809766881144</v>
      </c>
      <c r="CE111" s="60" t="e">
        <f t="shared" si="178"/>
        <v>#NUM!</v>
      </c>
      <c r="CF111" s="60">
        <f t="shared" si="178"/>
        <v>-3.062440105731655E-2</v>
      </c>
      <c r="CG111" s="60" t="e">
        <f t="shared" si="178"/>
        <v>#NUM!</v>
      </c>
      <c r="CH111" s="60" t="e">
        <f t="shared" si="178"/>
        <v>#NUM!</v>
      </c>
      <c r="CI111" s="60">
        <f t="shared" si="178"/>
        <v>-1.3739695156419778</v>
      </c>
      <c r="CJ111" s="60" t="e">
        <f t="shared" si="178"/>
        <v>#NUM!</v>
      </c>
      <c r="CK111" s="60" t="e">
        <f t="shared" si="178"/>
        <v>#NUM!</v>
      </c>
      <c r="CL111" s="60" t="e">
        <f t="shared" si="178"/>
        <v>#NUM!</v>
      </c>
      <c r="CM111" s="60" t="e">
        <f t="shared" si="178"/>
        <v>#NUM!</v>
      </c>
      <c r="CN111" s="60" t="e">
        <f t="shared" si="178"/>
        <v>#NUM!</v>
      </c>
      <c r="CO111" s="60" t="e">
        <f t="shared" si="178"/>
        <v>#NUM!</v>
      </c>
      <c r="CP111" s="60" t="e">
        <f t="shared" si="178"/>
        <v>#NUM!</v>
      </c>
      <c r="CQ111" s="60" t="e">
        <f t="shared" si="178"/>
        <v>#NUM!</v>
      </c>
      <c r="CR111" s="60" t="e">
        <f t="shared" si="178"/>
        <v>#NUM!</v>
      </c>
      <c r="CS111" s="60" t="e">
        <f t="shared" si="178"/>
        <v>#NUM!</v>
      </c>
      <c r="CT111" s="60" t="e">
        <f t="shared" si="178"/>
        <v>#NUM!</v>
      </c>
      <c r="CU111" s="60" t="e">
        <f t="shared" si="178"/>
        <v>#NUM!</v>
      </c>
      <c r="CV111" s="60" t="e">
        <f t="shared" si="178"/>
        <v>#NUM!</v>
      </c>
      <c r="CW111" s="60" t="e">
        <f t="shared" si="178"/>
        <v>#NUM!</v>
      </c>
      <c r="CX111" s="60" t="e">
        <f t="shared" ref="CX111:DJ111" si="179">LOG(CX99)</f>
        <v>#NUM!</v>
      </c>
      <c r="CY111" s="60" t="e">
        <f t="shared" si="179"/>
        <v>#NUM!</v>
      </c>
      <c r="CZ111" s="60" t="e">
        <f t="shared" si="179"/>
        <v>#NUM!</v>
      </c>
      <c r="DA111" s="60" t="e">
        <f t="shared" si="179"/>
        <v>#NUM!</v>
      </c>
      <c r="DB111" s="60" t="e">
        <f t="shared" si="179"/>
        <v>#NUM!</v>
      </c>
      <c r="DC111" s="60" t="e">
        <f t="shared" si="179"/>
        <v>#NUM!</v>
      </c>
      <c r="DD111" s="60" t="e">
        <f t="shared" si="179"/>
        <v>#NUM!</v>
      </c>
      <c r="DE111" s="60" t="e">
        <f t="shared" si="179"/>
        <v>#NUM!</v>
      </c>
      <c r="DF111" s="60" t="e">
        <f t="shared" si="179"/>
        <v>#NUM!</v>
      </c>
      <c r="DG111" s="60" t="e">
        <f t="shared" si="179"/>
        <v>#NUM!</v>
      </c>
      <c r="DH111" s="60" t="e">
        <f t="shared" si="179"/>
        <v>#NUM!</v>
      </c>
      <c r="DI111" s="60">
        <f t="shared" si="179"/>
        <v>0.80620915382432379</v>
      </c>
      <c r="DJ111" s="60" t="e">
        <f t="shared" si="179"/>
        <v>#NUM!</v>
      </c>
    </row>
    <row r="112" spans="1:114" x14ac:dyDescent="0.25">
      <c r="A112" s="121" t="s">
        <v>324</v>
      </c>
      <c r="B112" s="107"/>
      <c r="C112" s="107" t="s">
        <v>321</v>
      </c>
      <c r="D112" s="107" t="s">
        <v>320</v>
      </c>
      <c r="E112" s="96">
        <v>46</v>
      </c>
      <c r="F112" s="60">
        <f t="shared" ref="F112:AK112" si="180">LOG(F100)</f>
        <v>-0.25747694639813618</v>
      </c>
      <c r="G112" s="60" t="e">
        <f t="shared" si="180"/>
        <v>#NUM!</v>
      </c>
      <c r="H112" s="60">
        <f t="shared" si="180"/>
        <v>-0.88741179194769693</v>
      </c>
      <c r="I112" s="60" t="e">
        <f t="shared" si="180"/>
        <v>#NUM!</v>
      </c>
      <c r="J112" s="60">
        <f t="shared" si="180"/>
        <v>-0.45634249247749209</v>
      </c>
      <c r="K112" s="60" t="e">
        <f t="shared" si="180"/>
        <v>#NUM!</v>
      </c>
      <c r="L112" s="60">
        <f t="shared" si="180"/>
        <v>-0.55956903835674621</v>
      </c>
      <c r="M112" s="60">
        <f t="shared" si="180"/>
        <v>-0.50157023967867731</v>
      </c>
      <c r="N112" s="60">
        <f t="shared" si="180"/>
        <v>-2.018243063920897</v>
      </c>
      <c r="O112" s="60">
        <f t="shared" si="180"/>
        <v>6.5698161522382195E-3</v>
      </c>
      <c r="P112" s="60" t="e">
        <f t="shared" si="180"/>
        <v>#NUM!</v>
      </c>
      <c r="Q112" s="60" t="e">
        <f t="shared" si="180"/>
        <v>#NUM!</v>
      </c>
      <c r="R112" s="60" t="e">
        <f t="shared" si="180"/>
        <v>#NUM!</v>
      </c>
      <c r="S112" s="60" t="e">
        <f t="shared" si="180"/>
        <v>#NUM!</v>
      </c>
      <c r="T112" s="60" t="e">
        <f t="shared" si="180"/>
        <v>#NUM!</v>
      </c>
      <c r="U112" s="60" t="e">
        <f t="shared" si="180"/>
        <v>#NUM!</v>
      </c>
      <c r="V112" s="60" t="e">
        <f t="shared" si="180"/>
        <v>#NUM!</v>
      </c>
      <c r="W112" s="60" t="e">
        <f t="shared" si="180"/>
        <v>#NUM!</v>
      </c>
      <c r="X112" s="60">
        <f t="shared" si="180"/>
        <v>-1.621687552386009</v>
      </c>
      <c r="Y112" s="60">
        <f t="shared" si="180"/>
        <v>-1.3719653959764369</v>
      </c>
      <c r="Z112" s="60">
        <f t="shared" si="180"/>
        <v>-0.55872555703821769</v>
      </c>
      <c r="AA112" s="60">
        <f t="shared" si="180"/>
        <v>-1.0223083122995247</v>
      </c>
      <c r="AB112" s="60">
        <f t="shared" si="180"/>
        <v>-0.13135866093314807</v>
      </c>
      <c r="AC112" s="60">
        <f t="shared" si="180"/>
        <v>-0.38771312004178432</v>
      </c>
      <c r="AD112" s="60" t="e">
        <f t="shared" si="180"/>
        <v>#NUM!</v>
      </c>
      <c r="AE112" s="60" t="e">
        <f t="shared" si="180"/>
        <v>#NUM!</v>
      </c>
      <c r="AF112" s="60">
        <f t="shared" si="180"/>
        <v>-2.0923354007957581E-2</v>
      </c>
      <c r="AG112" s="60">
        <f t="shared" si="180"/>
        <v>-0.34269602151779371</v>
      </c>
      <c r="AH112" s="60">
        <f t="shared" si="180"/>
        <v>1.0193182864543631</v>
      </c>
      <c r="AI112" s="60">
        <f t="shared" si="180"/>
        <v>-0.62640630288672028</v>
      </c>
      <c r="AJ112" s="60">
        <f t="shared" si="180"/>
        <v>1.0901048540606668</v>
      </c>
      <c r="AK112" s="60">
        <f t="shared" si="180"/>
        <v>1.3472999485381592</v>
      </c>
      <c r="AL112" s="60" t="e">
        <f t="shared" ref="AL112:BQ112" si="181">LOG(AL100)</f>
        <v>#NUM!</v>
      </c>
      <c r="AM112" s="60">
        <f t="shared" si="181"/>
        <v>-2.130556260616455</v>
      </c>
      <c r="AN112" s="60">
        <f t="shared" si="181"/>
        <v>-2.6354311675442887</v>
      </c>
      <c r="AO112" s="60">
        <f t="shared" si="181"/>
        <v>-0.69839005832321432</v>
      </c>
      <c r="AP112" s="60">
        <f t="shared" si="181"/>
        <v>1.5418434083265744</v>
      </c>
      <c r="AQ112" s="60">
        <f t="shared" si="181"/>
        <v>2.2595181705613858</v>
      </c>
      <c r="AR112" s="60">
        <f t="shared" si="181"/>
        <v>0.66778149553448629</v>
      </c>
      <c r="AS112" s="60">
        <f t="shared" si="181"/>
        <v>1.2685279965117751</v>
      </c>
      <c r="AT112" s="60">
        <f t="shared" si="181"/>
        <v>1.2530680038358208</v>
      </c>
      <c r="AU112" s="60">
        <f t="shared" si="181"/>
        <v>1.7790844573281301</v>
      </c>
      <c r="AV112" s="60" t="e">
        <f t="shared" si="181"/>
        <v>#NUM!</v>
      </c>
      <c r="AW112" s="60">
        <f t="shared" si="181"/>
        <v>-3.170181134404058</v>
      </c>
      <c r="AX112" s="60" t="e">
        <f t="shared" si="181"/>
        <v>#NUM!</v>
      </c>
      <c r="AY112" s="60" t="e">
        <f t="shared" si="181"/>
        <v>#NUM!</v>
      </c>
      <c r="AZ112" s="60" t="e">
        <f t="shared" si="181"/>
        <v>#NUM!</v>
      </c>
      <c r="BA112" s="60" t="e">
        <f t="shared" si="181"/>
        <v>#NUM!</v>
      </c>
      <c r="BB112" s="60" t="e">
        <f t="shared" si="181"/>
        <v>#NUM!</v>
      </c>
      <c r="BC112" s="60" t="e">
        <f t="shared" si="181"/>
        <v>#NUM!</v>
      </c>
      <c r="BD112" s="60" t="e">
        <f t="shared" si="181"/>
        <v>#NUM!</v>
      </c>
      <c r="BE112" s="60" t="e">
        <f t="shared" si="181"/>
        <v>#NUM!</v>
      </c>
      <c r="BF112" s="60" t="e">
        <f t="shared" si="181"/>
        <v>#NUM!</v>
      </c>
      <c r="BG112" s="60" t="e">
        <f t="shared" si="181"/>
        <v>#NUM!</v>
      </c>
      <c r="BH112" s="60">
        <f t="shared" si="181"/>
        <v>-0.12723186525039404</v>
      </c>
      <c r="BI112" s="60">
        <f t="shared" si="181"/>
        <v>-0.766681141440689</v>
      </c>
      <c r="BJ112" s="60">
        <f t="shared" si="181"/>
        <v>-2.7921164917188173</v>
      </c>
      <c r="BK112" s="60" t="e">
        <f t="shared" si="181"/>
        <v>#NUM!</v>
      </c>
      <c r="BL112" s="60" t="e">
        <f t="shared" si="181"/>
        <v>#NUM!</v>
      </c>
      <c r="BM112" s="60" t="e">
        <f t="shared" si="181"/>
        <v>#NUM!</v>
      </c>
      <c r="BN112" s="60" t="e">
        <f t="shared" si="181"/>
        <v>#NUM!</v>
      </c>
      <c r="BO112" s="60" t="e">
        <f t="shared" si="181"/>
        <v>#NUM!</v>
      </c>
      <c r="BP112" s="60" t="e">
        <f t="shared" si="181"/>
        <v>#NUM!</v>
      </c>
      <c r="BQ112" s="60">
        <f t="shared" si="181"/>
        <v>-0.23710789151303283</v>
      </c>
      <c r="BR112" s="60">
        <f t="shared" ref="BR112:CW112" si="182">LOG(BR100)</f>
        <v>-0.31291346502410394</v>
      </c>
      <c r="BS112" s="60">
        <f t="shared" si="182"/>
        <v>-1.3904379823930717</v>
      </c>
      <c r="BT112" s="60">
        <f t="shared" si="182"/>
        <v>-0.14082515821248628</v>
      </c>
      <c r="BU112" s="60">
        <f t="shared" si="182"/>
        <v>-1.1244003365379613</v>
      </c>
      <c r="BV112" s="60">
        <f t="shared" si="182"/>
        <v>0.2504364852398373</v>
      </c>
      <c r="BW112" s="60">
        <f t="shared" si="182"/>
        <v>-0.48649028417651474</v>
      </c>
      <c r="BX112" s="60">
        <f t="shared" si="182"/>
        <v>0.29051219485435337</v>
      </c>
      <c r="BY112" s="60" t="e">
        <f t="shared" si="182"/>
        <v>#NUM!</v>
      </c>
      <c r="BZ112" s="60" t="e">
        <f t="shared" si="182"/>
        <v>#NUM!</v>
      </c>
      <c r="CA112" s="60" t="e">
        <f t="shared" si="182"/>
        <v>#NUM!</v>
      </c>
      <c r="CB112" s="60">
        <f t="shared" si="182"/>
        <v>-0.77476861834431365</v>
      </c>
      <c r="CC112" s="60" t="e">
        <f t="shared" si="182"/>
        <v>#NUM!</v>
      </c>
      <c r="CD112" s="60">
        <f t="shared" si="182"/>
        <v>-0.19734911681643016</v>
      </c>
      <c r="CE112" s="60" t="e">
        <f t="shared" si="182"/>
        <v>#NUM!</v>
      </c>
      <c r="CF112" s="60">
        <f t="shared" si="182"/>
        <v>0.80070056976070336</v>
      </c>
      <c r="CG112" s="60">
        <f t="shared" si="182"/>
        <v>-1.9720730564485465</v>
      </c>
      <c r="CH112" s="60" t="e">
        <f t="shared" si="182"/>
        <v>#NUM!</v>
      </c>
      <c r="CI112" s="60">
        <f t="shared" si="182"/>
        <v>-0.75297037984090998</v>
      </c>
      <c r="CJ112" s="60" t="e">
        <f t="shared" si="182"/>
        <v>#NUM!</v>
      </c>
      <c r="CK112" s="60" t="e">
        <f t="shared" si="182"/>
        <v>#NUM!</v>
      </c>
      <c r="CL112" s="60" t="e">
        <f t="shared" si="182"/>
        <v>#NUM!</v>
      </c>
      <c r="CM112" s="60" t="e">
        <f t="shared" si="182"/>
        <v>#NUM!</v>
      </c>
      <c r="CN112" s="60" t="e">
        <f t="shared" si="182"/>
        <v>#NUM!</v>
      </c>
      <c r="CO112" s="60" t="e">
        <f t="shared" si="182"/>
        <v>#NUM!</v>
      </c>
      <c r="CP112" s="60" t="e">
        <f t="shared" si="182"/>
        <v>#NUM!</v>
      </c>
      <c r="CQ112" s="60" t="e">
        <f t="shared" si="182"/>
        <v>#NUM!</v>
      </c>
      <c r="CR112" s="60" t="e">
        <f t="shared" si="182"/>
        <v>#NUM!</v>
      </c>
      <c r="CS112" s="60" t="e">
        <f t="shared" si="182"/>
        <v>#NUM!</v>
      </c>
      <c r="CT112" s="60" t="e">
        <f t="shared" si="182"/>
        <v>#NUM!</v>
      </c>
      <c r="CU112" s="60" t="e">
        <f t="shared" si="182"/>
        <v>#NUM!</v>
      </c>
      <c r="CV112" s="60" t="e">
        <f t="shared" si="182"/>
        <v>#NUM!</v>
      </c>
      <c r="CW112" s="60" t="e">
        <f t="shared" si="182"/>
        <v>#NUM!</v>
      </c>
      <c r="CX112" s="60" t="e">
        <f t="shared" ref="CX112:DJ112" si="183">LOG(CX100)</f>
        <v>#NUM!</v>
      </c>
      <c r="CY112" s="60" t="e">
        <f t="shared" si="183"/>
        <v>#NUM!</v>
      </c>
      <c r="CZ112" s="60" t="e">
        <f t="shared" si="183"/>
        <v>#NUM!</v>
      </c>
      <c r="DA112" s="60" t="e">
        <f t="shared" si="183"/>
        <v>#NUM!</v>
      </c>
      <c r="DB112" s="60" t="e">
        <f t="shared" si="183"/>
        <v>#NUM!</v>
      </c>
      <c r="DC112" s="60" t="e">
        <f t="shared" si="183"/>
        <v>#NUM!</v>
      </c>
      <c r="DD112" s="60" t="e">
        <f t="shared" si="183"/>
        <v>#NUM!</v>
      </c>
      <c r="DE112" s="60" t="e">
        <f t="shared" si="183"/>
        <v>#NUM!</v>
      </c>
      <c r="DF112" s="60">
        <f t="shared" si="183"/>
        <v>-2.339141317859625</v>
      </c>
      <c r="DG112" s="60" t="e">
        <f t="shared" si="183"/>
        <v>#NUM!</v>
      </c>
      <c r="DH112" s="60" t="e">
        <f t="shared" si="183"/>
        <v>#NUM!</v>
      </c>
      <c r="DI112" s="60">
        <f t="shared" si="183"/>
        <v>0.92071091673562522</v>
      </c>
      <c r="DJ112" s="60" t="e">
        <f t="shared" si="183"/>
        <v>#NUM!</v>
      </c>
    </row>
    <row r="113" spans="1:114" x14ac:dyDescent="0.25">
      <c r="A113" s="121" t="s">
        <v>324</v>
      </c>
      <c r="B113" s="107"/>
      <c r="C113" s="107" t="s">
        <v>321</v>
      </c>
      <c r="D113" s="107" t="s">
        <v>320</v>
      </c>
      <c r="E113" s="96">
        <v>47</v>
      </c>
      <c r="F113" s="60">
        <f t="shared" ref="F113:AK113" si="184">LOG(F101)</f>
        <v>-0.6503534433924727</v>
      </c>
      <c r="G113" s="60" t="e">
        <f t="shared" si="184"/>
        <v>#NUM!</v>
      </c>
      <c r="H113" s="60">
        <f t="shared" si="184"/>
        <v>-1.2215379715371266</v>
      </c>
      <c r="I113" s="60" t="e">
        <f t="shared" si="184"/>
        <v>#NUM!</v>
      </c>
      <c r="J113" s="60">
        <f t="shared" si="184"/>
        <v>-0.62314524223076295</v>
      </c>
      <c r="K113" s="60" t="e">
        <f t="shared" si="184"/>
        <v>#NUM!</v>
      </c>
      <c r="L113" s="60">
        <f t="shared" si="184"/>
        <v>-0.93974879882910733</v>
      </c>
      <c r="M113" s="60">
        <f t="shared" si="184"/>
        <v>-0.59601369771503554</v>
      </c>
      <c r="N113" s="60">
        <f t="shared" si="184"/>
        <v>-2.3029090529230869</v>
      </c>
      <c r="O113" s="60">
        <f t="shared" si="184"/>
        <v>-0.21834608797852909</v>
      </c>
      <c r="P113" s="60" t="e">
        <f t="shared" si="184"/>
        <v>#NUM!</v>
      </c>
      <c r="Q113" s="60" t="e">
        <f t="shared" si="184"/>
        <v>#NUM!</v>
      </c>
      <c r="R113" s="60" t="e">
        <f t="shared" si="184"/>
        <v>#NUM!</v>
      </c>
      <c r="S113" s="60" t="e">
        <f t="shared" si="184"/>
        <v>#NUM!</v>
      </c>
      <c r="T113" s="60" t="e">
        <f t="shared" si="184"/>
        <v>#NUM!</v>
      </c>
      <c r="U113" s="60" t="e">
        <f t="shared" si="184"/>
        <v>#NUM!</v>
      </c>
      <c r="V113" s="60" t="e">
        <f t="shared" si="184"/>
        <v>#NUM!</v>
      </c>
      <c r="W113" s="60" t="e">
        <f t="shared" si="184"/>
        <v>#NUM!</v>
      </c>
      <c r="X113" s="60">
        <f t="shared" si="184"/>
        <v>-1.7382022426237849</v>
      </c>
      <c r="Y113" s="60">
        <f t="shared" si="184"/>
        <v>-1.5824162249001801</v>
      </c>
      <c r="Z113" s="60">
        <f t="shared" si="184"/>
        <v>-0.59224585442383759</v>
      </c>
      <c r="AA113" s="60">
        <f t="shared" si="184"/>
        <v>-1.2680064397979731</v>
      </c>
      <c r="AB113" s="60">
        <f t="shared" si="184"/>
        <v>-0.29737273792925123</v>
      </c>
      <c r="AC113" s="60">
        <f t="shared" si="184"/>
        <v>-0.71333387367915013</v>
      </c>
      <c r="AD113" s="60" t="e">
        <f t="shared" si="184"/>
        <v>#NUM!</v>
      </c>
      <c r="AE113" s="60" t="e">
        <f t="shared" si="184"/>
        <v>#NUM!</v>
      </c>
      <c r="AF113" s="60">
        <f t="shared" si="184"/>
        <v>-5.4600130963442677E-2</v>
      </c>
      <c r="AG113" s="60">
        <f t="shared" si="184"/>
        <v>-0.67162098532139503</v>
      </c>
      <c r="AH113" s="60">
        <f t="shared" si="184"/>
        <v>0.72257197836229292</v>
      </c>
      <c r="AI113" s="60" t="e">
        <f t="shared" si="184"/>
        <v>#NUM!</v>
      </c>
      <c r="AJ113" s="60">
        <f t="shared" si="184"/>
        <v>0.96473811801922382</v>
      </c>
      <c r="AK113" s="60">
        <f t="shared" si="184"/>
        <v>1.4232588666434245</v>
      </c>
      <c r="AL113" s="60" t="e">
        <f t="shared" ref="AL113:BQ113" si="185">LOG(AL101)</f>
        <v>#NUM!</v>
      </c>
      <c r="AM113" s="60">
        <f t="shared" si="185"/>
        <v>-2.4411654948650137</v>
      </c>
      <c r="AN113" s="60">
        <f t="shared" si="185"/>
        <v>-3.2071587022502368</v>
      </c>
      <c r="AO113" s="60">
        <f t="shared" si="185"/>
        <v>-0.52054838391582769</v>
      </c>
      <c r="AP113" s="60">
        <f t="shared" si="185"/>
        <v>1.5425981424215471</v>
      </c>
      <c r="AQ113" s="60">
        <f t="shared" si="185"/>
        <v>2.3564321290242169</v>
      </c>
      <c r="AR113" s="60">
        <f t="shared" si="185"/>
        <v>0.41908882537093484</v>
      </c>
      <c r="AS113" s="60">
        <f t="shared" si="185"/>
        <v>1.1047304893455996</v>
      </c>
      <c r="AT113" s="60">
        <f t="shared" si="185"/>
        <v>1.1168530999724016</v>
      </c>
      <c r="AU113" s="60">
        <f t="shared" si="185"/>
        <v>1.6215142267390592</v>
      </c>
      <c r="AV113" s="60" t="e">
        <f t="shared" si="185"/>
        <v>#NUM!</v>
      </c>
      <c r="AW113" s="60">
        <f t="shared" si="185"/>
        <v>-3.3849353394668555</v>
      </c>
      <c r="AX113" s="60" t="e">
        <f t="shared" si="185"/>
        <v>#NUM!</v>
      </c>
      <c r="AY113" s="60" t="e">
        <f t="shared" si="185"/>
        <v>#NUM!</v>
      </c>
      <c r="AZ113" s="60" t="e">
        <f t="shared" si="185"/>
        <v>#NUM!</v>
      </c>
      <c r="BA113" s="60" t="e">
        <f t="shared" si="185"/>
        <v>#NUM!</v>
      </c>
      <c r="BB113" s="60" t="e">
        <f t="shared" si="185"/>
        <v>#NUM!</v>
      </c>
      <c r="BC113" s="60" t="e">
        <f t="shared" si="185"/>
        <v>#NUM!</v>
      </c>
      <c r="BD113" s="60" t="e">
        <f t="shared" si="185"/>
        <v>#NUM!</v>
      </c>
      <c r="BE113" s="60" t="e">
        <f t="shared" si="185"/>
        <v>#NUM!</v>
      </c>
      <c r="BF113" s="60" t="e">
        <f t="shared" si="185"/>
        <v>#NUM!</v>
      </c>
      <c r="BG113" s="60" t="e">
        <f t="shared" si="185"/>
        <v>#NUM!</v>
      </c>
      <c r="BH113" s="60" t="e">
        <f t="shared" si="185"/>
        <v>#NUM!</v>
      </c>
      <c r="BI113" s="60">
        <f t="shared" si="185"/>
        <v>-1.3627913570094037</v>
      </c>
      <c r="BJ113" s="60" t="e">
        <f t="shared" si="185"/>
        <v>#NUM!</v>
      </c>
      <c r="BK113" s="60" t="e">
        <f t="shared" si="185"/>
        <v>#NUM!</v>
      </c>
      <c r="BL113" s="60" t="e">
        <f t="shared" si="185"/>
        <v>#NUM!</v>
      </c>
      <c r="BM113" s="60" t="e">
        <f t="shared" si="185"/>
        <v>#NUM!</v>
      </c>
      <c r="BN113" s="60" t="e">
        <f t="shared" si="185"/>
        <v>#NUM!</v>
      </c>
      <c r="BO113" s="60" t="e">
        <f t="shared" si="185"/>
        <v>#NUM!</v>
      </c>
      <c r="BP113" s="60" t="e">
        <f t="shared" si="185"/>
        <v>#NUM!</v>
      </c>
      <c r="BQ113" s="60">
        <f t="shared" si="185"/>
        <v>-0.66654811117281665</v>
      </c>
      <c r="BR113" s="60">
        <f t="shared" ref="BR113:CW113" si="186">LOG(BR101)</f>
        <v>-0.2752551797059819</v>
      </c>
      <c r="BS113" s="60">
        <f t="shared" si="186"/>
        <v>-1.7059340460451162</v>
      </c>
      <c r="BT113" s="60">
        <f t="shared" si="186"/>
        <v>-0.46441561471537657</v>
      </c>
      <c r="BU113" s="60">
        <f t="shared" si="186"/>
        <v>-1.1819106939857167</v>
      </c>
      <c r="BV113" s="60">
        <f t="shared" si="186"/>
        <v>-7.2643557294044911E-2</v>
      </c>
      <c r="BW113" s="60">
        <f t="shared" si="186"/>
        <v>-0.97096953440849521</v>
      </c>
      <c r="BX113" s="60">
        <f t="shared" si="186"/>
        <v>-0.32470893794635786</v>
      </c>
      <c r="BY113" s="60" t="e">
        <f t="shared" si="186"/>
        <v>#NUM!</v>
      </c>
      <c r="BZ113" s="60" t="e">
        <f t="shared" si="186"/>
        <v>#NUM!</v>
      </c>
      <c r="CA113" s="60" t="e">
        <f t="shared" si="186"/>
        <v>#NUM!</v>
      </c>
      <c r="CB113" s="60">
        <f t="shared" si="186"/>
        <v>-0.77173454710882805</v>
      </c>
      <c r="CC113" s="60" t="e">
        <f t="shared" si="186"/>
        <v>#NUM!</v>
      </c>
      <c r="CD113" s="60">
        <f t="shared" si="186"/>
        <v>-0.56676027408522867</v>
      </c>
      <c r="CE113" s="60" t="e">
        <f t="shared" si="186"/>
        <v>#NUM!</v>
      </c>
      <c r="CF113" s="60">
        <f t="shared" si="186"/>
        <v>0.38802951720980705</v>
      </c>
      <c r="CG113" s="60">
        <f t="shared" si="186"/>
        <v>-2.3702065235657122</v>
      </c>
      <c r="CH113" s="60" t="e">
        <f t="shared" si="186"/>
        <v>#NUM!</v>
      </c>
      <c r="CI113" s="60">
        <f t="shared" si="186"/>
        <v>-0.96392678248202657</v>
      </c>
      <c r="CJ113" s="60" t="e">
        <f t="shared" si="186"/>
        <v>#NUM!</v>
      </c>
      <c r="CK113" s="60" t="e">
        <f t="shared" si="186"/>
        <v>#NUM!</v>
      </c>
      <c r="CL113" s="60" t="e">
        <f t="shared" si="186"/>
        <v>#NUM!</v>
      </c>
      <c r="CM113" s="60" t="e">
        <f t="shared" si="186"/>
        <v>#NUM!</v>
      </c>
      <c r="CN113" s="60" t="e">
        <f t="shared" si="186"/>
        <v>#NUM!</v>
      </c>
      <c r="CO113" s="60" t="e">
        <f t="shared" si="186"/>
        <v>#NUM!</v>
      </c>
      <c r="CP113" s="60" t="e">
        <f t="shared" si="186"/>
        <v>#NUM!</v>
      </c>
      <c r="CQ113" s="60" t="e">
        <f t="shared" si="186"/>
        <v>#NUM!</v>
      </c>
      <c r="CR113" s="60" t="e">
        <f t="shared" si="186"/>
        <v>#NUM!</v>
      </c>
      <c r="CS113" s="60" t="e">
        <f t="shared" si="186"/>
        <v>#NUM!</v>
      </c>
      <c r="CT113" s="60" t="e">
        <f t="shared" si="186"/>
        <v>#NUM!</v>
      </c>
      <c r="CU113" s="60" t="e">
        <f t="shared" si="186"/>
        <v>#NUM!</v>
      </c>
      <c r="CV113" s="60" t="e">
        <f t="shared" si="186"/>
        <v>#NUM!</v>
      </c>
      <c r="CW113" s="60" t="e">
        <f t="shared" si="186"/>
        <v>#NUM!</v>
      </c>
      <c r="CX113" s="60" t="e">
        <f t="shared" ref="CX113:DJ113" si="187">LOG(CX101)</f>
        <v>#NUM!</v>
      </c>
      <c r="CY113" s="60" t="e">
        <f t="shared" si="187"/>
        <v>#NUM!</v>
      </c>
      <c r="CZ113" s="60" t="e">
        <f t="shared" si="187"/>
        <v>#NUM!</v>
      </c>
      <c r="DA113" s="60" t="e">
        <f t="shared" si="187"/>
        <v>#NUM!</v>
      </c>
      <c r="DB113" s="60" t="e">
        <f t="shared" si="187"/>
        <v>#NUM!</v>
      </c>
      <c r="DC113" s="60" t="e">
        <f t="shared" si="187"/>
        <v>#NUM!</v>
      </c>
      <c r="DD113" s="60" t="e">
        <f t="shared" si="187"/>
        <v>#NUM!</v>
      </c>
      <c r="DE113" s="60" t="e">
        <f t="shared" si="187"/>
        <v>#NUM!</v>
      </c>
      <c r="DF113" s="60">
        <f t="shared" si="187"/>
        <v>-2.4713472648201158</v>
      </c>
      <c r="DG113" s="60" t="e">
        <f t="shared" si="187"/>
        <v>#NUM!</v>
      </c>
      <c r="DH113" s="60" t="e">
        <f t="shared" si="187"/>
        <v>#NUM!</v>
      </c>
      <c r="DI113" s="60">
        <f t="shared" si="187"/>
        <v>0.60371457387927552</v>
      </c>
      <c r="DJ113" s="60" t="e">
        <f t="shared" si="187"/>
        <v>#NUM!</v>
      </c>
    </row>
    <row r="114" spans="1:114" x14ac:dyDescent="0.25">
      <c r="A114" s="121" t="s">
        <v>324</v>
      </c>
      <c r="B114" s="107"/>
      <c r="C114" s="107" t="s">
        <v>321</v>
      </c>
      <c r="D114" s="107" t="s">
        <v>320</v>
      </c>
      <c r="E114" s="96">
        <v>48</v>
      </c>
      <c r="F114" s="60">
        <f t="shared" ref="F114:AK114" si="188">LOG(F102)</f>
        <v>-0.6811759971620478</v>
      </c>
      <c r="G114" s="60" t="e">
        <f t="shared" si="188"/>
        <v>#NUM!</v>
      </c>
      <c r="H114" s="60">
        <f t="shared" si="188"/>
        <v>-0.93448396822085966</v>
      </c>
      <c r="I114" s="60" t="e">
        <f t="shared" si="188"/>
        <v>#NUM!</v>
      </c>
      <c r="J114" s="60">
        <f t="shared" si="188"/>
        <v>-0.76161248342413468</v>
      </c>
      <c r="K114" s="60" t="e">
        <f t="shared" si="188"/>
        <v>#NUM!</v>
      </c>
      <c r="L114" s="60">
        <f t="shared" si="188"/>
        <v>-0.64820065529461279</v>
      </c>
      <c r="M114" s="60">
        <f t="shared" si="188"/>
        <v>-0.55668919339066569</v>
      </c>
      <c r="N114" s="60">
        <f t="shared" si="188"/>
        <v>-2.1747444244242899</v>
      </c>
      <c r="O114" s="60">
        <f t="shared" si="188"/>
        <v>4.3702891289162634E-3</v>
      </c>
      <c r="P114" s="60" t="e">
        <f t="shared" si="188"/>
        <v>#NUM!</v>
      </c>
      <c r="Q114" s="60" t="e">
        <f t="shared" si="188"/>
        <v>#NUM!</v>
      </c>
      <c r="R114" s="60" t="e">
        <f t="shared" si="188"/>
        <v>#NUM!</v>
      </c>
      <c r="S114" s="60" t="e">
        <f t="shared" si="188"/>
        <v>#NUM!</v>
      </c>
      <c r="T114" s="60" t="e">
        <f t="shared" si="188"/>
        <v>#NUM!</v>
      </c>
      <c r="U114" s="60" t="e">
        <f t="shared" si="188"/>
        <v>#NUM!</v>
      </c>
      <c r="V114" s="60" t="e">
        <f t="shared" si="188"/>
        <v>#NUM!</v>
      </c>
      <c r="W114" s="60" t="e">
        <f t="shared" si="188"/>
        <v>#NUM!</v>
      </c>
      <c r="X114" s="60">
        <f t="shared" si="188"/>
        <v>-1.3254147119414983</v>
      </c>
      <c r="Y114" s="60">
        <f t="shared" si="188"/>
        <v>-1.1963169368219335</v>
      </c>
      <c r="Z114" s="60">
        <f t="shared" si="188"/>
        <v>-0.28501188776115893</v>
      </c>
      <c r="AA114" s="60">
        <f t="shared" si="188"/>
        <v>-0.6672006850347052</v>
      </c>
      <c r="AB114" s="60">
        <f t="shared" si="188"/>
        <v>9.8227539754126791E-2</v>
      </c>
      <c r="AC114" s="60">
        <f t="shared" si="188"/>
        <v>0.13818505396519673</v>
      </c>
      <c r="AD114" s="60" t="e">
        <f t="shared" si="188"/>
        <v>#NUM!</v>
      </c>
      <c r="AE114" s="60" t="e">
        <f t="shared" si="188"/>
        <v>#NUM!</v>
      </c>
      <c r="AF114" s="60">
        <f t="shared" si="188"/>
        <v>0.36862648761930439</v>
      </c>
      <c r="AG114" s="60">
        <f t="shared" si="188"/>
        <v>-0.26397729279721782</v>
      </c>
      <c r="AH114" s="60">
        <f t="shared" si="188"/>
        <v>1.1567420576504392</v>
      </c>
      <c r="AI114" s="60" t="e">
        <f t="shared" si="188"/>
        <v>#NUM!</v>
      </c>
      <c r="AJ114" s="60">
        <f t="shared" si="188"/>
        <v>1.1655554115702182</v>
      </c>
      <c r="AK114" s="60">
        <f t="shared" si="188"/>
        <v>1.6918988303122229</v>
      </c>
      <c r="AL114" s="60" t="e">
        <f t="shared" ref="AL114:BQ114" si="189">LOG(AL102)</f>
        <v>#NUM!</v>
      </c>
      <c r="AM114" s="60">
        <f t="shared" si="189"/>
        <v>-1.842264702472862</v>
      </c>
      <c r="AN114" s="60">
        <f t="shared" si="189"/>
        <v>-2.4835887698672181</v>
      </c>
      <c r="AO114" s="60">
        <f t="shared" si="189"/>
        <v>-0.48498153678530187</v>
      </c>
      <c r="AP114" s="60">
        <f t="shared" si="189"/>
        <v>1.8140423216891046</v>
      </c>
      <c r="AQ114" s="60">
        <f t="shared" si="189"/>
        <v>2.4326391659992672</v>
      </c>
      <c r="AR114" s="60">
        <f t="shared" si="189"/>
        <v>0.90419658873158526</v>
      </c>
      <c r="AS114" s="60">
        <f t="shared" si="189"/>
        <v>1.515030877778281</v>
      </c>
      <c r="AT114" s="60">
        <f t="shared" si="189"/>
        <v>1.2826799501704542</v>
      </c>
      <c r="AU114" s="60">
        <f t="shared" si="189"/>
        <v>1.9109812153697194</v>
      </c>
      <c r="AV114" s="60" t="e">
        <f t="shared" si="189"/>
        <v>#NUM!</v>
      </c>
      <c r="AW114" s="60">
        <f t="shared" si="189"/>
        <v>-3.0308716991370472</v>
      </c>
      <c r="AX114" s="60" t="e">
        <f t="shared" si="189"/>
        <v>#NUM!</v>
      </c>
      <c r="AY114" s="60" t="e">
        <f t="shared" si="189"/>
        <v>#NUM!</v>
      </c>
      <c r="AZ114" s="60" t="e">
        <f t="shared" si="189"/>
        <v>#NUM!</v>
      </c>
      <c r="BA114" s="60" t="e">
        <f t="shared" si="189"/>
        <v>#NUM!</v>
      </c>
      <c r="BB114" s="60" t="e">
        <f t="shared" si="189"/>
        <v>#NUM!</v>
      </c>
      <c r="BC114" s="60" t="e">
        <f t="shared" si="189"/>
        <v>#NUM!</v>
      </c>
      <c r="BD114" s="60" t="e">
        <f t="shared" si="189"/>
        <v>#NUM!</v>
      </c>
      <c r="BE114" s="60" t="e">
        <f t="shared" si="189"/>
        <v>#NUM!</v>
      </c>
      <c r="BF114" s="60" t="e">
        <f t="shared" si="189"/>
        <v>#NUM!</v>
      </c>
      <c r="BG114" s="60" t="e">
        <f t="shared" si="189"/>
        <v>#NUM!</v>
      </c>
      <c r="BH114" s="60">
        <f t="shared" si="189"/>
        <v>-0.52285839464223083</v>
      </c>
      <c r="BI114" s="60">
        <f t="shared" si="189"/>
        <v>-0.70618458135173401</v>
      </c>
      <c r="BJ114" s="60" t="e">
        <f t="shared" si="189"/>
        <v>#NUM!</v>
      </c>
      <c r="BK114" s="60" t="e">
        <f t="shared" si="189"/>
        <v>#NUM!</v>
      </c>
      <c r="BL114" s="60" t="e">
        <f t="shared" si="189"/>
        <v>#NUM!</v>
      </c>
      <c r="BM114" s="60" t="e">
        <f t="shared" si="189"/>
        <v>#NUM!</v>
      </c>
      <c r="BN114" s="60" t="e">
        <f t="shared" si="189"/>
        <v>#NUM!</v>
      </c>
      <c r="BO114" s="60" t="e">
        <f t="shared" si="189"/>
        <v>#NUM!</v>
      </c>
      <c r="BP114" s="60" t="e">
        <f t="shared" si="189"/>
        <v>#NUM!</v>
      </c>
      <c r="BQ114" s="60">
        <f t="shared" si="189"/>
        <v>-0.46459924782861806</v>
      </c>
      <c r="BR114" s="60">
        <f t="shared" ref="BR114:CW114" si="190">LOG(BR102)</f>
        <v>9.2862101796810245E-2</v>
      </c>
      <c r="BS114" s="60">
        <f t="shared" si="190"/>
        <v>-1.2657287853221282</v>
      </c>
      <c r="BT114" s="60">
        <f t="shared" si="190"/>
        <v>-0.38763795223486647</v>
      </c>
      <c r="BU114" s="60">
        <f t="shared" si="190"/>
        <v>-1.0586947428421336</v>
      </c>
      <c r="BV114" s="60">
        <f t="shared" si="190"/>
        <v>1.3344294345506814E-2</v>
      </c>
      <c r="BW114" s="60">
        <f t="shared" si="190"/>
        <v>-0.79965421416215277</v>
      </c>
      <c r="BX114" s="60">
        <f t="shared" si="190"/>
        <v>-0.17353178536868699</v>
      </c>
      <c r="BY114" s="60" t="e">
        <f t="shared" si="190"/>
        <v>#NUM!</v>
      </c>
      <c r="BZ114" s="60" t="e">
        <f t="shared" si="190"/>
        <v>#NUM!</v>
      </c>
      <c r="CA114" s="60" t="e">
        <f t="shared" si="190"/>
        <v>#NUM!</v>
      </c>
      <c r="CB114" s="60">
        <f t="shared" si="190"/>
        <v>-0.49547150025434133</v>
      </c>
      <c r="CC114" s="60">
        <f t="shared" si="190"/>
        <v>-0.89252472051370824</v>
      </c>
      <c r="CD114" s="60">
        <f t="shared" si="190"/>
        <v>-0.30600442281511087</v>
      </c>
      <c r="CE114" s="60" t="e">
        <f t="shared" si="190"/>
        <v>#NUM!</v>
      </c>
      <c r="CF114" s="60">
        <f t="shared" si="190"/>
        <v>0.40191712587321698</v>
      </c>
      <c r="CG114" s="60">
        <f t="shared" si="190"/>
        <v>-1.9950015329065796</v>
      </c>
      <c r="CH114" s="60" t="e">
        <f t="shared" si="190"/>
        <v>#NUM!</v>
      </c>
      <c r="CI114" s="60">
        <f t="shared" si="190"/>
        <v>-0.72488873151246791</v>
      </c>
      <c r="CJ114" s="60" t="e">
        <f t="shared" si="190"/>
        <v>#NUM!</v>
      </c>
      <c r="CK114" s="60" t="e">
        <f t="shared" si="190"/>
        <v>#NUM!</v>
      </c>
      <c r="CL114" s="60" t="e">
        <f t="shared" si="190"/>
        <v>#NUM!</v>
      </c>
      <c r="CM114" s="60" t="e">
        <f t="shared" si="190"/>
        <v>#NUM!</v>
      </c>
      <c r="CN114" s="60" t="e">
        <f t="shared" si="190"/>
        <v>#NUM!</v>
      </c>
      <c r="CO114" s="60" t="e">
        <f t="shared" si="190"/>
        <v>#NUM!</v>
      </c>
      <c r="CP114" s="60" t="e">
        <f t="shared" si="190"/>
        <v>#NUM!</v>
      </c>
      <c r="CQ114" s="60" t="e">
        <f t="shared" si="190"/>
        <v>#NUM!</v>
      </c>
      <c r="CR114" s="60" t="e">
        <f t="shared" si="190"/>
        <v>#NUM!</v>
      </c>
      <c r="CS114" s="60" t="e">
        <f t="shared" si="190"/>
        <v>#NUM!</v>
      </c>
      <c r="CT114" s="60" t="e">
        <f t="shared" si="190"/>
        <v>#NUM!</v>
      </c>
      <c r="CU114" s="60" t="e">
        <f t="shared" si="190"/>
        <v>#NUM!</v>
      </c>
      <c r="CV114" s="60" t="e">
        <f t="shared" si="190"/>
        <v>#NUM!</v>
      </c>
      <c r="CW114" s="60" t="e">
        <f t="shared" si="190"/>
        <v>#NUM!</v>
      </c>
      <c r="CX114" s="60" t="e">
        <f t="shared" ref="CX114:DJ114" si="191">LOG(CX102)</f>
        <v>#NUM!</v>
      </c>
      <c r="CY114" s="60" t="e">
        <f t="shared" si="191"/>
        <v>#NUM!</v>
      </c>
      <c r="CZ114" s="60" t="e">
        <f t="shared" si="191"/>
        <v>#NUM!</v>
      </c>
      <c r="DA114" s="60" t="e">
        <f t="shared" si="191"/>
        <v>#NUM!</v>
      </c>
      <c r="DB114" s="60" t="e">
        <f t="shared" si="191"/>
        <v>#NUM!</v>
      </c>
      <c r="DC114" s="60" t="e">
        <f t="shared" si="191"/>
        <v>#NUM!</v>
      </c>
      <c r="DD114" s="60" t="e">
        <f t="shared" si="191"/>
        <v>#NUM!</v>
      </c>
      <c r="DE114" s="60" t="e">
        <f t="shared" si="191"/>
        <v>#NUM!</v>
      </c>
      <c r="DF114" s="60">
        <f t="shared" si="191"/>
        <v>-2.361465317207549</v>
      </c>
      <c r="DG114" s="60" t="e">
        <f t="shared" si="191"/>
        <v>#NUM!</v>
      </c>
      <c r="DH114" s="60" t="e">
        <f t="shared" si="191"/>
        <v>#NUM!</v>
      </c>
      <c r="DI114" s="60">
        <f t="shared" si="191"/>
        <v>0.82779805992353095</v>
      </c>
      <c r="DJ114" s="60" t="e">
        <f t="shared" si="191"/>
        <v>#NUM!</v>
      </c>
    </row>
    <row r="115" spans="1:114" x14ac:dyDescent="0.25">
      <c r="A115" s="121" t="s">
        <v>324</v>
      </c>
      <c r="B115" s="107"/>
      <c r="C115" s="107" t="s">
        <v>321</v>
      </c>
      <c r="D115" s="107" t="s">
        <v>320</v>
      </c>
      <c r="E115" s="96">
        <v>49</v>
      </c>
      <c r="F115" s="60">
        <f t="shared" ref="F115:AK115" si="192">LOG(F103)</f>
        <v>-0.49025785016714873</v>
      </c>
      <c r="G115" s="60" t="e">
        <f t="shared" si="192"/>
        <v>#NUM!</v>
      </c>
      <c r="H115" s="60">
        <f t="shared" si="192"/>
        <v>-0.94456942550974154</v>
      </c>
      <c r="I115" s="60" t="e">
        <f t="shared" si="192"/>
        <v>#NUM!</v>
      </c>
      <c r="J115" s="60">
        <f t="shared" si="192"/>
        <v>-0.66024370163202906</v>
      </c>
      <c r="K115" s="60">
        <f t="shared" si="192"/>
        <v>-1.5078742512676448</v>
      </c>
      <c r="L115" s="60">
        <f t="shared" si="192"/>
        <v>-0.73061474018951045</v>
      </c>
      <c r="M115" s="60">
        <f t="shared" si="192"/>
        <v>-0.41230067152162819</v>
      </c>
      <c r="N115" s="60">
        <f t="shared" si="192"/>
        <v>-2.3214651017739061</v>
      </c>
      <c r="O115" s="60">
        <f t="shared" si="192"/>
        <v>2.4749333826400613E-2</v>
      </c>
      <c r="P115" s="60" t="e">
        <f t="shared" si="192"/>
        <v>#NUM!</v>
      </c>
      <c r="Q115" s="60" t="e">
        <f t="shared" si="192"/>
        <v>#NUM!</v>
      </c>
      <c r="R115" s="60" t="e">
        <f t="shared" si="192"/>
        <v>#NUM!</v>
      </c>
      <c r="S115" s="60" t="e">
        <f t="shared" si="192"/>
        <v>#NUM!</v>
      </c>
      <c r="T115" s="60" t="e">
        <f t="shared" si="192"/>
        <v>#NUM!</v>
      </c>
      <c r="U115" s="60" t="e">
        <f t="shared" si="192"/>
        <v>#NUM!</v>
      </c>
      <c r="V115" s="60" t="e">
        <f t="shared" si="192"/>
        <v>#NUM!</v>
      </c>
      <c r="W115" s="60" t="e">
        <f t="shared" si="192"/>
        <v>#NUM!</v>
      </c>
      <c r="X115" s="60">
        <f t="shared" si="192"/>
        <v>-1.467883973546219</v>
      </c>
      <c r="Y115" s="60">
        <f t="shared" si="192"/>
        <v>-1.2952339623444622</v>
      </c>
      <c r="Z115" s="60">
        <f t="shared" si="192"/>
        <v>-0.44832068030086225</v>
      </c>
      <c r="AA115" s="60">
        <f t="shared" si="192"/>
        <v>-1.0661368237096642</v>
      </c>
      <c r="AB115" s="60">
        <f t="shared" si="192"/>
        <v>-0.10981707017600102</v>
      </c>
      <c r="AC115" s="60">
        <f t="shared" si="192"/>
        <v>-0.44313685572171418</v>
      </c>
      <c r="AD115" s="60" t="e">
        <f t="shared" si="192"/>
        <v>#NUM!</v>
      </c>
      <c r="AE115" s="60" t="e">
        <f t="shared" si="192"/>
        <v>#NUM!</v>
      </c>
      <c r="AF115" s="60">
        <f t="shared" si="192"/>
        <v>0.1379467483748788</v>
      </c>
      <c r="AG115" s="60">
        <f t="shared" si="192"/>
        <v>-0.4108082021953518</v>
      </c>
      <c r="AH115" s="60">
        <f t="shared" si="192"/>
        <v>0.9947268782218861</v>
      </c>
      <c r="AI115" s="60" t="e">
        <f t="shared" si="192"/>
        <v>#NUM!</v>
      </c>
      <c r="AJ115" s="60">
        <f t="shared" si="192"/>
        <v>1.0084317481559193</v>
      </c>
      <c r="AK115" s="60">
        <f t="shared" si="192"/>
        <v>1.3921710107410985</v>
      </c>
      <c r="AL115" s="60" t="e">
        <f t="shared" ref="AL115:BQ115" si="193">LOG(AL103)</f>
        <v>#NUM!</v>
      </c>
      <c r="AM115" s="60">
        <f t="shared" si="193"/>
        <v>-2.2142257791817621</v>
      </c>
      <c r="AN115" s="60">
        <f t="shared" si="193"/>
        <v>-2.6795914169566508</v>
      </c>
      <c r="AO115" s="60">
        <f t="shared" si="193"/>
        <v>-0.31603137869219283</v>
      </c>
      <c r="AP115" s="60">
        <f t="shared" si="193"/>
        <v>1.7636329439765368</v>
      </c>
      <c r="AQ115" s="60">
        <f t="shared" si="193"/>
        <v>2.4755998558720207</v>
      </c>
      <c r="AR115" s="60">
        <f t="shared" si="193"/>
        <v>0.79018021828688945</v>
      </c>
      <c r="AS115" s="60">
        <f t="shared" si="193"/>
        <v>1.1899387347148089</v>
      </c>
      <c r="AT115" s="60">
        <f t="shared" si="193"/>
        <v>1.2703936783587093</v>
      </c>
      <c r="AU115" s="60">
        <f t="shared" si="193"/>
        <v>1.7336477918142255</v>
      </c>
      <c r="AV115" s="60" t="e">
        <f t="shared" si="193"/>
        <v>#NUM!</v>
      </c>
      <c r="AW115" s="60">
        <f t="shared" si="193"/>
        <v>-3.2546210181060973</v>
      </c>
      <c r="AX115" s="60" t="e">
        <f t="shared" si="193"/>
        <v>#NUM!</v>
      </c>
      <c r="AY115" s="60" t="e">
        <f t="shared" si="193"/>
        <v>#NUM!</v>
      </c>
      <c r="AZ115" s="60" t="e">
        <f t="shared" si="193"/>
        <v>#NUM!</v>
      </c>
      <c r="BA115" s="60" t="e">
        <f t="shared" si="193"/>
        <v>#NUM!</v>
      </c>
      <c r="BB115" s="60" t="e">
        <f t="shared" si="193"/>
        <v>#NUM!</v>
      </c>
      <c r="BC115" s="60" t="e">
        <f t="shared" si="193"/>
        <v>#NUM!</v>
      </c>
      <c r="BD115" s="60" t="e">
        <f t="shared" si="193"/>
        <v>#NUM!</v>
      </c>
      <c r="BE115" s="60" t="e">
        <f t="shared" si="193"/>
        <v>#NUM!</v>
      </c>
      <c r="BF115" s="60" t="e">
        <f t="shared" si="193"/>
        <v>#NUM!</v>
      </c>
      <c r="BG115" s="60" t="e">
        <f t="shared" si="193"/>
        <v>#NUM!</v>
      </c>
      <c r="BH115" s="60">
        <f t="shared" si="193"/>
        <v>-0.39305290268004078</v>
      </c>
      <c r="BI115" s="60">
        <f t="shared" si="193"/>
        <v>-0.97452718968779906</v>
      </c>
      <c r="BJ115" s="60">
        <f t="shared" si="193"/>
        <v>-2.2782302171110933</v>
      </c>
      <c r="BK115" s="60" t="e">
        <f t="shared" si="193"/>
        <v>#NUM!</v>
      </c>
      <c r="BL115" s="60" t="e">
        <f t="shared" si="193"/>
        <v>#NUM!</v>
      </c>
      <c r="BM115" s="60" t="e">
        <f t="shared" si="193"/>
        <v>#NUM!</v>
      </c>
      <c r="BN115" s="60" t="e">
        <f t="shared" si="193"/>
        <v>#NUM!</v>
      </c>
      <c r="BO115" s="60" t="e">
        <f t="shared" si="193"/>
        <v>#NUM!</v>
      </c>
      <c r="BP115" s="60" t="e">
        <f t="shared" si="193"/>
        <v>#NUM!</v>
      </c>
      <c r="BQ115" s="60">
        <f t="shared" si="193"/>
        <v>-0.31965918186802977</v>
      </c>
      <c r="BR115" s="60">
        <f t="shared" ref="BR115:CW115" si="194">LOG(BR103)</f>
        <v>-0.11269441785002593</v>
      </c>
      <c r="BS115" s="60">
        <f t="shared" si="194"/>
        <v>-1.3912583365879136</v>
      </c>
      <c r="BT115" s="60">
        <f t="shared" si="194"/>
        <v>-0.38205986267713044</v>
      </c>
      <c r="BU115" s="60">
        <f t="shared" si="194"/>
        <v>-1.2504024747062668</v>
      </c>
      <c r="BV115" s="60">
        <f t="shared" si="194"/>
        <v>0.13201247086979623</v>
      </c>
      <c r="BW115" s="60">
        <f t="shared" si="194"/>
        <v>-0.7795774064125901</v>
      </c>
      <c r="BX115" s="60">
        <f t="shared" si="194"/>
        <v>-0.3442911902712899</v>
      </c>
      <c r="BY115" s="60" t="e">
        <f t="shared" si="194"/>
        <v>#NUM!</v>
      </c>
      <c r="BZ115" s="60" t="e">
        <f t="shared" si="194"/>
        <v>#NUM!</v>
      </c>
      <c r="CA115" s="60" t="e">
        <f t="shared" si="194"/>
        <v>#NUM!</v>
      </c>
      <c r="CB115" s="60">
        <f t="shared" si="194"/>
        <v>-0.82236239237481668</v>
      </c>
      <c r="CC115" s="60" t="e">
        <f t="shared" si="194"/>
        <v>#NUM!</v>
      </c>
      <c r="CD115" s="60">
        <f t="shared" si="194"/>
        <v>-0.54083408279330814</v>
      </c>
      <c r="CE115" s="60" t="e">
        <f t="shared" si="194"/>
        <v>#NUM!</v>
      </c>
      <c r="CF115" s="60">
        <f t="shared" si="194"/>
        <v>0.40832546664378294</v>
      </c>
      <c r="CG115" s="60">
        <f t="shared" si="194"/>
        <v>-2.443529069677957</v>
      </c>
      <c r="CH115" s="60" t="e">
        <f t="shared" si="194"/>
        <v>#NUM!</v>
      </c>
      <c r="CI115" s="60">
        <f t="shared" si="194"/>
        <v>-0.80442429571821095</v>
      </c>
      <c r="CJ115" s="60" t="e">
        <f t="shared" si="194"/>
        <v>#NUM!</v>
      </c>
      <c r="CK115" s="60" t="e">
        <f t="shared" si="194"/>
        <v>#NUM!</v>
      </c>
      <c r="CL115" s="60" t="e">
        <f t="shared" si="194"/>
        <v>#NUM!</v>
      </c>
      <c r="CM115" s="60" t="e">
        <f t="shared" si="194"/>
        <v>#NUM!</v>
      </c>
      <c r="CN115" s="60" t="e">
        <f t="shared" si="194"/>
        <v>#NUM!</v>
      </c>
      <c r="CO115" s="60" t="e">
        <f t="shared" si="194"/>
        <v>#NUM!</v>
      </c>
      <c r="CP115" s="60" t="e">
        <f t="shared" si="194"/>
        <v>#NUM!</v>
      </c>
      <c r="CQ115" s="60" t="e">
        <f t="shared" si="194"/>
        <v>#NUM!</v>
      </c>
      <c r="CR115" s="60" t="e">
        <f t="shared" si="194"/>
        <v>#NUM!</v>
      </c>
      <c r="CS115" s="60" t="e">
        <f t="shared" si="194"/>
        <v>#NUM!</v>
      </c>
      <c r="CT115" s="60" t="e">
        <f t="shared" si="194"/>
        <v>#NUM!</v>
      </c>
      <c r="CU115" s="60" t="e">
        <f t="shared" si="194"/>
        <v>#NUM!</v>
      </c>
      <c r="CV115" s="60" t="e">
        <f t="shared" si="194"/>
        <v>#NUM!</v>
      </c>
      <c r="CW115" s="60" t="e">
        <f t="shared" si="194"/>
        <v>#NUM!</v>
      </c>
      <c r="CX115" s="60" t="e">
        <f t="shared" ref="CX115:DJ115" si="195">LOG(CX103)</f>
        <v>#NUM!</v>
      </c>
      <c r="CY115" s="60" t="e">
        <f t="shared" si="195"/>
        <v>#NUM!</v>
      </c>
      <c r="CZ115" s="60" t="e">
        <f t="shared" si="195"/>
        <v>#NUM!</v>
      </c>
      <c r="DA115" s="60" t="e">
        <f t="shared" si="195"/>
        <v>#NUM!</v>
      </c>
      <c r="DB115" s="60" t="e">
        <f t="shared" si="195"/>
        <v>#NUM!</v>
      </c>
      <c r="DC115" s="60" t="e">
        <f t="shared" si="195"/>
        <v>#NUM!</v>
      </c>
      <c r="DD115" s="60" t="e">
        <f t="shared" si="195"/>
        <v>#NUM!</v>
      </c>
      <c r="DE115" s="60" t="e">
        <f t="shared" si="195"/>
        <v>#NUM!</v>
      </c>
      <c r="DF115" s="60" t="e">
        <f t="shared" si="195"/>
        <v>#NUM!</v>
      </c>
      <c r="DG115" s="60" t="e">
        <f t="shared" si="195"/>
        <v>#NUM!</v>
      </c>
      <c r="DH115" s="60" t="e">
        <f t="shared" si="195"/>
        <v>#NUM!</v>
      </c>
      <c r="DI115" s="60">
        <f t="shared" si="195"/>
        <v>0.79409897571152888</v>
      </c>
      <c r="DJ115" s="60" t="e">
        <f t="shared" si="195"/>
        <v>#NUM!</v>
      </c>
    </row>
    <row r="116" spans="1:114" x14ac:dyDescent="0.25">
      <c r="A116" s="123" t="s">
        <v>324</v>
      </c>
      <c r="B116" s="108"/>
      <c r="C116" s="108" t="s">
        <v>322</v>
      </c>
      <c r="D116" s="108" t="s">
        <v>320</v>
      </c>
      <c r="E116" s="97">
        <v>50</v>
      </c>
      <c r="F116" s="39">
        <f t="shared" ref="F116:AK116" si="196">LOG(F104)</f>
        <v>-0.54931365100928498</v>
      </c>
      <c r="G116" s="39" t="e">
        <f t="shared" si="196"/>
        <v>#NUM!</v>
      </c>
      <c r="H116" s="39">
        <f t="shared" si="196"/>
        <v>-0.8220825630789601</v>
      </c>
      <c r="I116" s="39" t="e">
        <f t="shared" si="196"/>
        <v>#NUM!</v>
      </c>
      <c r="J116" s="39">
        <f t="shared" si="196"/>
        <v>-0.47074753351674192</v>
      </c>
      <c r="K116" s="39">
        <f t="shared" si="196"/>
        <v>-1.4087874596904821</v>
      </c>
      <c r="L116" s="39">
        <f t="shared" si="196"/>
        <v>-0.74318628986957447</v>
      </c>
      <c r="M116" s="39">
        <f t="shared" si="196"/>
        <v>-0.32384937607593084</v>
      </c>
      <c r="N116" s="39">
        <f t="shared" si="196"/>
        <v>-2.0781067956650445</v>
      </c>
      <c r="O116" s="39">
        <f t="shared" si="196"/>
        <v>0.25707087200148215</v>
      </c>
      <c r="P116" s="39" t="e">
        <f t="shared" si="196"/>
        <v>#NUM!</v>
      </c>
      <c r="Q116" s="39" t="e">
        <f t="shared" si="196"/>
        <v>#NUM!</v>
      </c>
      <c r="R116" s="39" t="e">
        <f t="shared" si="196"/>
        <v>#NUM!</v>
      </c>
      <c r="S116" s="39" t="e">
        <f t="shared" si="196"/>
        <v>#NUM!</v>
      </c>
      <c r="T116" s="39" t="e">
        <f t="shared" si="196"/>
        <v>#NUM!</v>
      </c>
      <c r="U116" s="39" t="e">
        <f t="shared" si="196"/>
        <v>#NUM!</v>
      </c>
      <c r="V116" s="39" t="e">
        <f t="shared" si="196"/>
        <v>#NUM!</v>
      </c>
      <c r="W116" s="39" t="e">
        <f t="shared" si="196"/>
        <v>#NUM!</v>
      </c>
      <c r="X116" s="39">
        <f t="shared" si="196"/>
        <v>-1.3419485085503531</v>
      </c>
      <c r="Y116" s="39">
        <f t="shared" si="196"/>
        <v>-1.2639385265629373</v>
      </c>
      <c r="Z116" s="39">
        <f t="shared" si="196"/>
        <v>-0.33794241588767776</v>
      </c>
      <c r="AA116" s="39">
        <f t="shared" si="196"/>
        <v>-1.0403865793369222</v>
      </c>
      <c r="AB116" s="39">
        <f t="shared" si="196"/>
        <v>-6.7719891771460358E-2</v>
      </c>
      <c r="AC116" s="39">
        <f t="shared" si="196"/>
        <v>-0.45767949150277132</v>
      </c>
      <c r="AD116" s="39" t="e">
        <f t="shared" si="196"/>
        <v>#NUM!</v>
      </c>
      <c r="AE116" s="39" t="e">
        <f t="shared" si="196"/>
        <v>#NUM!</v>
      </c>
      <c r="AF116" s="39">
        <f t="shared" si="196"/>
        <v>0.34210857274319506</v>
      </c>
      <c r="AG116" s="39">
        <f t="shared" si="196"/>
        <v>-0.2417843153393712</v>
      </c>
      <c r="AH116" s="39">
        <f t="shared" si="196"/>
        <v>1.2458011890813363</v>
      </c>
      <c r="AI116" s="39">
        <f t="shared" si="196"/>
        <v>-0.54994410046486619</v>
      </c>
      <c r="AJ116" s="39">
        <f t="shared" si="196"/>
        <v>1.1848612335883457</v>
      </c>
      <c r="AK116" s="39">
        <f t="shared" si="196"/>
        <v>1.7737206206344378</v>
      </c>
      <c r="AL116" s="39" t="e">
        <f t="shared" ref="AL116:BQ116" si="197">LOG(AL104)</f>
        <v>#NUM!</v>
      </c>
      <c r="AM116" s="39">
        <f t="shared" si="197"/>
        <v>-2.0891054368348554</v>
      </c>
      <c r="AN116" s="39">
        <f t="shared" si="197"/>
        <v>-3.0292720560399737</v>
      </c>
      <c r="AO116" s="39">
        <f t="shared" si="197"/>
        <v>-0.49795910403603633</v>
      </c>
      <c r="AP116" s="39">
        <f t="shared" si="197"/>
        <v>1.7382189771422754</v>
      </c>
      <c r="AQ116" s="39">
        <f t="shared" si="197"/>
        <v>2.4984027398284918</v>
      </c>
      <c r="AR116" s="39">
        <f t="shared" si="197"/>
        <v>0.45896515952564654</v>
      </c>
      <c r="AS116" s="39">
        <f t="shared" si="197"/>
        <v>1.2191415569184423</v>
      </c>
      <c r="AT116" s="39">
        <f t="shared" si="197"/>
        <v>1.2881657979135008</v>
      </c>
      <c r="AU116" s="39">
        <f t="shared" si="197"/>
        <v>1.9244832208572766</v>
      </c>
      <c r="AV116" s="39" t="e">
        <f t="shared" si="197"/>
        <v>#NUM!</v>
      </c>
      <c r="AW116" s="39">
        <f t="shared" si="197"/>
        <v>-3.2758643986651701</v>
      </c>
      <c r="AX116" s="39" t="e">
        <f t="shared" si="197"/>
        <v>#NUM!</v>
      </c>
      <c r="AY116" s="39" t="e">
        <f t="shared" si="197"/>
        <v>#NUM!</v>
      </c>
      <c r="AZ116" s="39" t="e">
        <f t="shared" si="197"/>
        <v>#NUM!</v>
      </c>
      <c r="BA116" s="39" t="e">
        <f t="shared" si="197"/>
        <v>#NUM!</v>
      </c>
      <c r="BB116" s="39" t="e">
        <f t="shared" si="197"/>
        <v>#NUM!</v>
      </c>
      <c r="BC116" s="39" t="e">
        <f t="shared" si="197"/>
        <v>#NUM!</v>
      </c>
      <c r="BD116" s="39" t="e">
        <f t="shared" si="197"/>
        <v>#NUM!</v>
      </c>
      <c r="BE116" s="39" t="e">
        <f t="shared" si="197"/>
        <v>#NUM!</v>
      </c>
      <c r="BF116" s="39" t="e">
        <f t="shared" si="197"/>
        <v>#NUM!</v>
      </c>
      <c r="BG116" s="39" t="e">
        <f t="shared" si="197"/>
        <v>#NUM!</v>
      </c>
      <c r="BH116" s="39">
        <f t="shared" si="197"/>
        <v>-0.79102298337399934</v>
      </c>
      <c r="BI116" s="39">
        <f t="shared" si="197"/>
        <v>-1.0897299531618709</v>
      </c>
      <c r="BJ116" s="39" t="e">
        <f t="shared" si="197"/>
        <v>#NUM!</v>
      </c>
      <c r="BK116" s="39" t="e">
        <f t="shared" si="197"/>
        <v>#NUM!</v>
      </c>
      <c r="BL116" s="39" t="e">
        <f t="shared" si="197"/>
        <v>#NUM!</v>
      </c>
      <c r="BM116" s="39" t="e">
        <f t="shared" si="197"/>
        <v>#NUM!</v>
      </c>
      <c r="BN116" s="39" t="e">
        <f t="shared" si="197"/>
        <v>#NUM!</v>
      </c>
      <c r="BO116" s="39" t="e">
        <f t="shared" si="197"/>
        <v>#NUM!</v>
      </c>
      <c r="BP116" s="39" t="e">
        <f t="shared" si="197"/>
        <v>#NUM!</v>
      </c>
      <c r="BQ116" s="39">
        <f t="shared" si="197"/>
        <v>-0.29731160749468888</v>
      </c>
      <c r="BR116" s="39">
        <f t="shared" ref="BR116:CW116" si="198">LOG(BR104)</f>
        <v>2.5016054412534232E-2</v>
      </c>
      <c r="BS116" s="39">
        <f t="shared" si="198"/>
        <v>-1.3726870920513923</v>
      </c>
      <c r="BT116" s="39">
        <f t="shared" si="198"/>
        <v>-0.41133774951889251</v>
      </c>
      <c r="BU116" s="39" t="e">
        <f t="shared" si="198"/>
        <v>#NUM!</v>
      </c>
      <c r="BV116" s="39">
        <f t="shared" si="198"/>
        <v>9.4067983368658296E-3</v>
      </c>
      <c r="BW116" s="39">
        <f t="shared" si="198"/>
        <v>-0.78137516999414625</v>
      </c>
      <c r="BX116" s="39">
        <f t="shared" si="198"/>
        <v>-0.22569657055369743</v>
      </c>
      <c r="BY116" s="39" t="e">
        <f t="shared" si="198"/>
        <v>#NUM!</v>
      </c>
      <c r="BZ116" s="39" t="e">
        <f t="shared" si="198"/>
        <v>#NUM!</v>
      </c>
      <c r="CA116" s="39" t="e">
        <f t="shared" si="198"/>
        <v>#NUM!</v>
      </c>
      <c r="CB116" s="39">
        <f t="shared" si="198"/>
        <v>-0.96494700535279676</v>
      </c>
      <c r="CC116" s="39" t="e">
        <f t="shared" si="198"/>
        <v>#NUM!</v>
      </c>
      <c r="CD116" s="39">
        <f t="shared" si="198"/>
        <v>-0.61866166318099025</v>
      </c>
      <c r="CE116" s="39" t="e">
        <f t="shared" si="198"/>
        <v>#NUM!</v>
      </c>
      <c r="CF116" s="39">
        <f t="shared" si="198"/>
        <v>0.46682709219991719</v>
      </c>
      <c r="CG116" s="39" t="e">
        <f t="shared" si="198"/>
        <v>#NUM!</v>
      </c>
      <c r="CH116" s="39" t="e">
        <f t="shared" si="198"/>
        <v>#NUM!</v>
      </c>
      <c r="CI116" s="39">
        <f t="shared" si="198"/>
        <v>-1.0557654218429373</v>
      </c>
      <c r="CJ116" s="39" t="e">
        <f t="shared" si="198"/>
        <v>#NUM!</v>
      </c>
      <c r="CK116" s="39" t="e">
        <f t="shared" si="198"/>
        <v>#NUM!</v>
      </c>
      <c r="CL116" s="39" t="e">
        <f t="shared" si="198"/>
        <v>#NUM!</v>
      </c>
      <c r="CM116" s="39" t="e">
        <f t="shared" si="198"/>
        <v>#NUM!</v>
      </c>
      <c r="CN116" s="39" t="e">
        <f t="shared" si="198"/>
        <v>#NUM!</v>
      </c>
      <c r="CO116" s="39" t="e">
        <f t="shared" si="198"/>
        <v>#NUM!</v>
      </c>
      <c r="CP116" s="39" t="e">
        <f t="shared" si="198"/>
        <v>#NUM!</v>
      </c>
      <c r="CQ116" s="39" t="e">
        <f t="shared" si="198"/>
        <v>#NUM!</v>
      </c>
      <c r="CR116" s="39" t="e">
        <f t="shared" si="198"/>
        <v>#NUM!</v>
      </c>
      <c r="CS116" s="39" t="e">
        <f t="shared" si="198"/>
        <v>#NUM!</v>
      </c>
      <c r="CT116" s="39" t="e">
        <f t="shared" si="198"/>
        <v>#NUM!</v>
      </c>
      <c r="CU116" s="39" t="e">
        <f t="shared" si="198"/>
        <v>#NUM!</v>
      </c>
      <c r="CV116" s="39" t="e">
        <f t="shared" si="198"/>
        <v>#NUM!</v>
      </c>
      <c r="CW116" s="39" t="e">
        <f t="shared" si="198"/>
        <v>#NUM!</v>
      </c>
      <c r="CX116" s="39" t="e">
        <f t="shared" ref="CX116:DJ116" si="199">LOG(CX104)</f>
        <v>#NUM!</v>
      </c>
      <c r="CY116" s="39" t="e">
        <f t="shared" si="199"/>
        <v>#NUM!</v>
      </c>
      <c r="CZ116" s="39" t="e">
        <f t="shared" si="199"/>
        <v>#NUM!</v>
      </c>
      <c r="DA116" s="39" t="e">
        <f t="shared" si="199"/>
        <v>#NUM!</v>
      </c>
      <c r="DB116" s="39" t="e">
        <f t="shared" si="199"/>
        <v>#NUM!</v>
      </c>
      <c r="DC116" s="39" t="e">
        <f t="shared" si="199"/>
        <v>#NUM!</v>
      </c>
      <c r="DD116" s="39" t="e">
        <f t="shared" si="199"/>
        <v>#NUM!</v>
      </c>
      <c r="DE116" s="39" t="e">
        <f t="shared" si="199"/>
        <v>#NUM!</v>
      </c>
      <c r="DF116" s="39" t="e">
        <f t="shared" si="199"/>
        <v>#NUM!</v>
      </c>
      <c r="DG116" s="39" t="e">
        <f t="shared" si="199"/>
        <v>#NUM!</v>
      </c>
      <c r="DH116" s="39" t="e">
        <f t="shared" si="199"/>
        <v>#NUM!</v>
      </c>
      <c r="DI116" s="39">
        <f t="shared" si="199"/>
        <v>0.95574077879774</v>
      </c>
      <c r="DJ116" s="39" t="e">
        <f t="shared" si="199"/>
        <v>#NUM!</v>
      </c>
    </row>
    <row r="117" spans="1:114" x14ac:dyDescent="0.25">
      <c r="A117" s="123" t="s">
        <v>324</v>
      </c>
      <c r="B117" s="108"/>
      <c r="C117" s="108" t="s">
        <v>322</v>
      </c>
      <c r="D117" s="108" t="s">
        <v>320</v>
      </c>
      <c r="E117" s="97">
        <v>51</v>
      </c>
      <c r="F117" s="39">
        <f t="shared" ref="F117:AK117" si="200">LOG(F105)</f>
        <v>-0.87728458181428037</v>
      </c>
      <c r="G117" s="39" t="e">
        <f t="shared" si="200"/>
        <v>#NUM!</v>
      </c>
      <c r="H117" s="39">
        <f t="shared" si="200"/>
        <v>-1.1601749124405634</v>
      </c>
      <c r="I117" s="39" t="e">
        <f t="shared" si="200"/>
        <v>#NUM!</v>
      </c>
      <c r="J117" s="39">
        <f t="shared" si="200"/>
        <v>-0.65010494635758764</v>
      </c>
      <c r="K117" s="39" t="e">
        <f t="shared" si="200"/>
        <v>#NUM!</v>
      </c>
      <c r="L117" s="39">
        <f t="shared" si="200"/>
        <v>-0.95307072513358515</v>
      </c>
      <c r="M117" s="39">
        <f t="shared" si="200"/>
        <v>-0.45157545140467192</v>
      </c>
      <c r="N117" s="39">
        <f t="shared" si="200"/>
        <v>-2.1841953424598493</v>
      </c>
      <c r="O117" s="39">
        <f t="shared" si="200"/>
        <v>-8.295552996318024E-3</v>
      </c>
      <c r="P117" s="39" t="e">
        <f t="shared" si="200"/>
        <v>#NUM!</v>
      </c>
      <c r="Q117" s="39" t="e">
        <f t="shared" si="200"/>
        <v>#NUM!</v>
      </c>
      <c r="R117" s="39" t="e">
        <f t="shared" si="200"/>
        <v>#NUM!</v>
      </c>
      <c r="S117" s="39" t="e">
        <f t="shared" si="200"/>
        <v>#NUM!</v>
      </c>
      <c r="T117" s="39" t="e">
        <f t="shared" si="200"/>
        <v>#NUM!</v>
      </c>
      <c r="U117" s="39" t="e">
        <f t="shared" si="200"/>
        <v>#NUM!</v>
      </c>
      <c r="V117" s="39" t="e">
        <f t="shared" si="200"/>
        <v>#NUM!</v>
      </c>
      <c r="W117" s="39" t="e">
        <f t="shared" si="200"/>
        <v>#NUM!</v>
      </c>
      <c r="X117" s="39">
        <f t="shared" si="200"/>
        <v>-1.5131180012780963</v>
      </c>
      <c r="Y117" s="39">
        <f t="shared" si="200"/>
        <v>-1.3953656848130094</v>
      </c>
      <c r="Z117" s="39">
        <f t="shared" si="200"/>
        <v>-0.44301088050058718</v>
      </c>
      <c r="AA117" s="39">
        <f t="shared" si="200"/>
        <v>-1.0929003795780505</v>
      </c>
      <c r="AB117" s="39">
        <f t="shared" si="200"/>
        <v>-0.1213909780062041</v>
      </c>
      <c r="AC117" s="39">
        <f t="shared" si="200"/>
        <v>-0.54405756720142595</v>
      </c>
      <c r="AD117" s="39" t="e">
        <f t="shared" si="200"/>
        <v>#NUM!</v>
      </c>
      <c r="AE117" s="39" t="e">
        <f t="shared" si="200"/>
        <v>#NUM!</v>
      </c>
      <c r="AF117" s="39">
        <f t="shared" si="200"/>
        <v>0.22762590116582193</v>
      </c>
      <c r="AG117" s="39">
        <f t="shared" si="200"/>
        <v>-0.37665134552088286</v>
      </c>
      <c r="AH117" s="39">
        <f t="shared" si="200"/>
        <v>1.1850104389664096</v>
      </c>
      <c r="AI117" s="39">
        <f t="shared" si="200"/>
        <v>-0.60283233726865604</v>
      </c>
      <c r="AJ117" s="39">
        <f t="shared" si="200"/>
        <v>1.049478286190076</v>
      </c>
      <c r="AK117" s="39">
        <f t="shared" si="200"/>
        <v>1.5360564513009056</v>
      </c>
      <c r="AL117" s="39" t="e">
        <f t="shared" ref="AL117:BQ117" si="201">LOG(AL105)</f>
        <v>#NUM!</v>
      </c>
      <c r="AM117" s="39">
        <f t="shared" si="201"/>
        <v>-2.2039364530513037</v>
      </c>
      <c r="AN117" s="39">
        <f t="shared" si="201"/>
        <v>-2.7746809422294918</v>
      </c>
      <c r="AO117" s="39">
        <f t="shared" si="201"/>
        <v>-0.63366488762074336</v>
      </c>
      <c r="AP117" s="39">
        <f t="shared" si="201"/>
        <v>1.6886397082576441</v>
      </c>
      <c r="AQ117" s="39">
        <f t="shared" si="201"/>
        <v>2.4806020896891021</v>
      </c>
      <c r="AR117" s="39">
        <f t="shared" si="201"/>
        <v>0.63905589353829173</v>
      </c>
      <c r="AS117" s="39">
        <f t="shared" si="201"/>
        <v>1.3502022467089108</v>
      </c>
      <c r="AT117" s="39">
        <f t="shared" si="201"/>
        <v>1.1740716707752428</v>
      </c>
      <c r="AU117" s="39">
        <f t="shared" si="201"/>
        <v>1.8667773774443266</v>
      </c>
      <c r="AV117" s="39" t="e">
        <f t="shared" si="201"/>
        <v>#NUM!</v>
      </c>
      <c r="AW117" s="39">
        <f t="shared" si="201"/>
        <v>-4.0434073527476748</v>
      </c>
      <c r="AX117" s="39" t="e">
        <f t="shared" si="201"/>
        <v>#NUM!</v>
      </c>
      <c r="AY117" s="39" t="e">
        <f t="shared" si="201"/>
        <v>#NUM!</v>
      </c>
      <c r="AZ117" s="39" t="e">
        <f t="shared" si="201"/>
        <v>#NUM!</v>
      </c>
      <c r="BA117" s="39" t="e">
        <f t="shared" si="201"/>
        <v>#NUM!</v>
      </c>
      <c r="BB117" s="39" t="e">
        <f t="shared" si="201"/>
        <v>#NUM!</v>
      </c>
      <c r="BC117" s="39" t="e">
        <f t="shared" si="201"/>
        <v>#NUM!</v>
      </c>
      <c r="BD117" s="39" t="e">
        <f t="shared" si="201"/>
        <v>#NUM!</v>
      </c>
      <c r="BE117" s="39" t="e">
        <f t="shared" si="201"/>
        <v>#NUM!</v>
      </c>
      <c r="BF117" s="39" t="e">
        <f t="shared" si="201"/>
        <v>#NUM!</v>
      </c>
      <c r="BG117" s="39" t="e">
        <f t="shared" si="201"/>
        <v>#NUM!</v>
      </c>
      <c r="BH117" s="39">
        <f t="shared" si="201"/>
        <v>-0.80049460498297131</v>
      </c>
      <c r="BI117" s="39">
        <f t="shared" si="201"/>
        <v>-1.3450715168176426</v>
      </c>
      <c r="BJ117" s="39">
        <f t="shared" si="201"/>
        <v>-3.0046144211939625</v>
      </c>
      <c r="BK117" s="39" t="e">
        <f t="shared" si="201"/>
        <v>#NUM!</v>
      </c>
      <c r="BL117" s="39" t="e">
        <f t="shared" si="201"/>
        <v>#NUM!</v>
      </c>
      <c r="BM117" s="39" t="e">
        <f t="shared" si="201"/>
        <v>#NUM!</v>
      </c>
      <c r="BN117" s="39" t="e">
        <f t="shared" si="201"/>
        <v>#NUM!</v>
      </c>
      <c r="BO117" s="39" t="e">
        <f t="shared" si="201"/>
        <v>#NUM!</v>
      </c>
      <c r="BP117" s="39">
        <f t="shared" si="201"/>
        <v>-2.221803697546616</v>
      </c>
      <c r="BQ117" s="39">
        <f t="shared" si="201"/>
        <v>-0.80248559880105197</v>
      </c>
      <c r="BR117" s="39">
        <f t="shared" ref="BR117:CW117" si="202">LOG(BR105)</f>
        <v>-0.44367280142446658</v>
      </c>
      <c r="BS117" s="39">
        <f t="shared" si="202"/>
        <v>-1.382680418705944</v>
      </c>
      <c r="BT117" s="39">
        <f t="shared" si="202"/>
        <v>-0.49644136395325145</v>
      </c>
      <c r="BU117" s="39">
        <f t="shared" si="202"/>
        <v>-1.4361863267600166</v>
      </c>
      <c r="BV117" s="39">
        <f t="shared" si="202"/>
        <v>-0.19034125308589184</v>
      </c>
      <c r="BW117" s="39">
        <f t="shared" si="202"/>
        <v>-0.9744469805670487</v>
      </c>
      <c r="BX117" s="39">
        <f t="shared" si="202"/>
        <v>-0.47881443723471107</v>
      </c>
      <c r="BY117" s="39" t="e">
        <f t="shared" si="202"/>
        <v>#NUM!</v>
      </c>
      <c r="BZ117" s="39" t="e">
        <f t="shared" si="202"/>
        <v>#NUM!</v>
      </c>
      <c r="CA117" s="39" t="e">
        <f t="shared" si="202"/>
        <v>#NUM!</v>
      </c>
      <c r="CB117" s="39">
        <f t="shared" si="202"/>
        <v>-1.0355440392785598</v>
      </c>
      <c r="CC117" s="39" t="e">
        <f t="shared" si="202"/>
        <v>#NUM!</v>
      </c>
      <c r="CD117" s="39">
        <f t="shared" si="202"/>
        <v>-0.70514008325744881</v>
      </c>
      <c r="CE117" s="39" t="e">
        <f t="shared" si="202"/>
        <v>#NUM!</v>
      </c>
      <c r="CF117" s="39">
        <f t="shared" si="202"/>
        <v>-5.5815490971408012E-2</v>
      </c>
      <c r="CG117" s="39">
        <f t="shared" si="202"/>
        <v>-2.1871654232289557</v>
      </c>
      <c r="CH117" s="39" t="e">
        <f t="shared" si="202"/>
        <v>#NUM!</v>
      </c>
      <c r="CI117" s="39">
        <f t="shared" si="202"/>
        <v>-1.2418660177040104</v>
      </c>
      <c r="CJ117" s="39" t="e">
        <f t="shared" si="202"/>
        <v>#NUM!</v>
      </c>
      <c r="CK117" s="39" t="e">
        <f t="shared" si="202"/>
        <v>#NUM!</v>
      </c>
      <c r="CL117" s="39" t="e">
        <f t="shared" si="202"/>
        <v>#NUM!</v>
      </c>
      <c r="CM117" s="39" t="e">
        <f t="shared" si="202"/>
        <v>#NUM!</v>
      </c>
      <c r="CN117" s="39" t="e">
        <f t="shared" si="202"/>
        <v>#NUM!</v>
      </c>
      <c r="CO117" s="39" t="e">
        <f t="shared" si="202"/>
        <v>#NUM!</v>
      </c>
      <c r="CP117" s="39" t="e">
        <f t="shared" si="202"/>
        <v>#NUM!</v>
      </c>
      <c r="CQ117" s="39" t="e">
        <f t="shared" si="202"/>
        <v>#NUM!</v>
      </c>
      <c r="CR117" s="39" t="e">
        <f t="shared" si="202"/>
        <v>#NUM!</v>
      </c>
      <c r="CS117" s="39" t="e">
        <f t="shared" si="202"/>
        <v>#NUM!</v>
      </c>
      <c r="CT117" s="39" t="e">
        <f t="shared" si="202"/>
        <v>#NUM!</v>
      </c>
      <c r="CU117" s="39" t="e">
        <f t="shared" si="202"/>
        <v>#NUM!</v>
      </c>
      <c r="CV117" s="39" t="e">
        <f t="shared" si="202"/>
        <v>#NUM!</v>
      </c>
      <c r="CW117" s="39" t="e">
        <f t="shared" si="202"/>
        <v>#NUM!</v>
      </c>
      <c r="CX117" s="39" t="e">
        <f t="shared" ref="CX117:DJ117" si="203">LOG(CX105)</f>
        <v>#NUM!</v>
      </c>
      <c r="CY117" s="39" t="e">
        <f t="shared" si="203"/>
        <v>#NUM!</v>
      </c>
      <c r="CZ117" s="39" t="e">
        <f t="shared" si="203"/>
        <v>#NUM!</v>
      </c>
      <c r="DA117" s="39" t="e">
        <f t="shared" si="203"/>
        <v>#NUM!</v>
      </c>
      <c r="DB117" s="39" t="e">
        <f t="shared" si="203"/>
        <v>#NUM!</v>
      </c>
      <c r="DC117" s="39" t="e">
        <f t="shared" si="203"/>
        <v>#NUM!</v>
      </c>
      <c r="DD117" s="39" t="e">
        <f t="shared" si="203"/>
        <v>#NUM!</v>
      </c>
      <c r="DE117" s="39" t="e">
        <f t="shared" si="203"/>
        <v>#NUM!</v>
      </c>
      <c r="DF117" s="39" t="e">
        <f t="shared" si="203"/>
        <v>#NUM!</v>
      </c>
      <c r="DG117" s="39" t="e">
        <f t="shared" si="203"/>
        <v>#NUM!</v>
      </c>
      <c r="DH117" s="39" t="e">
        <f t="shared" si="203"/>
        <v>#NUM!</v>
      </c>
      <c r="DI117" s="39">
        <f t="shared" si="203"/>
        <v>0.87714415123238121</v>
      </c>
      <c r="DJ117" s="39" t="e">
        <f t="shared" si="203"/>
        <v>#NUM!</v>
      </c>
    </row>
    <row r="118" spans="1:114" x14ac:dyDescent="0.25">
      <c r="A118" s="123" t="s">
        <v>324</v>
      </c>
      <c r="B118" s="108"/>
      <c r="C118" s="108" t="s">
        <v>322</v>
      </c>
      <c r="D118" s="108" t="s">
        <v>320</v>
      </c>
      <c r="E118" s="97">
        <v>52</v>
      </c>
      <c r="F118" s="39">
        <f t="shared" ref="F118:AK118" si="204">LOG(F106)</f>
        <v>-0.77474446018050602</v>
      </c>
      <c r="G118" s="39" t="e">
        <f t="shared" si="204"/>
        <v>#NUM!</v>
      </c>
      <c r="H118" s="39">
        <f t="shared" si="204"/>
        <v>-0.99844160427620288</v>
      </c>
      <c r="I118" s="39" t="e">
        <f t="shared" si="204"/>
        <v>#NUM!</v>
      </c>
      <c r="J118" s="39">
        <f t="shared" si="204"/>
        <v>-0.665240892924709</v>
      </c>
      <c r="K118" s="39">
        <f t="shared" si="204"/>
        <v>-1.4623899402800125</v>
      </c>
      <c r="L118" s="39">
        <f t="shared" si="204"/>
        <v>-0.93304168054035574</v>
      </c>
      <c r="M118" s="39">
        <f t="shared" si="204"/>
        <v>-0.46550358238392492</v>
      </c>
      <c r="N118" s="39">
        <f t="shared" si="204"/>
        <v>-2.2881022783259981</v>
      </c>
      <c r="O118" s="39">
        <f t="shared" si="204"/>
        <v>-0.10330393950810361</v>
      </c>
      <c r="P118" s="39" t="e">
        <f t="shared" si="204"/>
        <v>#NUM!</v>
      </c>
      <c r="Q118" s="39" t="e">
        <f t="shared" si="204"/>
        <v>#NUM!</v>
      </c>
      <c r="R118" s="39" t="e">
        <f t="shared" si="204"/>
        <v>#NUM!</v>
      </c>
      <c r="S118" s="39" t="e">
        <f t="shared" si="204"/>
        <v>#NUM!</v>
      </c>
      <c r="T118" s="39" t="e">
        <f t="shared" si="204"/>
        <v>#NUM!</v>
      </c>
      <c r="U118" s="39" t="e">
        <f t="shared" si="204"/>
        <v>#NUM!</v>
      </c>
      <c r="V118" s="39" t="e">
        <f t="shared" si="204"/>
        <v>#NUM!</v>
      </c>
      <c r="W118" s="39" t="e">
        <f t="shared" si="204"/>
        <v>#NUM!</v>
      </c>
      <c r="X118" s="39">
        <f t="shared" si="204"/>
        <v>-1.4924099226481384</v>
      </c>
      <c r="Y118" s="39">
        <f t="shared" si="204"/>
        <v>-1.2894698245357432</v>
      </c>
      <c r="Z118" s="39">
        <f t="shared" si="204"/>
        <v>-0.48536703787380703</v>
      </c>
      <c r="AA118" s="39">
        <f t="shared" si="204"/>
        <v>-1.0306325259013442</v>
      </c>
      <c r="AB118" s="39">
        <f t="shared" si="204"/>
        <v>-2.1629787066221179E-2</v>
      </c>
      <c r="AC118" s="39">
        <f t="shared" si="204"/>
        <v>-0.4754925386755704</v>
      </c>
      <c r="AD118" s="39" t="e">
        <f t="shared" si="204"/>
        <v>#NUM!</v>
      </c>
      <c r="AE118" s="39" t="e">
        <f t="shared" si="204"/>
        <v>#NUM!</v>
      </c>
      <c r="AF118" s="39">
        <f t="shared" si="204"/>
        <v>0.25097776071310207</v>
      </c>
      <c r="AG118" s="39">
        <f t="shared" si="204"/>
        <v>-0.26968587082223666</v>
      </c>
      <c r="AH118" s="39">
        <f t="shared" si="204"/>
        <v>1.1720907988398019</v>
      </c>
      <c r="AI118" s="39" t="e">
        <f t="shared" si="204"/>
        <v>#NUM!</v>
      </c>
      <c r="AJ118" s="39">
        <f t="shared" si="204"/>
        <v>1.1536282646993097</v>
      </c>
      <c r="AK118" s="39">
        <f t="shared" si="204"/>
        <v>1.4299901529390648</v>
      </c>
      <c r="AL118" s="39" t="e">
        <f t="shared" ref="AL118:BQ118" si="205">LOG(AL106)</f>
        <v>#NUM!</v>
      </c>
      <c r="AM118" s="39">
        <f t="shared" si="205"/>
        <v>-2.1601266748145598</v>
      </c>
      <c r="AN118" s="39">
        <f t="shared" si="205"/>
        <v>-2.6427776525770805</v>
      </c>
      <c r="AO118" s="39">
        <f t="shared" si="205"/>
        <v>-0.52042736078268648</v>
      </c>
      <c r="AP118" s="39">
        <f t="shared" si="205"/>
        <v>1.7381587306205577</v>
      </c>
      <c r="AQ118" s="39">
        <f t="shared" si="205"/>
        <v>2.496908396462636</v>
      </c>
      <c r="AR118" s="39">
        <f t="shared" si="205"/>
        <v>0.63801331088387137</v>
      </c>
      <c r="AS118" s="39">
        <f t="shared" si="205"/>
        <v>1.2681884893269479</v>
      </c>
      <c r="AT118" s="39">
        <f t="shared" si="205"/>
        <v>1.4209924791589439</v>
      </c>
      <c r="AU118" s="39">
        <f t="shared" si="205"/>
        <v>1.9191431804830044</v>
      </c>
      <c r="AV118" s="39" t="e">
        <f t="shared" si="205"/>
        <v>#NUM!</v>
      </c>
      <c r="AW118" s="39">
        <f t="shared" si="205"/>
        <v>-3.1212614944111969</v>
      </c>
      <c r="AX118" s="39" t="e">
        <f t="shared" si="205"/>
        <v>#NUM!</v>
      </c>
      <c r="AY118" s="39" t="e">
        <f t="shared" si="205"/>
        <v>#NUM!</v>
      </c>
      <c r="AZ118" s="39" t="e">
        <f t="shared" si="205"/>
        <v>#NUM!</v>
      </c>
      <c r="BA118" s="39" t="e">
        <f t="shared" si="205"/>
        <v>#NUM!</v>
      </c>
      <c r="BB118" s="39" t="e">
        <f t="shared" si="205"/>
        <v>#NUM!</v>
      </c>
      <c r="BC118" s="39" t="e">
        <f t="shared" si="205"/>
        <v>#NUM!</v>
      </c>
      <c r="BD118" s="39" t="e">
        <f t="shared" si="205"/>
        <v>#NUM!</v>
      </c>
      <c r="BE118" s="39" t="e">
        <f t="shared" si="205"/>
        <v>#NUM!</v>
      </c>
      <c r="BF118" s="39" t="e">
        <f t="shared" si="205"/>
        <v>#NUM!</v>
      </c>
      <c r="BG118" s="39" t="e">
        <f t="shared" si="205"/>
        <v>#NUM!</v>
      </c>
      <c r="BH118" s="39" t="e">
        <f t="shared" si="205"/>
        <v>#NUM!</v>
      </c>
      <c r="BI118" s="39">
        <f t="shared" si="205"/>
        <v>-0.94704175284403147</v>
      </c>
      <c r="BJ118" s="39">
        <f t="shared" si="205"/>
        <v>-2.6307230421754602</v>
      </c>
      <c r="BK118" s="39" t="e">
        <f t="shared" si="205"/>
        <v>#NUM!</v>
      </c>
      <c r="BL118" s="39" t="e">
        <f t="shared" si="205"/>
        <v>#NUM!</v>
      </c>
      <c r="BM118" s="39" t="e">
        <f t="shared" si="205"/>
        <v>#NUM!</v>
      </c>
      <c r="BN118" s="39" t="e">
        <f t="shared" si="205"/>
        <v>#NUM!</v>
      </c>
      <c r="BO118" s="39" t="e">
        <f t="shared" si="205"/>
        <v>#NUM!</v>
      </c>
      <c r="BP118" s="39" t="e">
        <f t="shared" si="205"/>
        <v>#NUM!</v>
      </c>
      <c r="BQ118" s="39">
        <f t="shared" si="205"/>
        <v>-0.54778954234204313</v>
      </c>
      <c r="BR118" s="39">
        <f t="shared" ref="BR118:CW118" si="206">LOG(BR106)</f>
        <v>0.14563875863214526</v>
      </c>
      <c r="BS118" s="39">
        <f t="shared" si="206"/>
        <v>-1.3247259050614448</v>
      </c>
      <c r="BT118" s="39">
        <f t="shared" si="206"/>
        <v>-0.38435606152240837</v>
      </c>
      <c r="BU118" s="39" t="e">
        <f t="shared" si="206"/>
        <v>#NUM!</v>
      </c>
      <c r="BV118" s="39">
        <f t="shared" si="206"/>
        <v>-0.16068127938900376</v>
      </c>
      <c r="BW118" s="39">
        <f t="shared" si="206"/>
        <v>-0.91551498993798575</v>
      </c>
      <c r="BX118" s="39">
        <f t="shared" si="206"/>
        <v>-0.24564498832039944</v>
      </c>
      <c r="BY118" s="39" t="e">
        <f t="shared" si="206"/>
        <v>#NUM!</v>
      </c>
      <c r="BZ118" s="39" t="e">
        <f t="shared" si="206"/>
        <v>#NUM!</v>
      </c>
      <c r="CA118" s="39" t="e">
        <f t="shared" si="206"/>
        <v>#NUM!</v>
      </c>
      <c r="CB118" s="39">
        <f t="shared" si="206"/>
        <v>-0.8124479302541503</v>
      </c>
      <c r="CC118" s="39" t="e">
        <f t="shared" si="206"/>
        <v>#NUM!</v>
      </c>
      <c r="CD118" s="39">
        <f t="shared" si="206"/>
        <v>-0.52837200493616432</v>
      </c>
      <c r="CE118" s="39" t="e">
        <f t="shared" si="206"/>
        <v>#NUM!</v>
      </c>
      <c r="CF118" s="39">
        <f t="shared" si="206"/>
        <v>0.11653711727608804</v>
      </c>
      <c r="CG118" s="39">
        <f t="shared" si="206"/>
        <v>-2.3061534330290279</v>
      </c>
      <c r="CH118" s="39" t="e">
        <f t="shared" si="206"/>
        <v>#NUM!</v>
      </c>
      <c r="CI118" s="39">
        <f t="shared" si="206"/>
        <v>-0.90236037087802035</v>
      </c>
      <c r="CJ118" s="39" t="e">
        <f t="shared" si="206"/>
        <v>#NUM!</v>
      </c>
      <c r="CK118" s="39" t="e">
        <f t="shared" si="206"/>
        <v>#NUM!</v>
      </c>
      <c r="CL118" s="39" t="e">
        <f t="shared" si="206"/>
        <v>#NUM!</v>
      </c>
      <c r="CM118" s="39" t="e">
        <f t="shared" si="206"/>
        <v>#NUM!</v>
      </c>
      <c r="CN118" s="39" t="e">
        <f t="shared" si="206"/>
        <v>#NUM!</v>
      </c>
      <c r="CO118" s="39" t="e">
        <f t="shared" si="206"/>
        <v>#NUM!</v>
      </c>
      <c r="CP118" s="39" t="e">
        <f t="shared" si="206"/>
        <v>#NUM!</v>
      </c>
      <c r="CQ118" s="39" t="e">
        <f t="shared" si="206"/>
        <v>#NUM!</v>
      </c>
      <c r="CR118" s="39" t="e">
        <f t="shared" si="206"/>
        <v>#NUM!</v>
      </c>
      <c r="CS118" s="39" t="e">
        <f t="shared" si="206"/>
        <v>#NUM!</v>
      </c>
      <c r="CT118" s="39" t="e">
        <f t="shared" si="206"/>
        <v>#NUM!</v>
      </c>
      <c r="CU118" s="39" t="e">
        <f t="shared" si="206"/>
        <v>#NUM!</v>
      </c>
      <c r="CV118" s="39" t="e">
        <f t="shared" si="206"/>
        <v>#NUM!</v>
      </c>
      <c r="CW118" s="39" t="e">
        <f t="shared" si="206"/>
        <v>#NUM!</v>
      </c>
      <c r="CX118" s="39" t="e">
        <f t="shared" ref="CX118:DJ118" si="207">LOG(CX106)</f>
        <v>#NUM!</v>
      </c>
      <c r="CY118" s="39" t="e">
        <f t="shared" si="207"/>
        <v>#NUM!</v>
      </c>
      <c r="CZ118" s="39" t="e">
        <f t="shared" si="207"/>
        <v>#NUM!</v>
      </c>
      <c r="DA118" s="39" t="e">
        <f t="shared" si="207"/>
        <v>#NUM!</v>
      </c>
      <c r="DB118" s="39" t="e">
        <f t="shared" si="207"/>
        <v>#NUM!</v>
      </c>
      <c r="DC118" s="39" t="e">
        <f t="shared" si="207"/>
        <v>#NUM!</v>
      </c>
      <c r="DD118" s="39" t="e">
        <f t="shared" si="207"/>
        <v>#NUM!</v>
      </c>
      <c r="DE118" s="39" t="e">
        <f t="shared" si="207"/>
        <v>#NUM!</v>
      </c>
      <c r="DF118" s="39" t="e">
        <f t="shared" si="207"/>
        <v>#NUM!</v>
      </c>
      <c r="DG118" s="39" t="e">
        <f t="shared" si="207"/>
        <v>#NUM!</v>
      </c>
      <c r="DH118" s="39" t="e">
        <f t="shared" si="207"/>
        <v>#NUM!</v>
      </c>
      <c r="DI118" s="39">
        <f t="shared" si="207"/>
        <v>0.92718606357304012</v>
      </c>
      <c r="DJ118" s="39" t="e">
        <f t="shared" si="207"/>
        <v>#NUM!</v>
      </c>
    </row>
    <row r="119" spans="1:114" x14ac:dyDescent="0.25">
      <c r="A119" s="123" t="s">
        <v>324</v>
      </c>
      <c r="B119" s="108"/>
      <c r="C119" s="108" t="s">
        <v>322</v>
      </c>
      <c r="D119" s="108" t="s">
        <v>320</v>
      </c>
      <c r="E119" s="97">
        <v>53</v>
      </c>
      <c r="F119" s="39">
        <f t="shared" ref="F119:AK119" si="208">LOG(F107)</f>
        <v>-0.61922162286822924</v>
      </c>
      <c r="G119" s="39" t="e">
        <f t="shared" si="208"/>
        <v>#NUM!</v>
      </c>
      <c r="H119" s="39">
        <f t="shared" si="208"/>
        <v>-1.0323104287365072</v>
      </c>
      <c r="I119" s="39" t="e">
        <f t="shared" si="208"/>
        <v>#NUM!</v>
      </c>
      <c r="J119" s="39">
        <f t="shared" si="208"/>
        <v>-0.67328554197797408</v>
      </c>
      <c r="K119" s="39">
        <f t="shared" si="208"/>
        <v>-1.6562070358321284</v>
      </c>
      <c r="L119" s="39">
        <f t="shared" si="208"/>
        <v>-0.93748755660462468</v>
      </c>
      <c r="M119" s="39">
        <f t="shared" si="208"/>
        <v>-0.47635040613791241</v>
      </c>
      <c r="N119" s="39">
        <f t="shared" si="208"/>
        <v>-2.5214135126124946</v>
      </c>
      <c r="O119" s="39">
        <f t="shared" si="208"/>
        <v>-6.1138093798900735E-2</v>
      </c>
      <c r="P119" s="39" t="e">
        <f t="shared" si="208"/>
        <v>#NUM!</v>
      </c>
      <c r="Q119" s="39" t="e">
        <f t="shared" si="208"/>
        <v>#NUM!</v>
      </c>
      <c r="R119" s="39" t="e">
        <f t="shared" si="208"/>
        <v>#NUM!</v>
      </c>
      <c r="S119" s="39" t="e">
        <f t="shared" si="208"/>
        <v>#NUM!</v>
      </c>
      <c r="T119" s="39" t="e">
        <f t="shared" si="208"/>
        <v>#NUM!</v>
      </c>
      <c r="U119" s="39" t="e">
        <f t="shared" si="208"/>
        <v>#NUM!</v>
      </c>
      <c r="V119" s="39" t="e">
        <f t="shared" si="208"/>
        <v>#NUM!</v>
      </c>
      <c r="W119" s="39" t="e">
        <f t="shared" si="208"/>
        <v>#NUM!</v>
      </c>
      <c r="X119" s="39">
        <f t="shared" si="208"/>
        <v>-1.5870383621467778</v>
      </c>
      <c r="Y119" s="39">
        <f t="shared" si="208"/>
        <v>-1.3818292347405223</v>
      </c>
      <c r="Z119" s="39">
        <f t="shared" si="208"/>
        <v>-0.50926979780325843</v>
      </c>
      <c r="AA119" s="39">
        <f t="shared" si="208"/>
        <v>-1.0928561000572321</v>
      </c>
      <c r="AB119" s="39">
        <f t="shared" si="208"/>
        <v>-0.17314140391026353</v>
      </c>
      <c r="AC119" s="39">
        <f t="shared" si="208"/>
        <v>-0.47442093807467245</v>
      </c>
      <c r="AD119" s="39" t="e">
        <f t="shared" si="208"/>
        <v>#NUM!</v>
      </c>
      <c r="AE119" s="39" t="e">
        <f t="shared" si="208"/>
        <v>#NUM!</v>
      </c>
      <c r="AF119" s="39">
        <f t="shared" si="208"/>
        <v>8.9979550516177384E-2</v>
      </c>
      <c r="AG119" s="39">
        <f t="shared" si="208"/>
        <v>-0.48284155912124199</v>
      </c>
      <c r="AH119" s="39">
        <f t="shared" si="208"/>
        <v>0.84820839722901531</v>
      </c>
      <c r="AI119" s="39" t="e">
        <f t="shared" si="208"/>
        <v>#NUM!</v>
      </c>
      <c r="AJ119" s="39">
        <f t="shared" si="208"/>
        <v>1.1319046742574015</v>
      </c>
      <c r="AK119" s="39">
        <f t="shared" si="208"/>
        <v>1.4339115516882608</v>
      </c>
      <c r="AL119" s="39" t="e">
        <f t="shared" ref="AL119:BQ119" si="209">LOG(AL107)</f>
        <v>#NUM!</v>
      </c>
      <c r="AM119" s="39">
        <f t="shared" si="209"/>
        <v>-2.3601629649967131</v>
      </c>
      <c r="AN119" s="39">
        <f t="shared" si="209"/>
        <v>-2.9730934119385966</v>
      </c>
      <c r="AO119" s="39">
        <f t="shared" si="209"/>
        <v>-0.55132947803469112</v>
      </c>
      <c r="AP119" s="39">
        <f t="shared" si="209"/>
        <v>1.7008136462750434</v>
      </c>
      <c r="AQ119" s="39">
        <f t="shared" si="209"/>
        <v>2.48201574361262</v>
      </c>
      <c r="AR119" s="39">
        <f t="shared" si="209"/>
        <v>0.54576533593551269</v>
      </c>
      <c r="AS119" s="39">
        <f t="shared" si="209"/>
        <v>1.1613246162831703</v>
      </c>
      <c r="AT119" s="39">
        <f t="shared" si="209"/>
        <v>1.3784215242989886</v>
      </c>
      <c r="AU119" s="39">
        <f t="shared" si="209"/>
        <v>1.8353365082171806</v>
      </c>
      <c r="AV119" s="39" t="e">
        <f t="shared" si="209"/>
        <v>#NUM!</v>
      </c>
      <c r="AW119" s="39">
        <f t="shared" si="209"/>
        <v>-3.4263286142271467</v>
      </c>
      <c r="AX119" s="39" t="e">
        <f t="shared" si="209"/>
        <v>#NUM!</v>
      </c>
      <c r="AY119" s="39" t="e">
        <f t="shared" si="209"/>
        <v>#NUM!</v>
      </c>
      <c r="AZ119" s="39" t="e">
        <f t="shared" si="209"/>
        <v>#NUM!</v>
      </c>
      <c r="BA119" s="39" t="e">
        <f t="shared" si="209"/>
        <v>#NUM!</v>
      </c>
      <c r="BB119" s="39" t="e">
        <f t="shared" si="209"/>
        <v>#NUM!</v>
      </c>
      <c r="BC119" s="39" t="e">
        <f t="shared" si="209"/>
        <v>#NUM!</v>
      </c>
      <c r="BD119" s="39" t="e">
        <f t="shared" si="209"/>
        <v>#NUM!</v>
      </c>
      <c r="BE119" s="39" t="e">
        <f t="shared" si="209"/>
        <v>#NUM!</v>
      </c>
      <c r="BF119" s="39" t="e">
        <f t="shared" si="209"/>
        <v>#NUM!</v>
      </c>
      <c r="BG119" s="39" t="e">
        <f t="shared" si="209"/>
        <v>#NUM!</v>
      </c>
      <c r="BH119" s="39" t="e">
        <f t="shared" si="209"/>
        <v>#NUM!</v>
      </c>
      <c r="BI119" s="39">
        <f t="shared" si="209"/>
        <v>-1.0842558610855311</v>
      </c>
      <c r="BJ119" s="39" t="e">
        <f t="shared" si="209"/>
        <v>#NUM!</v>
      </c>
      <c r="BK119" s="39" t="e">
        <f t="shared" si="209"/>
        <v>#NUM!</v>
      </c>
      <c r="BL119" s="39" t="e">
        <f t="shared" si="209"/>
        <v>#NUM!</v>
      </c>
      <c r="BM119" s="39" t="e">
        <f t="shared" si="209"/>
        <v>#NUM!</v>
      </c>
      <c r="BN119" s="39" t="e">
        <f t="shared" si="209"/>
        <v>#NUM!</v>
      </c>
      <c r="BO119" s="39" t="e">
        <f t="shared" si="209"/>
        <v>#NUM!</v>
      </c>
      <c r="BP119" s="39" t="e">
        <f t="shared" si="209"/>
        <v>#NUM!</v>
      </c>
      <c r="BQ119" s="39">
        <f t="shared" si="209"/>
        <v>-0.45972726590278651</v>
      </c>
      <c r="BR119" s="39">
        <f t="shared" ref="BR119:CW119" si="210">LOG(BR107)</f>
        <v>-2.8158839162110795E-2</v>
      </c>
      <c r="BS119" s="39">
        <f t="shared" si="210"/>
        <v>-1.2982328777219792</v>
      </c>
      <c r="BT119" s="39">
        <f t="shared" si="210"/>
        <v>-0.38136996802277323</v>
      </c>
      <c r="BU119" s="39">
        <f t="shared" si="210"/>
        <v>-1.1205871471175148</v>
      </c>
      <c r="BV119" s="39">
        <f t="shared" si="210"/>
        <v>0.11266889908216431</v>
      </c>
      <c r="BW119" s="39">
        <f t="shared" si="210"/>
        <v>-0.86721295699771983</v>
      </c>
      <c r="BX119" s="39">
        <f t="shared" si="210"/>
        <v>-5.3059390901708664E-2</v>
      </c>
      <c r="BY119" s="39" t="e">
        <f t="shared" si="210"/>
        <v>#NUM!</v>
      </c>
      <c r="BZ119" s="39" t="e">
        <f t="shared" si="210"/>
        <v>#NUM!</v>
      </c>
      <c r="CA119" s="39" t="e">
        <f t="shared" si="210"/>
        <v>#NUM!</v>
      </c>
      <c r="CB119" s="39">
        <f t="shared" si="210"/>
        <v>-0.77858938933089494</v>
      </c>
      <c r="CC119" s="39" t="e">
        <f t="shared" si="210"/>
        <v>#NUM!</v>
      </c>
      <c r="CD119" s="39">
        <f t="shared" si="210"/>
        <v>-0.38935136488055661</v>
      </c>
      <c r="CE119" s="39" t="e">
        <f t="shared" si="210"/>
        <v>#NUM!</v>
      </c>
      <c r="CF119" s="39">
        <f t="shared" si="210"/>
        <v>0.54657313819338949</v>
      </c>
      <c r="CG119" s="39">
        <f t="shared" si="210"/>
        <v>-2.2850066330877623</v>
      </c>
      <c r="CH119" s="39" t="e">
        <f t="shared" si="210"/>
        <v>#NUM!</v>
      </c>
      <c r="CI119" s="39">
        <f t="shared" si="210"/>
        <v>-0.79120416549060979</v>
      </c>
      <c r="CJ119" s="39" t="e">
        <f t="shared" si="210"/>
        <v>#NUM!</v>
      </c>
      <c r="CK119" s="39" t="e">
        <f t="shared" si="210"/>
        <v>#NUM!</v>
      </c>
      <c r="CL119" s="39" t="e">
        <f t="shared" si="210"/>
        <v>#NUM!</v>
      </c>
      <c r="CM119" s="39" t="e">
        <f t="shared" si="210"/>
        <v>#NUM!</v>
      </c>
      <c r="CN119" s="39" t="e">
        <f t="shared" si="210"/>
        <v>#NUM!</v>
      </c>
      <c r="CO119" s="39" t="e">
        <f t="shared" si="210"/>
        <v>#NUM!</v>
      </c>
      <c r="CP119" s="39" t="e">
        <f t="shared" si="210"/>
        <v>#NUM!</v>
      </c>
      <c r="CQ119" s="39" t="e">
        <f t="shared" si="210"/>
        <v>#NUM!</v>
      </c>
      <c r="CR119" s="39" t="e">
        <f t="shared" si="210"/>
        <v>#NUM!</v>
      </c>
      <c r="CS119" s="39" t="e">
        <f t="shared" si="210"/>
        <v>#NUM!</v>
      </c>
      <c r="CT119" s="39" t="e">
        <f t="shared" si="210"/>
        <v>#NUM!</v>
      </c>
      <c r="CU119" s="39" t="e">
        <f t="shared" si="210"/>
        <v>#NUM!</v>
      </c>
      <c r="CV119" s="39" t="e">
        <f t="shared" si="210"/>
        <v>#NUM!</v>
      </c>
      <c r="CW119" s="39" t="e">
        <f t="shared" si="210"/>
        <v>#NUM!</v>
      </c>
      <c r="CX119" s="39" t="e">
        <f t="shared" ref="CX119:DJ119" si="211">LOG(CX107)</f>
        <v>#NUM!</v>
      </c>
      <c r="CY119" s="39" t="e">
        <f t="shared" si="211"/>
        <v>#NUM!</v>
      </c>
      <c r="CZ119" s="39" t="e">
        <f t="shared" si="211"/>
        <v>#NUM!</v>
      </c>
      <c r="DA119" s="39" t="e">
        <f t="shared" si="211"/>
        <v>#NUM!</v>
      </c>
      <c r="DB119" s="39" t="e">
        <f t="shared" si="211"/>
        <v>#NUM!</v>
      </c>
      <c r="DC119" s="39" t="e">
        <f t="shared" si="211"/>
        <v>#NUM!</v>
      </c>
      <c r="DD119" s="39" t="e">
        <f t="shared" si="211"/>
        <v>#NUM!</v>
      </c>
      <c r="DE119" s="39" t="e">
        <f t="shared" si="211"/>
        <v>#NUM!</v>
      </c>
      <c r="DF119" s="39" t="e">
        <f t="shared" si="211"/>
        <v>#NUM!</v>
      </c>
      <c r="DG119" s="39" t="e">
        <f t="shared" si="211"/>
        <v>#NUM!</v>
      </c>
      <c r="DH119" s="39" t="e">
        <f t="shared" si="211"/>
        <v>#NUM!</v>
      </c>
      <c r="DI119" s="39">
        <f t="shared" si="211"/>
        <v>0.77816475936237883</v>
      </c>
      <c r="DJ119" s="39" t="e">
        <f t="shared" si="211"/>
        <v>#NUM!</v>
      </c>
    </row>
    <row r="120" spans="1:114" x14ac:dyDescent="0.25">
      <c r="A120" s="123" t="s">
        <v>324</v>
      </c>
      <c r="B120" s="108"/>
      <c r="C120" s="108" t="s">
        <v>322</v>
      </c>
      <c r="D120" s="108" t="s">
        <v>320</v>
      </c>
      <c r="E120" s="97">
        <v>54</v>
      </c>
      <c r="F120" s="39" t="e">
        <f t="shared" ref="F120:AK120" si="212">LOG(F108)</f>
        <v>#NUM!</v>
      </c>
      <c r="G120" s="39" t="e">
        <f t="shared" si="212"/>
        <v>#NUM!</v>
      </c>
      <c r="H120" s="39">
        <f t="shared" si="212"/>
        <v>-1.098716936516914</v>
      </c>
      <c r="I120" s="39" t="e">
        <f t="shared" si="212"/>
        <v>#NUM!</v>
      </c>
      <c r="J120" s="39">
        <f t="shared" si="212"/>
        <v>-0.57093899128199621</v>
      </c>
      <c r="K120" s="39">
        <f t="shared" si="212"/>
        <v>-1.6889026764119996</v>
      </c>
      <c r="L120" s="39">
        <f t="shared" si="212"/>
        <v>-0.68413663260629665</v>
      </c>
      <c r="M120" s="39">
        <f t="shared" si="212"/>
        <v>-0.4346045392983483</v>
      </c>
      <c r="N120" s="39" t="e">
        <f t="shared" si="212"/>
        <v>#NUM!</v>
      </c>
      <c r="O120" s="39">
        <f t="shared" si="212"/>
        <v>0.38503724755383145</v>
      </c>
      <c r="P120" s="39" t="e">
        <f t="shared" si="212"/>
        <v>#NUM!</v>
      </c>
      <c r="Q120" s="39" t="e">
        <f t="shared" si="212"/>
        <v>#NUM!</v>
      </c>
      <c r="R120" s="39" t="e">
        <f t="shared" si="212"/>
        <v>#NUM!</v>
      </c>
      <c r="S120" s="39" t="e">
        <f t="shared" si="212"/>
        <v>#NUM!</v>
      </c>
      <c r="T120" s="39" t="e">
        <f t="shared" si="212"/>
        <v>#NUM!</v>
      </c>
      <c r="U120" s="39" t="e">
        <f t="shared" si="212"/>
        <v>#NUM!</v>
      </c>
      <c r="V120" s="39" t="e">
        <f t="shared" si="212"/>
        <v>#NUM!</v>
      </c>
      <c r="W120" s="39" t="e">
        <f t="shared" si="212"/>
        <v>#NUM!</v>
      </c>
      <c r="X120" s="39">
        <f t="shared" si="212"/>
        <v>-1.5331379782704104</v>
      </c>
      <c r="Y120" s="39">
        <f t="shared" si="212"/>
        <v>-1.3267386437918449</v>
      </c>
      <c r="Z120" s="39">
        <f t="shared" si="212"/>
        <v>-0.45948132886752252</v>
      </c>
      <c r="AA120" s="39">
        <f t="shared" si="212"/>
        <v>-1.1428473065965774</v>
      </c>
      <c r="AB120" s="39">
        <f t="shared" si="212"/>
        <v>-0.21363766896476355</v>
      </c>
      <c r="AC120" s="39">
        <f t="shared" si="212"/>
        <v>-0.35208101611242321</v>
      </c>
      <c r="AD120" s="39" t="e">
        <f t="shared" si="212"/>
        <v>#NUM!</v>
      </c>
      <c r="AE120" s="39" t="e">
        <f t="shared" si="212"/>
        <v>#NUM!</v>
      </c>
      <c r="AF120" s="39">
        <f t="shared" si="212"/>
        <v>7.7788113947184698E-2</v>
      </c>
      <c r="AG120" s="39">
        <f t="shared" si="212"/>
        <v>2.5483514583519846E-2</v>
      </c>
      <c r="AH120" s="39">
        <f t="shared" si="212"/>
        <v>0.92303027928538317</v>
      </c>
      <c r="AI120" s="39" t="e">
        <f t="shared" si="212"/>
        <v>#NUM!</v>
      </c>
      <c r="AJ120" s="39">
        <f t="shared" si="212"/>
        <v>1.1656636153386657</v>
      </c>
      <c r="AK120" s="39">
        <f t="shared" si="212"/>
        <v>1.9767163475249578</v>
      </c>
      <c r="AL120" s="39" t="e">
        <f t="shared" ref="AL120:BQ120" si="213">LOG(AL108)</f>
        <v>#NUM!</v>
      </c>
      <c r="AM120" s="39">
        <f t="shared" si="213"/>
        <v>-2.2945231459386424</v>
      </c>
      <c r="AN120" s="39">
        <f t="shared" si="213"/>
        <v>-2.9565618717583475</v>
      </c>
      <c r="AO120" s="39">
        <f t="shared" si="213"/>
        <v>-0.36433809684808749</v>
      </c>
      <c r="AP120" s="39">
        <f t="shared" si="213"/>
        <v>1.6771074054337454</v>
      </c>
      <c r="AQ120" s="39">
        <f t="shared" si="213"/>
        <v>2.5198082720228254</v>
      </c>
      <c r="AR120" s="39">
        <f t="shared" si="213"/>
        <v>0.57187374012042691</v>
      </c>
      <c r="AS120" s="39">
        <f t="shared" si="213"/>
        <v>1.2695656818879395</v>
      </c>
      <c r="AT120" s="39">
        <f t="shared" si="213"/>
        <v>1.2824453034000705</v>
      </c>
      <c r="AU120" s="39">
        <f t="shared" si="213"/>
        <v>2.0179451160775805</v>
      </c>
      <c r="AV120" s="39" t="e">
        <f t="shared" si="213"/>
        <v>#NUM!</v>
      </c>
      <c r="AW120" s="39">
        <f t="shared" si="213"/>
        <v>-3.0998471686363125</v>
      </c>
      <c r="AX120" s="39" t="e">
        <f t="shared" si="213"/>
        <v>#NUM!</v>
      </c>
      <c r="AY120" s="39" t="e">
        <f t="shared" si="213"/>
        <v>#NUM!</v>
      </c>
      <c r="AZ120" s="39" t="e">
        <f t="shared" si="213"/>
        <v>#NUM!</v>
      </c>
      <c r="BA120" s="39" t="e">
        <f t="shared" si="213"/>
        <v>#NUM!</v>
      </c>
      <c r="BB120" s="39" t="e">
        <f t="shared" si="213"/>
        <v>#NUM!</v>
      </c>
      <c r="BC120" s="39" t="e">
        <f t="shared" si="213"/>
        <v>#NUM!</v>
      </c>
      <c r="BD120" s="39" t="e">
        <f t="shared" si="213"/>
        <v>#NUM!</v>
      </c>
      <c r="BE120" s="39" t="e">
        <f t="shared" si="213"/>
        <v>#NUM!</v>
      </c>
      <c r="BF120" s="39" t="e">
        <f t="shared" si="213"/>
        <v>#NUM!</v>
      </c>
      <c r="BG120" s="39" t="e">
        <f t="shared" si="213"/>
        <v>#NUM!</v>
      </c>
      <c r="BH120" s="39" t="e">
        <f t="shared" si="213"/>
        <v>#NUM!</v>
      </c>
      <c r="BI120" s="39">
        <f t="shared" si="213"/>
        <v>-1.3884059649823406</v>
      </c>
      <c r="BJ120" s="39" t="e">
        <f t="shared" si="213"/>
        <v>#NUM!</v>
      </c>
      <c r="BK120" s="39" t="e">
        <f t="shared" si="213"/>
        <v>#NUM!</v>
      </c>
      <c r="BL120" s="39" t="e">
        <f t="shared" si="213"/>
        <v>#NUM!</v>
      </c>
      <c r="BM120" s="39" t="e">
        <f t="shared" si="213"/>
        <v>#NUM!</v>
      </c>
      <c r="BN120" s="39" t="e">
        <f t="shared" si="213"/>
        <v>#NUM!</v>
      </c>
      <c r="BO120" s="39" t="e">
        <f t="shared" si="213"/>
        <v>#NUM!</v>
      </c>
      <c r="BP120" s="39" t="e">
        <f t="shared" si="213"/>
        <v>#NUM!</v>
      </c>
      <c r="BQ120" s="39">
        <f t="shared" si="213"/>
        <v>-0.5002465442358851</v>
      </c>
      <c r="BR120" s="39">
        <f t="shared" ref="BR120:CW120" si="214">LOG(BR108)</f>
        <v>-7.4254381241400352E-2</v>
      </c>
      <c r="BS120" s="39">
        <f t="shared" si="214"/>
        <v>-1.1079078386320562</v>
      </c>
      <c r="BT120" s="39">
        <f t="shared" si="214"/>
        <v>-0.32567607528863773</v>
      </c>
      <c r="BU120" s="39" t="e">
        <f t="shared" si="214"/>
        <v>#NUM!</v>
      </c>
      <c r="BV120" s="39">
        <f t="shared" si="214"/>
        <v>-4.5917293660268872E-2</v>
      </c>
      <c r="BW120" s="39">
        <f t="shared" si="214"/>
        <v>-0.76915858142573323</v>
      </c>
      <c r="BX120" s="39">
        <f t="shared" si="214"/>
        <v>-0.20042854480476163</v>
      </c>
      <c r="BY120" s="39" t="e">
        <f t="shared" si="214"/>
        <v>#NUM!</v>
      </c>
      <c r="BZ120" s="39" t="e">
        <f t="shared" si="214"/>
        <v>#NUM!</v>
      </c>
      <c r="CA120" s="39" t="e">
        <f t="shared" si="214"/>
        <v>#NUM!</v>
      </c>
      <c r="CB120" s="39">
        <f t="shared" si="214"/>
        <v>-0.93200471337552626</v>
      </c>
      <c r="CC120" s="39" t="e">
        <f t="shared" si="214"/>
        <v>#NUM!</v>
      </c>
      <c r="CD120" s="39">
        <f t="shared" si="214"/>
        <v>-0.59612427422149594</v>
      </c>
      <c r="CE120" s="39" t="e">
        <f t="shared" si="214"/>
        <v>#NUM!</v>
      </c>
      <c r="CF120" s="39">
        <f t="shared" si="214"/>
        <v>0.20648468847549875</v>
      </c>
      <c r="CG120" s="39" t="e">
        <f t="shared" si="214"/>
        <v>#NUM!</v>
      </c>
      <c r="CH120" s="39" t="e">
        <f t="shared" si="214"/>
        <v>#NUM!</v>
      </c>
      <c r="CI120" s="39">
        <f t="shared" si="214"/>
        <v>-1.2404165086899213</v>
      </c>
      <c r="CJ120" s="39" t="e">
        <f t="shared" si="214"/>
        <v>#NUM!</v>
      </c>
      <c r="CK120" s="39" t="e">
        <f t="shared" si="214"/>
        <v>#NUM!</v>
      </c>
      <c r="CL120" s="39" t="e">
        <f t="shared" si="214"/>
        <v>#NUM!</v>
      </c>
      <c r="CM120" s="39" t="e">
        <f t="shared" si="214"/>
        <v>#NUM!</v>
      </c>
      <c r="CN120" s="39" t="e">
        <f t="shared" si="214"/>
        <v>#NUM!</v>
      </c>
      <c r="CO120" s="39" t="e">
        <f t="shared" si="214"/>
        <v>#NUM!</v>
      </c>
      <c r="CP120" s="39" t="e">
        <f t="shared" si="214"/>
        <v>#NUM!</v>
      </c>
      <c r="CQ120" s="39" t="e">
        <f t="shared" si="214"/>
        <v>#NUM!</v>
      </c>
      <c r="CR120" s="39" t="e">
        <f t="shared" si="214"/>
        <v>#NUM!</v>
      </c>
      <c r="CS120" s="39" t="e">
        <f t="shared" si="214"/>
        <v>#NUM!</v>
      </c>
      <c r="CT120" s="39" t="e">
        <f t="shared" si="214"/>
        <v>#NUM!</v>
      </c>
      <c r="CU120" s="39" t="e">
        <f t="shared" si="214"/>
        <v>#NUM!</v>
      </c>
      <c r="CV120" s="39" t="e">
        <f t="shared" si="214"/>
        <v>#NUM!</v>
      </c>
      <c r="CW120" s="39" t="e">
        <f t="shared" si="214"/>
        <v>#NUM!</v>
      </c>
      <c r="CX120" s="39" t="e">
        <f t="shared" ref="CX120:DJ120" si="215">LOG(CX108)</f>
        <v>#NUM!</v>
      </c>
      <c r="CY120" s="39" t="e">
        <f t="shared" si="215"/>
        <v>#NUM!</v>
      </c>
      <c r="CZ120" s="39" t="e">
        <f t="shared" si="215"/>
        <v>#NUM!</v>
      </c>
      <c r="DA120" s="39" t="e">
        <f t="shared" si="215"/>
        <v>#NUM!</v>
      </c>
      <c r="DB120" s="39" t="e">
        <f t="shared" si="215"/>
        <v>#NUM!</v>
      </c>
      <c r="DC120" s="39" t="e">
        <f t="shared" si="215"/>
        <v>#NUM!</v>
      </c>
      <c r="DD120" s="39" t="e">
        <f t="shared" si="215"/>
        <v>#NUM!</v>
      </c>
      <c r="DE120" s="39" t="e">
        <f t="shared" si="215"/>
        <v>#NUM!</v>
      </c>
      <c r="DF120" s="39" t="e">
        <f t="shared" si="215"/>
        <v>#NUM!</v>
      </c>
      <c r="DG120" s="39" t="e">
        <f t="shared" si="215"/>
        <v>#NUM!</v>
      </c>
      <c r="DH120" s="39" t="e">
        <f t="shared" si="215"/>
        <v>#NUM!</v>
      </c>
      <c r="DI120" s="39">
        <f t="shared" si="215"/>
        <v>0.75965543715318151</v>
      </c>
      <c r="DJ120" s="39" t="e">
        <f t="shared" si="215"/>
        <v>#NUM!</v>
      </c>
    </row>
    <row r="121" spans="1:114" x14ac:dyDescent="0.25">
      <c r="A121" s="123" t="s">
        <v>324</v>
      </c>
      <c r="B121" s="108"/>
      <c r="C121" s="108" t="s">
        <v>322</v>
      </c>
      <c r="D121" s="108" t="s">
        <v>320</v>
      </c>
      <c r="E121" s="97">
        <v>55</v>
      </c>
      <c r="F121" s="39" t="e">
        <f t="shared" ref="F121:AK121" si="216">LOG(F109)</f>
        <v>#NUM!</v>
      </c>
      <c r="G121" s="39" t="e">
        <f t="shared" si="216"/>
        <v>#NUM!</v>
      </c>
      <c r="H121" s="39" t="e">
        <f t="shared" si="216"/>
        <v>#NUM!</v>
      </c>
      <c r="I121" s="39" t="e">
        <f t="shared" si="216"/>
        <v>#NUM!</v>
      </c>
      <c r="J121" s="39" t="e">
        <f t="shared" si="216"/>
        <v>#NUM!</v>
      </c>
      <c r="K121" s="39" t="e">
        <f t="shared" si="216"/>
        <v>#NUM!</v>
      </c>
      <c r="L121" s="39" t="e">
        <f t="shared" si="216"/>
        <v>#NUM!</v>
      </c>
      <c r="M121" s="39" t="e">
        <f t="shared" si="216"/>
        <v>#NUM!</v>
      </c>
      <c r="N121" s="39" t="e">
        <f t="shared" si="216"/>
        <v>#NUM!</v>
      </c>
      <c r="O121" s="39" t="e">
        <f t="shared" si="216"/>
        <v>#NUM!</v>
      </c>
      <c r="P121" s="39" t="e">
        <f t="shared" si="216"/>
        <v>#NUM!</v>
      </c>
      <c r="Q121" s="39" t="e">
        <f t="shared" si="216"/>
        <v>#NUM!</v>
      </c>
      <c r="R121" s="39" t="e">
        <f t="shared" si="216"/>
        <v>#NUM!</v>
      </c>
      <c r="S121" s="39" t="e">
        <f t="shared" si="216"/>
        <v>#NUM!</v>
      </c>
      <c r="T121" s="39" t="e">
        <f t="shared" si="216"/>
        <v>#NUM!</v>
      </c>
      <c r="U121" s="39" t="e">
        <f t="shared" si="216"/>
        <v>#NUM!</v>
      </c>
      <c r="V121" s="39" t="e">
        <f t="shared" si="216"/>
        <v>#NUM!</v>
      </c>
      <c r="W121" s="39" t="e">
        <f t="shared" si="216"/>
        <v>#NUM!</v>
      </c>
      <c r="X121" s="39" t="e">
        <f t="shared" si="216"/>
        <v>#NUM!</v>
      </c>
      <c r="Y121" s="39" t="e">
        <f t="shared" si="216"/>
        <v>#NUM!</v>
      </c>
      <c r="Z121" s="39" t="e">
        <f t="shared" si="216"/>
        <v>#NUM!</v>
      </c>
      <c r="AA121" s="39" t="e">
        <f t="shared" si="216"/>
        <v>#NUM!</v>
      </c>
      <c r="AB121" s="39" t="e">
        <f t="shared" si="216"/>
        <v>#NUM!</v>
      </c>
      <c r="AC121" s="39" t="e">
        <f t="shared" si="216"/>
        <v>#NUM!</v>
      </c>
      <c r="AD121" s="39" t="e">
        <f t="shared" si="216"/>
        <v>#NUM!</v>
      </c>
      <c r="AE121" s="39" t="e">
        <f t="shared" si="216"/>
        <v>#NUM!</v>
      </c>
      <c r="AF121" s="39" t="e">
        <f t="shared" si="216"/>
        <v>#NUM!</v>
      </c>
      <c r="AG121" s="39" t="e">
        <f t="shared" si="216"/>
        <v>#NUM!</v>
      </c>
      <c r="AH121" s="39" t="e">
        <f t="shared" si="216"/>
        <v>#NUM!</v>
      </c>
      <c r="AI121" s="39" t="e">
        <f t="shared" si="216"/>
        <v>#NUM!</v>
      </c>
      <c r="AJ121" s="39" t="e">
        <f t="shared" si="216"/>
        <v>#NUM!</v>
      </c>
      <c r="AK121" s="39" t="e">
        <f t="shared" si="216"/>
        <v>#NUM!</v>
      </c>
      <c r="AL121" s="39" t="e">
        <f t="shared" ref="AL121:BQ121" si="217">LOG(AL109)</f>
        <v>#NUM!</v>
      </c>
      <c r="AM121" s="39" t="e">
        <f t="shared" si="217"/>
        <v>#NUM!</v>
      </c>
      <c r="AN121" s="39" t="e">
        <f t="shared" si="217"/>
        <v>#NUM!</v>
      </c>
      <c r="AO121" s="39" t="e">
        <f t="shared" si="217"/>
        <v>#NUM!</v>
      </c>
      <c r="AP121" s="39" t="e">
        <f t="shared" si="217"/>
        <v>#NUM!</v>
      </c>
      <c r="AQ121" s="39" t="e">
        <f t="shared" si="217"/>
        <v>#NUM!</v>
      </c>
      <c r="AR121" s="39" t="e">
        <f t="shared" si="217"/>
        <v>#NUM!</v>
      </c>
      <c r="AS121" s="39" t="e">
        <f t="shared" si="217"/>
        <v>#NUM!</v>
      </c>
      <c r="AT121" s="39" t="e">
        <f t="shared" si="217"/>
        <v>#NUM!</v>
      </c>
      <c r="AU121" s="39" t="e">
        <f t="shared" si="217"/>
        <v>#NUM!</v>
      </c>
      <c r="AV121" s="39" t="e">
        <f t="shared" si="217"/>
        <v>#NUM!</v>
      </c>
      <c r="AW121" s="39" t="e">
        <f t="shared" si="217"/>
        <v>#NUM!</v>
      </c>
      <c r="AX121" s="39" t="e">
        <f t="shared" si="217"/>
        <v>#NUM!</v>
      </c>
      <c r="AY121" s="39" t="e">
        <f t="shared" si="217"/>
        <v>#NUM!</v>
      </c>
      <c r="AZ121" s="39" t="e">
        <f t="shared" si="217"/>
        <v>#NUM!</v>
      </c>
      <c r="BA121" s="39" t="e">
        <f t="shared" si="217"/>
        <v>#NUM!</v>
      </c>
      <c r="BB121" s="39" t="e">
        <f t="shared" si="217"/>
        <v>#NUM!</v>
      </c>
      <c r="BC121" s="39" t="e">
        <f t="shared" si="217"/>
        <v>#NUM!</v>
      </c>
      <c r="BD121" s="39" t="e">
        <f t="shared" si="217"/>
        <v>#NUM!</v>
      </c>
      <c r="BE121" s="39" t="e">
        <f t="shared" si="217"/>
        <v>#NUM!</v>
      </c>
      <c r="BF121" s="39" t="e">
        <f t="shared" si="217"/>
        <v>#NUM!</v>
      </c>
      <c r="BG121" s="39" t="e">
        <f t="shared" si="217"/>
        <v>#NUM!</v>
      </c>
      <c r="BH121" s="39" t="e">
        <f t="shared" si="217"/>
        <v>#NUM!</v>
      </c>
      <c r="BI121" s="39" t="e">
        <f t="shared" si="217"/>
        <v>#NUM!</v>
      </c>
      <c r="BJ121" s="39" t="e">
        <f t="shared" si="217"/>
        <v>#NUM!</v>
      </c>
      <c r="BK121" s="39" t="e">
        <f t="shared" si="217"/>
        <v>#NUM!</v>
      </c>
      <c r="BL121" s="39" t="e">
        <f t="shared" si="217"/>
        <v>#NUM!</v>
      </c>
      <c r="BM121" s="39" t="e">
        <f t="shared" si="217"/>
        <v>#NUM!</v>
      </c>
      <c r="BN121" s="39" t="e">
        <f t="shared" si="217"/>
        <v>#NUM!</v>
      </c>
      <c r="BO121" s="39" t="e">
        <f t="shared" si="217"/>
        <v>#NUM!</v>
      </c>
      <c r="BP121" s="39" t="e">
        <f t="shared" si="217"/>
        <v>#NUM!</v>
      </c>
      <c r="BQ121" s="39" t="e">
        <f t="shared" si="217"/>
        <v>#NUM!</v>
      </c>
      <c r="BR121" s="39" t="e">
        <f t="shared" ref="BR121:CW121" si="218">LOG(BR109)</f>
        <v>#NUM!</v>
      </c>
      <c r="BS121" s="39" t="e">
        <f t="shared" si="218"/>
        <v>#NUM!</v>
      </c>
      <c r="BT121" s="39" t="e">
        <f t="shared" si="218"/>
        <v>#NUM!</v>
      </c>
      <c r="BU121" s="39" t="e">
        <f t="shared" si="218"/>
        <v>#NUM!</v>
      </c>
      <c r="BV121" s="39" t="e">
        <f t="shared" si="218"/>
        <v>#NUM!</v>
      </c>
      <c r="BW121" s="39" t="e">
        <f t="shared" si="218"/>
        <v>#NUM!</v>
      </c>
      <c r="BX121" s="39" t="e">
        <f t="shared" si="218"/>
        <v>#NUM!</v>
      </c>
      <c r="BY121" s="39" t="e">
        <f t="shared" si="218"/>
        <v>#NUM!</v>
      </c>
      <c r="BZ121" s="39" t="e">
        <f t="shared" si="218"/>
        <v>#NUM!</v>
      </c>
      <c r="CA121" s="39" t="e">
        <f t="shared" si="218"/>
        <v>#NUM!</v>
      </c>
      <c r="CB121" s="39" t="e">
        <f t="shared" si="218"/>
        <v>#NUM!</v>
      </c>
      <c r="CC121" s="39" t="e">
        <f t="shared" si="218"/>
        <v>#NUM!</v>
      </c>
      <c r="CD121" s="39" t="e">
        <f t="shared" si="218"/>
        <v>#NUM!</v>
      </c>
      <c r="CE121" s="39" t="e">
        <f t="shared" si="218"/>
        <v>#NUM!</v>
      </c>
      <c r="CF121" s="39" t="e">
        <f t="shared" si="218"/>
        <v>#NUM!</v>
      </c>
      <c r="CG121" s="39" t="e">
        <f t="shared" si="218"/>
        <v>#NUM!</v>
      </c>
      <c r="CH121" s="39" t="e">
        <f t="shared" si="218"/>
        <v>#NUM!</v>
      </c>
      <c r="CI121" s="39" t="e">
        <f t="shared" si="218"/>
        <v>#NUM!</v>
      </c>
      <c r="CJ121" s="39" t="e">
        <f t="shared" si="218"/>
        <v>#NUM!</v>
      </c>
      <c r="CK121" s="39" t="e">
        <f t="shared" si="218"/>
        <v>#NUM!</v>
      </c>
      <c r="CL121" s="39" t="e">
        <f t="shared" si="218"/>
        <v>#NUM!</v>
      </c>
      <c r="CM121" s="39" t="e">
        <f t="shared" si="218"/>
        <v>#NUM!</v>
      </c>
      <c r="CN121" s="39" t="e">
        <f t="shared" si="218"/>
        <v>#NUM!</v>
      </c>
      <c r="CO121" s="39" t="e">
        <f t="shared" si="218"/>
        <v>#NUM!</v>
      </c>
      <c r="CP121" s="39" t="e">
        <f t="shared" si="218"/>
        <v>#NUM!</v>
      </c>
      <c r="CQ121" s="39" t="e">
        <f t="shared" si="218"/>
        <v>#NUM!</v>
      </c>
      <c r="CR121" s="39" t="e">
        <f t="shared" si="218"/>
        <v>#NUM!</v>
      </c>
      <c r="CS121" s="39" t="e">
        <f t="shared" si="218"/>
        <v>#NUM!</v>
      </c>
      <c r="CT121" s="39" t="e">
        <f t="shared" si="218"/>
        <v>#NUM!</v>
      </c>
      <c r="CU121" s="39" t="e">
        <f t="shared" si="218"/>
        <v>#NUM!</v>
      </c>
      <c r="CV121" s="39" t="e">
        <f t="shared" si="218"/>
        <v>#NUM!</v>
      </c>
      <c r="CW121" s="39" t="e">
        <f t="shared" si="218"/>
        <v>#NUM!</v>
      </c>
      <c r="CX121" s="39" t="e">
        <f t="shared" ref="CX121:DJ121" si="219">LOG(CX109)</f>
        <v>#NUM!</v>
      </c>
      <c r="CY121" s="39" t="e">
        <f t="shared" si="219"/>
        <v>#NUM!</v>
      </c>
      <c r="CZ121" s="39" t="e">
        <f t="shared" si="219"/>
        <v>#NUM!</v>
      </c>
      <c r="DA121" s="39" t="e">
        <f t="shared" si="219"/>
        <v>#NUM!</v>
      </c>
      <c r="DB121" s="39" t="e">
        <f t="shared" si="219"/>
        <v>#NUM!</v>
      </c>
      <c r="DC121" s="39" t="e">
        <f t="shared" si="219"/>
        <v>#NUM!</v>
      </c>
      <c r="DD121" s="39" t="e">
        <f t="shared" si="219"/>
        <v>#NUM!</v>
      </c>
      <c r="DE121" s="39" t="e">
        <f t="shared" si="219"/>
        <v>#NUM!</v>
      </c>
      <c r="DF121" s="39" t="e">
        <f t="shared" si="219"/>
        <v>#NUM!</v>
      </c>
      <c r="DG121" s="39" t="e">
        <f t="shared" si="219"/>
        <v>#NUM!</v>
      </c>
      <c r="DH121" s="39" t="e">
        <f t="shared" si="219"/>
        <v>#NUM!</v>
      </c>
      <c r="DI121" s="39" t="e">
        <f t="shared" si="219"/>
        <v>#NUM!</v>
      </c>
      <c r="DJ121" s="39" t="e">
        <f t="shared" si="219"/>
        <v>#NUM!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F556-06C2-46BB-915E-F73C08C38695}">
  <dimension ref="A1:GD76"/>
  <sheetViews>
    <sheetView tabSelected="1" topLeftCell="E37" zoomScaleNormal="100" workbookViewId="0">
      <selection activeCell="Y59" sqref="Y59"/>
    </sheetView>
  </sheetViews>
  <sheetFormatPr baseColWidth="10" defaultRowHeight="15" x14ac:dyDescent="0.25"/>
  <cols>
    <col min="1" max="3" width="11.42578125" style="110"/>
    <col min="4" max="4" width="14.85546875" style="110" bestFit="1" customWidth="1"/>
    <col min="5" max="5" width="15.42578125" bestFit="1" customWidth="1"/>
    <col min="6" max="6" width="12.7109375" customWidth="1"/>
    <col min="7" max="7" width="16.7109375" style="169" customWidth="1"/>
    <col min="10" max="10" width="11.42578125" style="127"/>
    <col min="12" max="12" width="11.42578125" style="127"/>
    <col min="14" max="14" width="11.42578125" style="127"/>
    <col min="16" max="16" width="11.42578125" style="127"/>
    <col min="18" max="18" width="11.42578125" style="127"/>
    <col min="20" max="20" width="11.42578125" style="127"/>
    <col min="22" max="22" width="11.42578125" style="127"/>
    <col min="24" max="24" width="11.42578125" style="127"/>
    <col min="25" max="25" width="17.5703125" style="176" bestFit="1" customWidth="1"/>
    <col min="26" max="26" width="12.42578125" customWidth="1"/>
    <col min="35" max="35" width="11.42578125" style="127"/>
    <col min="37" max="37" width="11.42578125" style="127"/>
    <col min="39" max="39" width="11.42578125" style="127"/>
    <col min="41" max="41" width="11.42578125" style="127"/>
    <col min="43" max="43" width="11.42578125" style="127"/>
    <col min="45" max="45" width="11.42578125" style="127"/>
    <col min="47" max="47" width="11.42578125" style="127"/>
    <col min="49" max="49" width="11.42578125" style="127"/>
    <col min="50" max="50" width="11.42578125" style="176"/>
    <col min="53" max="53" width="11.42578125" style="127"/>
    <col min="55" max="55" width="11.42578125" style="127"/>
    <col min="57" max="57" width="12.42578125" style="127" customWidth="1"/>
    <col min="59" max="59" width="11.42578125" style="127"/>
    <col min="61" max="61" width="11.42578125" style="127"/>
    <col min="63" max="63" width="11.42578125" style="127"/>
    <col min="65" max="65" width="11.42578125" style="127"/>
    <col min="66" max="66" width="11.42578125" style="176"/>
    <col min="68" max="68" width="11.42578125" style="127"/>
    <col min="70" max="70" width="11.42578125" style="127"/>
    <col min="72" max="72" width="11.42578125" style="127"/>
    <col min="74" max="74" width="11.42578125" style="127"/>
    <col min="76" max="76" width="11.42578125" style="127"/>
    <col min="78" max="78" width="11.42578125" style="127"/>
    <col min="80" max="80" width="11.42578125" style="127"/>
    <col min="82" max="82" width="11.42578125" style="127"/>
    <col min="84" max="84" width="11.42578125" style="127"/>
    <col min="85" max="85" width="12.5703125" style="176" bestFit="1" customWidth="1"/>
    <col min="88" max="88" width="13.42578125" style="127" customWidth="1"/>
    <col min="93" max="93" width="13" style="127" bestFit="1" customWidth="1"/>
    <col min="101" max="101" width="11.42578125" style="127"/>
    <col min="103" max="103" width="11.42578125" style="127"/>
    <col min="104" max="104" width="23.42578125" style="176" bestFit="1" customWidth="1"/>
    <col min="106" max="106" width="11.42578125" style="127"/>
    <col min="111" max="111" width="13.85546875" style="127" bestFit="1" customWidth="1"/>
    <col min="113" max="113" width="11.42578125" style="127"/>
    <col min="115" max="115" width="11.42578125" style="127"/>
    <col min="117" max="117" width="11.42578125" style="127"/>
    <col min="119" max="119" width="11.42578125" style="127"/>
    <col min="121" max="121" width="11.42578125" style="127"/>
    <col min="123" max="123" width="11.42578125" style="127"/>
    <col min="125" max="125" width="11.42578125" style="127"/>
    <col min="127" max="127" width="11.42578125" style="127"/>
    <col min="129" max="129" width="11.42578125" style="127"/>
    <col min="131" max="131" width="11.42578125" style="127"/>
    <col min="133" max="133" width="11.42578125" style="127"/>
    <col min="134" max="134" width="17.85546875" customWidth="1"/>
    <col min="135" max="135" width="20" style="127" bestFit="1" customWidth="1"/>
    <col min="136" max="136" width="17.140625" customWidth="1"/>
    <col min="137" max="137" width="20" style="127" bestFit="1" customWidth="1"/>
    <col min="139" max="139" width="11.42578125" style="127"/>
    <col min="141" max="141" width="11.42578125" style="127"/>
    <col min="143" max="143" width="11.42578125" style="127"/>
    <col min="146" max="146" width="13.85546875" style="127" bestFit="1" customWidth="1"/>
    <col min="148" max="148" width="11.42578125" style="127"/>
    <col min="150" max="150" width="11.42578125" style="127"/>
    <col min="152" max="152" width="11.42578125" style="127"/>
    <col min="154" max="154" width="11.42578125" style="127"/>
    <col min="156" max="156" width="11.42578125" style="127"/>
    <col min="157" max="157" width="21.42578125" style="176" bestFit="1" customWidth="1"/>
    <col min="164" max="164" width="11.42578125" style="127"/>
    <col min="167" max="167" width="11.42578125" style="127"/>
    <col min="169" max="169" width="11.42578125" style="127"/>
    <col min="170" max="170" width="11.42578125" style="176"/>
    <col min="183" max="183" width="11.42578125" style="127"/>
  </cols>
  <sheetData>
    <row r="1" spans="1:186" x14ac:dyDescent="0.25">
      <c r="A1" s="112"/>
      <c r="B1" s="98"/>
      <c r="C1" s="98"/>
      <c r="D1" s="98"/>
      <c r="E1" s="83" t="s">
        <v>1</v>
      </c>
      <c r="F1" s="5">
        <v>1</v>
      </c>
      <c r="G1" s="126"/>
      <c r="H1" s="5">
        <v>2</v>
      </c>
      <c r="I1" s="5">
        <v>4</v>
      </c>
      <c r="J1" s="126" t="s">
        <v>333</v>
      </c>
      <c r="K1" s="5">
        <v>5</v>
      </c>
      <c r="L1" s="126"/>
      <c r="M1" s="5">
        <v>6</v>
      </c>
      <c r="N1" s="126"/>
      <c r="O1" s="5">
        <v>7</v>
      </c>
      <c r="P1" s="126"/>
      <c r="Q1" s="15">
        <v>9</v>
      </c>
      <c r="R1" s="126"/>
      <c r="S1" s="5">
        <v>10</v>
      </c>
      <c r="T1" s="126"/>
      <c r="U1" s="5">
        <v>11</v>
      </c>
      <c r="V1" s="126"/>
      <c r="W1" s="5">
        <v>13</v>
      </c>
      <c r="X1" s="126"/>
      <c r="Y1" s="172"/>
      <c r="Z1" s="5">
        <v>14</v>
      </c>
      <c r="AA1" s="5">
        <v>17</v>
      </c>
      <c r="AB1" s="5">
        <v>18</v>
      </c>
      <c r="AC1" s="5">
        <v>19</v>
      </c>
      <c r="AD1" s="5">
        <v>21</v>
      </c>
      <c r="AE1" s="5">
        <v>22</v>
      </c>
      <c r="AF1" s="5">
        <v>23</v>
      </c>
      <c r="AG1" s="5">
        <v>24</v>
      </c>
      <c r="AH1" s="5">
        <v>26</v>
      </c>
      <c r="AI1" s="126"/>
      <c r="AJ1" s="5">
        <v>28</v>
      </c>
      <c r="AK1" s="126"/>
      <c r="AL1" s="8">
        <v>32</v>
      </c>
      <c r="AM1" s="171"/>
      <c r="AN1" s="16">
        <v>33</v>
      </c>
      <c r="AO1" s="171"/>
      <c r="AP1" s="5">
        <v>35</v>
      </c>
      <c r="AQ1" s="126"/>
      <c r="AR1" s="15">
        <v>37</v>
      </c>
      <c r="AS1" s="126"/>
      <c r="AT1" s="5">
        <v>53</v>
      </c>
      <c r="AU1" s="126"/>
      <c r="AV1" s="5">
        <v>54</v>
      </c>
      <c r="AW1" s="126"/>
      <c r="AX1" s="172"/>
      <c r="AY1" s="5">
        <v>39</v>
      </c>
      <c r="AZ1" s="5">
        <v>40</v>
      </c>
      <c r="BA1" s="126"/>
      <c r="BB1" s="5">
        <v>43</v>
      </c>
      <c r="BC1" s="126"/>
      <c r="BD1" s="5">
        <v>44</v>
      </c>
      <c r="BE1" s="126"/>
      <c r="BF1" s="5">
        <v>47</v>
      </c>
      <c r="BG1" s="126"/>
      <c r="BH1" s="5">
        <v>49</v>
      </c>
      <c r="BI1" s="126"/>
      <c r="BJ1" s="5">
        <v>50</v>
      </c>
      <c r="BK1" s="126"/>
      <c r="BL1" s="5">
        <v>51</v>
      </c>
      <c r="BM1" s="126"/>
      <c r="BN1" s="172"/>
      <c r="BO1" s="5">
        <v>52</v>
      </c>
      <c r="BP1" s="126"/>
      <c r="BQ1" s="5">
        <v>56</v>
      </c>
      <c r="BR1" s="126"/>
      <c r="BS1" s="5">
        <v>58</v>
      </c>
      <c r="BT1" s="126"/>
      <c r="BU1" s="5">
        <v>60</v>
      </c>
      <c r="BV1" s="126"/>
      <c r="BW1" s="5">
        <v>62</v>
      </c>
      <c r="BX1" s="126"/>
      <c r="BY1" s="5">
        <v>63</v>
      </c>
      <c r="BZ1" s="126"/>
      <c r="CA1" s="5">
        <v>64</v>
      </c>
      <c r="CB1" s="126"/>
      <c r="CC1" s="5">
        <v>65</v>
      </c>
      <c r="CD1" s="126"/>
      <c r="CE1" s="5">
        <v>182</v>
      </c>
      <c r="CF1" s="126"/>
      <c r="CG1" s="172"/>
      <c r="CH1" s="5">
        <v>67</v>
      </c>
      <c r="CI1" s="5">
        <v>70</v>
      </c>
      <c r="CJ1" s="126"/>
      <c r="CK1" s="5">
        <v>71</v>
      </c>
      <c r="CL1" s="5">
        <v>73</v>
      </c>
      <c r="CM1" s="5">
        <v>74</v>
      </c>
      <c r="CN1" s="5">
        <v>76</v>
      </c>
      <c r="CO1" s="126"/>
      <c r="CP1" s="5">
        <v>77</v>
      </c>
      <c r="CQ1" s="5">
        <v>78</v>
      </c>
      <c r="CR1" s="5">
        <v>79</v>
      </c>
      <c r="CS1" s="5">
        <v>81</v>
      </c>
      <c r="CT1" s="5">
        <v>82</v>
      </c>
      <c r="CU1" s="5">
        <v>84</v>
      </c>
      <c r="CV1" s="5">
        <v>86</v>
      </c>
      <c r="CW1" s="126"/>
      <c r="CX1" s="5">
        <v>88</v>
      </c>
      <c r="CY1" s="126"/>
      <c r="CZ1" s="172"/>
      <c r="DA1" s="5">
        <v>90</v>
      </c>
      <c r="DB1" s="126"/>
      <c r="DC1" s="5">
        <v>91</v>
      </c>
      <c r="DD1" s="5">
        <v>92</v>
      </c>
      <c r="DE1" s="5">
        <v>93</v>
      </c>
      <c r="DF1" s="5">
        <v>94</v>
      </c>
      <c r="DG1" s="126"/>
      <c r="DH1" s="5">
        <v>95</v>
      </c>
      <c r="DI1" s="126"/>
      <c r="DJ1" s="5">
        <v>96</v>
      </c>
      <c r="DK1" s="126"/>
      <c r="DL1" s="5">
        <v>99</v>
      </c>
      <c r="DM1" s="126"/>
      <c r="DN1" s="5">
        <v>100</v>
      </c>
      <c r="DO1" s="126"/>
      <c r="DP1" s="5">
        <v>101</v>
      </c>
      <c r="DQ1" s="126"/>
      <c r="DR1" s="5">
        <v>103</v>
      </c>
      <c r="DS1" s="126"/>
      <c r="DT1" s="5">
        <v>104</v>
      </c>
      <c r="DU1" s="126"/>
      <c r="DV1" s="5">
        <v>105</v>
      </c>
      <c r="DW1" s="126"/>
      <c r="DX1" s="5">
        <v>106</v>
      </c>
      <c r="DY1" s="126"/>
      <c r="DZ1" s="5">
        <v>107</v>
      </c>
      <c r="EA1" s="126"/>
      <c r="EB1" s="5">
        <v>108</v>
      </c>
      <c r="EC1" s="126"/>
      <c r="ED1" s="5">
        <v>109</v>
      </c>
      <c r="EE1" s="126"/>
      <c r="EF1" s="5">
        <v>110</v>
      </c>
      <c r="EG1" s="126"/>
      <c r="EH1" s="5">
        <v>111</v>
      </c>
      <c r="EI1" s="126"/>
      <c r="EJ1" s="5">
        <v>112</v>
      </c>
      <c r="EK1" s="126"/>
      <c r="EL1" s="5">
        <v>113</v>
      </c>
      <c r="EM1" s="126"/>
      <c r="EN1" s="5">
        <v>116</v>
      </c>
      <c r="EO1" s="5">
        <v>117</v>
      </c>
      <c r="EP1" s="126"/>
      <c r="EQ1" s="5">
        <v>118</v>
      </c>
      <c r="ER1" s="126"/>
      <c r="ES1" s="5">
        <v>119</v>
      </c>
      <c r="ET1" s="126"/>
      <c r="EU1" s="5">
        <v>120</v>
      </c>
      <c r="EV1" s="126"/>
      <c r="EW1" s="5">
        <v>122</v>
      </c>
      <c r="EX1" s="126"/>
      <c r="EY1" s="5">
        <v>149</v>
      </c>
      <c r="EZ1" s="126"/>
      <c r="FA1" s="172"/>
      <c r="FB1" s="5">
        <v>123</v>
      </c>
      <c r="FC1" s="5">
        <v>125</v>
      </c>
      <c r="FD1" s="5">
        <v>126</v>
      </c>
      <c r="FE1" s="5">
        <v>128</v>
      </c>
      <c r="FF1" s="5">
        <v>129</v>
      </c>
      <c r="FG1" s="5">
        <v>130</v>
      </c>
      <c r="FH1" s="126"/>
      <c r="FI1" s="5">
        <v>131</v>
      </c>
      <c r="FJ1" s="5">
        <v>132</v>
      </c>
      <c r="FK1" s="126"/>
      <c r="FL1" s="5">
        <v>133</v>
      </c>
      <c r="FM1" s="126"/>
      <c r="FN1" s="172"/>
      <c r="FO1" s="5">
        <v>134</v>
      </c>
      <c r="FP1" s="5">
        <v>135</v>
      </c>
      <c r="FQ1" s="5">
        <v>136</v>
      </c>
      <c r="FR1" s="5">
        <v>137</v>
      </c>
      <c r="FS1" s="5">
        <v>138</v>
      </c>
      <c r="FT1" s="5">
        <v>139</v>
      </c>
      <c r="FU1" s="5">
        <v>140</v>
      </c>
      <c r="FV1" s="5">
        <v>141</v>
      </c>
      <c r="FW1" s="5">
        <v>144</v>
      </c>
      <c r="FX1" s="5">
        <v>146</v>
      </c>
      <c r="FY1" s="5">
        <v>147</v>
      </c>
      <c r="FZ1" s="5">
        <v>150</v>
      </c>
      <c r="GA1" s="126"/>
      <c r="GB1" s="5">
        <v>151</v>
      </c>
      <c r="GC1" s="5">
        <v>152</v>
      </c>
      <c r="GD1" s="5">
        <v>184</v>
      </c>
    </row>
    <row r="2" spans="1:186" ht="18" x14ac:dyDescent="0.35">
      <c r="A2" s="113"/>
      <c r="B2" s="99"/>
      <c r="C2" s="99"/>
      <c r="D2" s="99"/>
      <c r="E2" s="83" t="s">
        <v>2</v>
      </c>
      <c r="F2" s="5" t="s">
        <v>6</v>
      </c>
      <c r="G2" s="126"/>
      <c r="H2" s="5" t="s">
        <v>10</v>
      </c>
      <c r="I2" s="5" t="s">
        <v>15</v>
      </c>
      <c r="J2" s="126"/>
      <c r="K2" s="5" t="s">
        <v>17</v>
      </c>
      <c r="L2" s="126"/>
      <c r="M2" s="5" t="s">
        <v>19</v>
      </c>
      <c r="N2" s="126"/>
      <c r="O2" s="5" t="s">
        <v>21</v>
      </c>
      <c r="P2" s="126"/>
      <c r="Q2" s="15" t="s">
        <v>24</v>
      </c>
      <c r="R2" s="126"/>
      <c r="S2" s="5" t="s">
        <v>26</v>
      </c>
      <c r="T2" s="126"/>
      <c r="U2" s="5" t="s">
        <v>28</v>
      </c>
      <c r="V2" s="126"/>
      <c r="W2" s="5" t="s">
        <v>32</v>
      </c>
      <c r="X2" s="126"/>
      <c r="Y2" s="172"/>
      <c r="Z2" s="5" t="s">
        <v>34</v>
      </c>
      <c r="AA2" s="5" t="s">
        <v>40</v>
      </c>
      <c r="AB2" s="5" t="s">
        <v>43</v>
      </c>
      <c r="AC2" s="5" t="s">
        <v>45</v>
      </c>
      <c r="AD2" s="5" t="s">
        <v>50</v>
      </c>
      <c r="AE2" s="5" t="s">
        <v>52</v>
      </c>
      <c r="AF2" s="5" t="s">
        <v>54</v>
      </c>
      <c r="AG2" s="5" t="s">
        <v>58</v>
      </c>
      <c r="AH2" s="5" t="s">
        <v>62</v>
      </c>
      <c r="AI2" s="126"/>
      <c r="AJ2" s="5" t="s">
        <v>67</v>
      </c>
      <c r="AK2" s="126"/>
      <c r="AL2" s="8" t="s">
        <v>75</v>
      </c>
      <c r="AM2" s="171"/>
      <c r="AN2" s="16" t="s">
        <v>78</v>
      </c>
      <c r="AO2" s="171"/>
      <c r="AP2" s="5" t="s">
        <v>82</v>
      </c>
      <c r="AQ2" s="126"/>
      <c r="AR2" s="15" t="s">
        <v>86</v>
      </c>
      <c r="AS2" s="126"/>
      <c r="AT2" s="5" t="s">
        <v>119</v>
      </c>
      <c r="AU2" s="126"/>
      <c r="AV2" s="5" t="s">
        <v>121</v>
      </c>
      <c r="AW2" s="126"/>
      <c r="AX2" s="172"/>
      <c r="AY2" s="5" t="s">
        <v>90</v>
      </c>
      <c r="AZ2" s="5" t="s">
        <v>94</v>
      </c>
      <c r="BA2" s="126"/>
      <c r="BB2" s="5" t="s">
        <v>97</v>
      </c>
      <c r="BC2" s="126"/>
      <c r="BD2" s="5" t="s">
        <v>100</v>
      </c>
      <c r="BE2" s="126"/>
      <c r="BF2" s="5" t="s">
        <v>105</v>
      </c>
      <c r="BG2" s="126"/>
      <c r="BH2" s="5" t="s">
        <v>109</v>
      </c>
      <c r="BI2" s="126"/>
      <c r="BJ2" s="5" t="s">
        <v>111</v>
      </c>
      <c r="BK2" s="126"/>
      <c r="BL2" s="5" t="s">
        <v>113</v>
      </c>
      <c r="BM2" s="126"/>
      <c r="BN2" s="172"/>
      <c r="BO2" s="5" t="s">
        <v>115</v>
      </c>
      <c r="BP2" s="126"/>
      <c r="BQ2" s="5" t="s">
        <v>125</v>
      </c>
      <c r="BR2" s="126"/>
      <c r="BS2" s="5" t="s">
        <v>129</v>
      </c>
      <c r="BT2" s="126"/>
      <c r="BU2" s="5" t="s">
        <v>132</v>
      </c>
      <c r="BV2" s="126"/>
      <c r="BW2" s="5" t="s">
        <v>136</v>
      </c>
      <c r="BX2" s="126"/>
      <c r="BY2" s="5" t="s">
        <v>138</v>
      </c>
      <c r="BZ2" s="126"/>
      <c r="CA2" s="5" t="s">
        <v>140</v>
      </c>
      <c r="CB2" s="126"/>
      <c r="CC2" s="5" t="s">
        <v>142</v>
      </c>
      <c r="CD2" s="126"/>
      <c r="CE2" s="5" t="s">
        <v>305</v>
      </c>
      <c r="CF2" s="126"/>
      <c r="CG2" s="172"/>
      <c r="CH2" s="5" t="s">
        <v>144</v>
      </c>
      <c r="CI2" s="5" t="s">
        <v>151</v>
      </c>
      <c r="CJ2" s="126"/>
      <c r="CK2" s="5" t="s">
        <v>153</v>
      </c>
      <c r="CL2" s="5" t="s">
        <v>157</v>
      </c>
      <c r="CM2" s="5" t="s">
        <v>160</v>
      </c>
      <c r="CN2" s="5" t="s">
        <v>164</v>
      </c>
      <c r="CO2" s="126"/>
      <c r="CP2" s="5" t="s">
        <v>166</v>
      </c>
      <c r="CQ2" s="5" t="s">
        <v>168</v>
      </c>
      <c r="CR2" s="5" t="s">
        <v>170</v>
      </c>
      <c r="CS2" s="5" t="s">
        <v>172</v>
      </c>
      <c r="CT2" s="5" t="s">
        <v>174</v>
      </c>
      <c r="CU2" s="5" t="s">
        <v>177</v>
      </c>
      <c r="CV2" s="5" t="s">
        <v>180</v>
      </c>
      <c r="CW2" s="126"/>
      <c r="CX2" s="5" t="s">
        <v>182</v>
      </c>
      <c r="CY2" s="126"/>
      <c r="CZ2" s="172"/>
      <c r="DA2" s="5" t="s">
        <v>184</v>
      </c>
      <c r="DB2" s="126"/>
      <c r="DC2" s="5" t="s">
        <v>188</v>
      </c>
      <c r="DD2" s="5" t="s">
        <v>190</v>
      </c>
      <c r="DE2" s="5" t="s">
        <v>192</v>
      </c>
      <c r="DF2" s="5" t="s">
        <v>195</v>
      </c>
      <c r="DG2" s="126"/>
      <c r="DH2" s="5" t="s">
        <v>198</v>
      </c>
      <c r="DI2" s="126"/>
      <c r="DJ2" s="5" t="s">
        <v>200</v>
      </c>
      <c r="DK2" s="126"/>
      <c r="DL2" s="5" t="s">
        <v>205</v>
      </c>
      <c r="DM2" s="126"/>
      <c r="DN2" s="5" t="s">
        <v>207</v>
      </c>
      <c r="DO2" s="126"/>
      <c r="DP2" s="5" t="s">
        <v>209</v>
      </c>
      <c r="DQ2" s="126"/>
      <c r="DR2" s="5" t="s">
        <v>212</v>
      </c>
      <c r="DS2" s="126"/>
      <c r="DT2" s="5" t="s">
        <v>214</v>
      </c>
      <c r="DU2" s="126"/>
      <c r="DV2" s="5" t="s">
        <v>216</v>
      </c>
      <c r="DW2" s="126"/>
      <c r="DX2" s="5" t="s">
        <v>218</v>
      </c>
      <c r="DY2" s="126"/>
      <c r="DZ2" s="5" t="s">
        <v>220</v>
      </c>
      <c r="EA2" s="126"/>
      <c r="EB2" s="5" t="s">
        <v>222</v>
      </c>
      <c r="EC2" s="126"/>
      <c r="ED2" s="5" t="s">
        <v>224</v>
      </c>
      <c r="EE2" s="126"/>
      <c r="EF2" s="5" t="s">
        <v>224</v>
      </c>
      <c r="EG2" s="126"/>
      <c r="EH2" s="5" t="s">
        <v>226</v>
      </c>
      <c r="EI2" s="126"/>
      <c r="EJ2" s="5" t="s">
        <v>228</v>
      </c>
      <c r="EK2" s="126"/>
      <c r="EL2" s="5" t="s">
        <v>230</v>
      </c>
      <c r="EM2" s="126"/>
      <c r="EN2" s="5" t="s">
        <v>233</v>
      </c>
      <c r="EO2" s="5" t="s">
        <v>235</v>
      </c>
      <c r="EP2" s="126"/>
      <c r="EQ2" s="5" t="s">
        <v>237</v>
      </c>
      <c r="ER2" s="126"/>
      <c r="ES2" s="5" t="s">
        <v>239</v>
      </c>
      <c r="ET2" s="126"/>
      <c r="EU2" s="5" t="s">
        <v>241</v>
      </c>
      <c r="EV2" s="126"/>
      <c r="EW2" s="5" t="s">
        <v>244</v>
      </c>
      <c r="EX2" s="126"/>
      <c r="EY2" s="5" t="s">
        <v>296</v>
      </c>
      <c r="EZ2" s="126"/>
      <c r="FA2" s="172"/>
      <c r="FB2" s="5" t="s">
        <v>246</v>
      </c>
      <c r="FC2" s="5" t="s">
        <v>252</v>
      </c>
      <c r="FD2" s="5" t="s">
        <v>254</v>
      </c>
      <c r="FE2" s="5" t="s">
        <v>256</v>
      </c>
      <c r="FF2" s="5" t="s">
        <v>258</v>
      </c>
      <c r="FG2" s="5" t="s">
        <v>260</v>
      </c>
      <c r="FH2" s="126"/>
      <c r="FI2" s="5" t="s">
        <v>262</v>
      </c>
      <c r="FJ2" s="5" t="s">
        <v>264</v>
      </c>
      <c r="FK2" s="126"/>
      <c r="FL2" s="5" t="s">
        <v>266</v>
      </c>
      <c r="FM2" s="126"/>
      <c r="FN2" s="172"/>
      <c r="FO2" s="5" t="s">
        <v>268</v>
      </c>
      <c r="FP2" s="5" t="s">
        <v>270</v>
      </c>
      <c r="FQ2" s="5" t="s">
        <v>273</v>
      </c>
      <c r="FR2" s="5" t="s">
        <v>275</v>
      </c>
      <c r="FS2" s="5" t="s">
        <v>279</v>
      </c>
      <c r="FT2" s="5" t="s">
        <v>282</v>
      </c>
      <c r="FU2" s="5" t="s">
        <v>284</v>
      </c>
      <c r="FV2" s="5" t="s">
        <v>286</v>
      </c>
      <c r="FW2" s="5" t="s">
        <v>289</v>
      </c>
      <c r="FX2" s="5" t="s">
        <v>291</v>
      </c>
      <c r="FY2" s="5" t="s">
        <v>293</v>
      </c>
      <c r="FZ2" s="5" t="s">
        <v>299</v>
      </c>
      <c r="GA2" s="126"/>
      <c r="GB2" s="5" t="s">
        <v>301</v>
      </c>
      <c r="GC2" s="5" t="s">
        <v>303</v>
      </c>
      <c r="GD2" s="5" t="s">
        <v>307</v>
      </c>
    </row>
    <row r="3" spans="1:186" ht="18" x14ac:dyDescent="0.35">
      <c r="A3" s="113"/>
      <c r="B3" s="99"/>
      <c r="C3" s="99"/>
      <c r="D3" s="99"/>
      <c r="E3" s="83" t="s">
        <v>3</v>
      </c>
      <c r="F3" s="5" t="s">
        <v>7</v>
      </c>
      <c r="G3" s="126"/>
      <c r="H3" s="5" t="s">
        <v>11</v>
      </c>
      <c r="I3" s="5" t="s">
        <v>16</v>
      </c>
      <c r="J3" s="126"/>
      <c r="K3" s="5" t="s">
        <v>18</v>
      </c>
      <c r="L3" s="126"/>
      <c r="M3" s="5" t="s">
        <v>20</v>
      </c>
      <c r="N3" s="126"/>
      <c r="O3" s="5" t="s">
        <v>22</v>
      </c>
      <c r="P3" s="126"/>
      <c r="Q3" s="5" t="s">
        <v>25</v>
      </c>
      <c r="R3" s="126"/>
      <c r="S3" s="5" t="s">
        <v>27</v>
      </c>
      <c r="T3" s="126"/>
      <c r="U3" s="5" t="s">
        <v>29</v>
      </c>
      <c r="V3" s="126"/>
      <c r="W3" s="5" t="s">
        <v>33</v>
      </c>
      <c r="X3" s="126"/>
      <c r="Y3" s="172"/>
      <c r="Z3" s="5" t="s">
        <v>35</v>
      </c>
      <c r="AA3" s="5" t="s">
        <v>41</v>
      </c>
      <c r="AB3" s="5" t="s">
        <v>44</v>
      </c>
      <c r="AC3" s="5" t="s">
        <v>46</v>
      </c>
      <c r="AD3" s="5" t="s">
        <v>51</v>
      </c>
      <c r="AE3" s="5" t="s">
        <v>53</v>
      </c>
      <c r="AF3" s="5" t="s">
        <v>55</v>
      </c>
      <c r="AG3" s="5" t="s">
        <v>59</v>
      </c>
      <c r="AH3" s="5" t="s">
        <v>63</v>
      </c>
      <c r="AI3" s="126"/>
      <c r="AJ3" s="5" t="s">
        <v>68</v>
      </c>
      <c r="AK3" s="126"/>
      <c r="AL3" s="8" t="s">
        <v>76</v>
      </c>
      <c r="AM3" s="171"/>
      <c r="AN3" s="8" t="s">
        <v>79</v>
      </c>
      <c r="AO3" s="171"/>
      <c r="AP3" s="5" t="s">
        <v>83</v>
      </c>
      <c r="AQ3" s="126"/>
      <c r="AR3" s="5" t="s">
        <v>87</v>
      </c>
      <c r="AS3" s="126"/>
      <c r="AT3" s="5" t="s">
        <v>120</v>
      </c>
      <c r="AU3" s="126"/>
      <c r="AV3" s="5" t="s">
        <v>122</v>
      </c>
      <c r="AW3" s="126"/>
      <c r="AX3" s="172"/>
      <c r="AY3" s="5" t="s">
        <v>91</v>
      </c>
      <c r="AZ3" s="5" t="s">
        <v>95</v>
      </c>
      <c r="BA3" s="126"/>
      <c r="BB3" s="5" t="s">
        <v>98</v>
      </c>
      <c r="BC3" s="126"/>
      <c r="BD3" s="5" t="s">
        <v>101</v>
      </c>
      <c r="BE3" s="126"/>
      <c r="BF3" s="5" t="s">
        <v>106</v>
      </c>
      <c r="BG3" s="126"/>
      <c r="BH3" s="5" t="s">
        <v>110</v>
      </c>
      <c r="BI3" s="126"/>
      <c r="BJ3" s="5" t="s">
        <v>112</v>
      </c>
      <c r="BK3" s="126"/>
      <c r="BL3" s="5" t="s">
        <v>114</v>
      </c>
      <c r="BM3" s="126"/>
      <c r="BN3" s="172"/>
      <c r="BO3" s="5" t="s">
        <v>116</v>
      </c>
      <c r="BP3" s="126"/>
      <c r="BQ3" s="5" t="s">
        <v>126</v>
      </c>
      <c r="BR3" s="126"/>
      <c r="BS3" s="5" t="s">
        <v>130</v>
      </c>
      <c r="BT3" s="126"/>
      <c r="BU3" s="5" t="s">
        <v>133</v>
      </c>
      <c r="BV3" s="126"/>
      <c r="BW3" s="5" t="s">
        <v>137</v>
      </c>
      <c r="BX3" s="126"/>
      <c r="BY3" s="5" t="s">
        <v>139</v>
      </c>
      <c r="BZ3" s="126"/>
      <c r="CA3" s="5" t="s">
        <v>141</v>
      </c>
      <c r="CB3" s="126"/>
      <c r="CC3" s="5" t="s">
        <v>143</v>
      </c>
      <c r="CD3" s="126"/>
      <c r="CE3" s="5" t="s">
        <v>306</v>
      </c>
      <c r="CF3" s="126"/>
      <c r="CG3" s="172"/>
      <c r="CH3" s="5" t="s">
        <v>145</v>
      </c>
      <c r="CI3" s="5" t="s">
        <v>152</v>
      </c>
      <c r="CJ3" s="126"/>
      <c r="CK3" s="5" t="s">
        <v>154</v>
      </c>
      <c r="CL3" s="5" t="s">
        <v>158</v>
      </c>
      <c r="CM3" s="5" t="s">
        <v>161</v>
      </c>
      <c r="CN3" s="5" t="s">
        <v>165</v>
      </c>
      <c r="CO3" s="126"/>
      <c r="CP3" s="5" t="s">
        <v>167</v>
      </c>
      <c r="CQ3" s="5" t="s">
        <v>169</v>
      </c>
      <c r="CR3" s="5" t="s">
        <v>171</v>
      </c>
      <c r="CS3" s="5" t="s">
        <v>173</v>
      </c>
      <c r="CT3" s="5" t="s">
        <v>175</v>
      </c>
      <c r="CU3" s="5" t="s">
        <v>178</v>
      </c>
      <c r="CV3" s="5" t="s">
        <v>181</v>
      </c>
      <c r="CW3" s="126"/>
      <c r="CX3" s="5" t="s">
        <v>183</v>
      </c>
      <c r="CY3" s="126"/>
      <c r="CZ3" s="172"/>
      <c r="DA3" s="5" t="s">
        <v>185</v>
      </c>
      <c r="DB3" s="126"/>
      <c r="DC3" s="5" t="s">
        <v>189</v>
      </c>
      <c r="DD3" s="5" t="s">
        <v>191</v>
      </c>
      <c r="DE3" s="5" t="s">
        <v>193</v>
      </c>
      <c r="DF3" s="5" t="s">
        <v>196</v>
      </c>
      <c r="DG3" s="126"/>
      <c r="DH3" s="5" t="s">
        <v>199</v>
      </c>
      <c r="DI3" s="126"/>
      <c r="DJ3" s="5" t="s">
        <v>201</v>
      </c>
      <c r="DK3" s="126"/>
      <c r="DL3" s="5" t="s">
        <v>206</v>
      </c>
      <c r="DM3" s="126"/>
      <c r="DN3" s="5" t="s">
        <v>208</v>
      </c>
      <c r="DO3" s="126"/>
      <c r="DP3" s="5" t="s">
        <v>210</v>
      </c>
      <c r="DQ3" s="126"/>
      <c r="DR3" s="5" t="s">
        <v>213</v>
      </c>
      <c r="DS3" s="126"/>
      <c r="DT3" s="5" t="s">
        <v>215</v>
      </c>
      <c r="DU3" s="126"/>
      <c r="DV3" s="5" t="s">
        <v>217</v>
      </c>
      <c r="DW3" s="126"/>
      <c r="DX3" s="5" t="s">
        <v>219</v>
      </c>
      <c r="DY3" s="126"/>
      <c r="DZ3" s="5" t="s">
        <v>221</v>
      </c>
      <c r="EA3" s="126"/>
      <c r="EB3" s="5" t="s">
        <v>223</v>
      </c>
      <c r="EC3" s="126"/>
      <c r="ED3" s="5" t="s">
        <v>225</v>
      </c>
      <c r="EE3" s="126"/>
      <c r="EF3" s="5" t="s">
        <v>225</v>
      </c>
      <c r="EG3" s="126"/>
      <c r="EH3" s="5" t="s">
        <v>227</v>
      </c>
      <c r="EI3" s="126"/>
      <c r="EJ3" s="5" t="s">
        <v>229</v>
      </c>
      <c r="EK3" s="126"/>
      <c r="EL3" s="5" t="s">
        <v>231</v>
      </c>
      <c r="EM3" s="126"/>
      <c r="EN3" s="5" t="s">
        <v>234</v>
      </c>
      <c r="EO3" s="5" t="s">
        <v>236</v>
      </c>
      <c r="EP3" s="126"/>
      <c r="EQ3" s="5" t="s">
        <v>238</v>
      </c>
      <c r="ER3" s="126"/>
      <c r="ES3" s="5" t="s">
        <v>240</v>
      </c>
      <c r="ET3" s="126"/>
      <c r="EU3" s="5" t="s">
        <v>242</v>
      </c>
      <c r="EV3" s="126"/>
      <c r="EW3" s="5" t="s">
        <v>245</v>
      </c>
      <c r="EX3" s="126"/>
      <c r="EY3" s="5" t="s">
        <v>297</v>
      </c>
      <c r="EZ3" s="126"/>
      <c r="FA3" s="172"/>
      <c r="FB3" s="5" t="s">
        <v>247</v>
      </c>
      <c r="FC3" s="5" t="s">
        <v>253</v>
      </c>
      <c r="FD3" s="5" t="s">
        <v>255</v>
      </c>
      <c r="FE3" s="5" t="s">
        <v>257</v>
      </c>
      <c r="FF3" s="5" t="s">
        <v>259</v>
      </c>
      <c r="FG3" s="5" t="s">
        <v>261</v>
      </c>
      <c r="FH3" s="126"/>
      <c r="FI3" s="5" t="s">
        <v>263</v>
      </c>
      <c r="FJ3" s="5" t="s">
        <v>265</v>
      </c>
      <c r="FK3" s="126"/>
      <c r="FL3" s="5" t="s">
        <v>267</v>
      </c>
      <c r="FM3" s="126"/>
      <c r="FN3" s="172"/>
      <c r="FO3" s="5" t="s">
        <v>269</v>
      </c>
      <c r="FP3" s="5" t="s">
        <v>271</v>
      </c>
      <c r="FQ3" s="5" t="s">
        <v>274</v>
      </c>
      <c r="FR3" s="5" t="s">
        <v>276</v>
      </c>
      <c r="FS3" s="5" t="s">
        <v>280</v>
      </c>
      <c r="FT3" s="5" t="s">
        <v>283</v>
      </c>
      <c r="FU3" s="5" t="s">
        <v>285</v>
      </c>
      <c r="FV3" s="5" t="s">
        <v>287</v>
      </c>
      <c r="FW3" s="5" t="s">
        <v>290</v>
      </c>
      <c r="FX3" s="5" t="s">
        <v>292</v>
      </c>
      <c r="FY3" s="5" t="s">
        <v>294</v>
      </c>
      <c r="FZ3" s="5" t="s">
        <v>300</v>
      </c>
      <c r="GA3" s="126"/>
      <c r="GB3" s="5" t="s">
        <v>302</v>
      </c>
      <c r="GC3" s="5" t="s">
        <v>304</v>
      </c>
      <c r="GD3" s="5" t="s">
        <v>308</v>
      </c>
    </row>
    <row r="4" spans="1:186" x14ac:dyDescent="0.25">
      <c r="A4" s="113"/>
      <c r="B4" s="99"/>
      <c r="C4" s="99"/>
      <c r="D4" s="99"/>
      <c r="E4" s="83" t="s">
        <v>4</v>
      </c>
      <c r="F4" s="5" t="s">
        <v>8</v>
      </c>
      <c r="G4" s="126"/>
      <c r="H4" s="5" t="s">
        <v>8</v>
      </c>
      <c r="I4" s="5" t="s">
        <v>8</v>
      </c>
      <c r="J4" s="126"/>
      <c r="K4" s="5" t="s">
        <v>8</v>
      </c>
      <c r="L4" s="126"/>
      <c r="M4" s="5" t="s">
        <v>8</v>
      </c>
      <c r="N4" s="126"/>
      <c r="O4" s="5" t="s">
        <v>8</v>
      </c>
      <c r="P4" s="126"/>
      <c r="Q4" s="5" t="s">
        <v>8</v>
      </c>
      <c r="R4" s="126"/>
      <c r="S4" s="5" t="s">
        <v>8</v>
      </c>
      <c r="T4" s="126"/>
      <c r="U4" s="5" t="s">
        <v>8</v>
      </c>
      <c r="V4" s="126"/>
      <c r="W4" s="5" t="s">
        <v>8</v>
      </c>
      <c r="X4" s="126"/>
      <c r="Y4" s="172"/>
      <c r="Z4" s="5" t="s">
        <v>8</v>
      </c>
      <c r="AA4" s="5" t="s">
        <v>42</v>
      </c>
      <c r="AB4" s="5" t="s">
        <v>42</v>
      </c>
      <c r="AC4" s="5" t="s">
        <v>47</v>
      </c>
      <c r="AD4" s="5" t="s">
        <v>47</v>
      </c>
      <c r="AE4" s="5" t="s">
        <v>47</v>
      </c>
      <c r="AF4" s="5" t="s">
        <v>56</v>
      </c>
      <c r="AG4" s="5" t="s">
        <v>60</v>
      </c>
      <c r="AH4" s="5" t="s">
        <v>60</v>
      </c>
      <c r="AI4" s="126"/>
      <c r="AJ4" s="5" t="s">
        <v>60</v>
      </c>
      <c r="AK4" s="126"/>
      <c r="AL4" s="8" t="s">
        <v>60</v>
      </c>
      <c r="AM4" s="171"/>
      <c r="AN4" s="8" t="s">
        <v>60</v>
      </c>
      <c r="AO4" s="171"/>
      <c r="AP4" s="5" t="s">
        <v>60</v>
      </c>
      <c r="AQ4" s="126"/>
      <c r="AR4" s="5" t="s">
        <v>60</v>
      </c>
      <c r="AS4" s="126"/>
      <c r="AT4" s="5" t="s">
        <v>60</v>
      </c>
      <c r="AU4" s="126"/>
      <c r="AV4" s="5" t="s">
        <v>60</v>
      </c>
      <c r="AW4" s="126"/>
      <c r="AX4" s="172"/>
      <c r="AY4" s="5" t="s">
        <v>92</v>
      </c>
      <c r="AZ4" s="5" t="s">
        <v>92</v>
      </c>
      <c r="BA4" s="126"/>
      <c r="BB4" s="5" t="s">
        <v>92</v>
      </c>
      <c r="BC4" s="126"/>
      <c r="BD4" s="5" t="s">
        <v>92</v>
      </c>
      <c r="BE4" s="126"/>
      <c r="BF4" s="5" t="s">
        <v>92</v>
      </c>
      <c r="BG4" s="126"/>
      <c r="BH4" s="5" t="s">
        <v>92</v>
      </c>
      <c r="BI4" s="126"/>
      <c r="BJ4" s="5" t="s">
        <v>92</v>
      </c>
      <c r="BK4" s="126"/>
      <c r="BL4" s="5" t="s">
        <v>92</v>
      </c>
      <c r="BM4" s="126"/>
      <c r="BN4" s="172"/>
      <c r="BO4" s="5" t="s">
        <v>117</v>
      </c>
      <c r="BP4" s="126"/>
      <c r="BQ4" s="5" t="s">
        <v>117</v>
      </c>
      <c r="BR4" s="126"/>
      <c r="BS4" s="5" t="s">
        <v>117</v>
      </c>
      <c r="BT4" s="126"/>
      <c r="BU4" s="5" t="s">
        <v>117</v>
      </c>
      <c r="BV4" s="126"/>
      <c r="BW4" s="5" t="s">
        <v>117</v>
      </c>
      <c r="BX4" s="126"/>
      <c r="BY4" s="5" t="s">
        <v>117</v>
      </c>
      <c r="BZ4" s="126"/>
      <c r="CA4" s="5" t="s">
        <v>117</v>
      </c>
      <c r="CB4" s="126"/>
      <c r="CC4" s="5" t="s">
        <v>117</v>
      </c>
      <c r="CD4" s="126"/>
      <c r="CE4" s="5" t="s">
        <v>117</v>
      </c>
      <c r="CF4" s="126"/>
      <c r="CG4" s="172"/>
      <c r="CH4" s="5" t="s">
        <v>146</v>
      </c>
      <c r="CI4" s="5" t="s">
        <v>146</v>
      </c>
      <c r="CJ4" s="126"/>
      <c r="CK4" s="5" t="s">
        <v>146</v>
      </c>
      <c r="CL4" s="5" t="s">
        <v>159</v>
      </c>
      <c r="CM4" s="5" t="s">
        <v>159</v>
      </c>
      <c r="CN4" s="5" t="s">
        <v>159</v>
      </c>
      <c r="CO4" s="126"/>
      <c r="CP4" s="5" t="s">
        <v>146</v>
      </c>
      <c r="CQ4" s="5" t="s">
        <v>159</v>
      </c>
      <c r="CR4" s="5" t="s">
        <v>146</v>
      </c>
      <c r="CS4" s="5" t="s">
        <v>159</v>
      </c>
      <c r="CT4" s="5" t="s">
        <v>146</v>
      </c>
      <c r="CU4" s="5" t="s">
        <v>146</v>
      </c>
      <c r="CV4" s="5" t="s">
        <v>159</v>
      </c>
      <c r="CW4" s="126"/>
      <c r="CX4" s="5" t="s">
        <v>159</v>
      </c>
      <c r="CY4" s="126"/>
      <c r="CZ4" s="172"/>
      <c r="DA4" s="5" t="s">
        <v>186</v>
      </c>
      <c r="DB4" s="126"/>
      <c r="DC4" s="5" t="s">
        <v>186</v>
      </c>
      <c r="DD4" s="5" t="s">
        <v>186</v>
      </c>
      <c r="DE4" s="5" t="s">
        <v>194</v>
      </c>
      <c r="DF4" s="5" t="s">
        <v>186</v>
      </c>
      <c r="DG4" s="126"/>
      <c r="DH4" s="5" t="s">
        <v>186</v>
      </c>
      <c r="DI4" s="126"/>
      <c r="DJ4" s="5" t="s">
        <v>186</v>
      </c>
      <c r="DK4" s="126"/>
      <c r="DL4" s="5" t="s">
        <v>186</v>
      </c>
      <c r="DM4" s="126"/>
      <c r="DN4" s="5" t="s">
        <v>186</v>
      </c>
      <c r="DO4" s="126"/>
      <c r="DP4" s="5" t="s">
        <v>186</v>
      </c>
      <c r="DQ4" s="126"/>
      <c r="DR4" s="5" t="s">
        <v>186</v>
      </c>
      <c r="DS4" s="126"/>
      <c r="DT4" s="5" t="s">
        <v>186</v>
      </c>
      <c r="DU4" s="126"/>
      <c r="DV4" s="5" t="s">
        <v>186</v>
      </c>
      <c r="DW4" s="126"/>
      <c r="DX4" s="5" t="s">
        <v>186</v>
      </c>
      <c r="DY4" s="126"/>
      <c r="DZ4" s="5" t="s">
        <v>186</v>
      </c>
      <c r="EA4" s="126"/>
      <c r="EB4" s="5" t="s">
        <v>186</v>
      </c>
      <c r="EC4" s="126"/>
      <c r="ED4" s="5" t="s">
        <v>186</v>
      </c>
      <c r="EE4" s="126"/>
      <c r="EF4" s="5" t="s">
        <v>186</v>
      </c>
      <c r="EG4" s="126"/>
      <c r="EH4" s="5" t="s">
        <v>186</v>
      </c>
      <c r="EI4" s="126"/>
      <c r="EJ4" s="5" t="s">
        <v>186</v>
      </c>
      <c r="EK4" s="126"/>
      <c r="EL4" s="5" t="s">
        <v>186</v>
      </c>
      <c r="EM4" s="126"/>
      <c r="EN4" s="5" t="s">
        <v>186</v>
      </c>
      <c r="EO4" s="5" t="s">
        <v>186</v>
      </c>
      <c r="EP4" s="126"/>
      <c r="EQ4" s="5" t="s">
        <v>186</v>
      </c>
      <c r="ER4" s="126"/>
      <c r="ES4" s="5" t="s">
        <v>186</v>
      </c>
      <c r="ET4" s="126"/>
      <c r="EU4" s="5" t="s">
        <v>186</v>
      </c>
      <c r="EV4" s="126"/>
      <c r="EW4" s="5" t="s">
        <v>186</v>
      </c>
      <c r="EX4" s="126"/>
      <c r="EY4" s="5" t="s">
        <v>298</v>
      </c>
      <c r="EZ4" s="126"/>
      <c r="FA4" s="172"/>
      <c r="FB4" s="5" t="s">
        <v>248</v>
      </c>
      <c r="FC4" s="5" t="s">
        <v>248</v>
      </c>
      <c r="FD4" s="5" t="s">
        <v>248</v>
      </c>
      <c r="FE4" s="5" t="s">
        <v>248</v>
      </c>
      <c r="FF4" s="5" t="s">
        <v>248</v>
      </c>
      <c r="FG4" s="5" t="s">
        <v>248</v>
      </c>
      <c r="FH4" s="126"/>
      <c r="FI4" s="5" t="s">
        <v>248</v>
      </c>
      <c r="FJ4" s="5" t="s">
        <v>248</v>
      </c>
      <c r="FK4" s="126"/>
      <c r="FL4" s="5" t="s">
        <v>248</v>
      </c>
      <c r="FM4" s="126"/>
      <c r="FN4" s="172"/>
      <c r="FO4" s="5" t="s">
        <v>248</v>
      </c>
      <c r="FP4" s="5" t="s">
        <v>194</v>
      </c>
      <c r="FQ4" s="5" t="s">
        <v>194</v>
      </c>
      <c r="FR4" s="5" t="s">
        <v>277</v>
      </c>
      <c r="FS4" s="5" t="s">
        <v>281</v>
      </c>
      <c r="FT4" s="5" t="s">
        <v>194</v>
      </c>
      <c r="FU4" s="5" t="s">
        <v>194</v>
      </c>
      <c r="FV4" s="5" t="s">
        <v>194</v>
      </c>
      <c r="FW4" s="5" t="s">
        <v>194</v>
      </c>
      <c r="FX4" s="5" t="s">
        <v>194</v>
      </c>
      <c r="FY4" s="5" t="s">
        <v>194</v>
      </c>
      <c r="FZ4" s="5" t="s">
        <v>194</v>
      </c>
      <c r="GA4" s="126"/>
      <c r="GB4" s="5" t="s">
        <v>194</v>
      </c>
      <c r="GC4" s="5" t="s">
        <v>194</v>
      </c>
      <c r="GD4" s="5" t="s">
        <v>8</v>
      </c>
    </row>
    <row r="5" spans="1:186" ht="18" x14ac:dyDescent="0.35">
      <c r="A5" s="113"/>
      <c r="C5" s="100"/>
      <c r="D5" s="100"/>
      <c r="E5" s="84" t="s">
        <v>5</v>
      </c>
      <c r="F5" s="5" t="s">
        <v>9</v>
      </c>
      <c r="G5" s="126"/>
      <c r="H5" s="5" t="s">
        <v>9</v>
      </c>
      <c r="I5" s="5" t="s">
        <v>12</v>
      </c>
      <c r="J5" s="126"/>
      <c r="K5" s="5" t="s">
        <v>9</v>
      </c>
      <c r="L5" s="126"/>
      <c r="M5" s="5" t="s">
        <v>9</v>
      </c>
      <c r="N5" s="126"/>
      <c r="O5" s="5" t="s">
        <v>9</v>
      </c>
      <c r="P5" s="126"/>
      <c r="Q5" s="5" t="s">
        <v>9</v>
      </c>
      <c r="R5" s="126"/>
      <c r="S5" s="5" t="s">
        <v>9</v>
      </c>
      <c r="T5" s="126"/>
      <c r="U5" s="5" t="s">
        <v>9</v>
      </c>
      <c r="V5" s="126"/>
      <c r="W5" s="5" t="s">
        <v>9</v>
      </c>
      <c r="X5" s="126"/>
      <c r="Y5" s="172"/>
      <c r="Z5" s="5" t="s">
        <v>36</v>
      </c>
      <c r="AA5" s="5" t="s">
        <v>38</v>
      </c>
      <c r="AB5" s="5" t="s">
        <v>38</v>
      </c>
      <c r="AC5" s="5" t="s">
        <v>48</v>
      </c>
      <c r="AD5" s="5" t="s">
        <v>48</v>
      </c>
      <c r="AE5" s="5" t="s">
        <v>48</v>
      </c>
      <c r="AF5" s="5" t="s">
        <v>57</v>
      </c>
      <c r="AG5" s="5" t="s">
        <v>57</v>
      </c>
      <c r="AH5" s="5" t="s">
        <v>64</v>
      </c>
      <c r="AI5" s="126"/>
      <c r="AJ5" s="5" t="s">
        <v>69</v>
      </c>
      <c r="AK5" s="126"/>
      <c r="AL5" s="8" t="s">
        <v>77</v>
      </c>
      <c r="AM5" s="171"/>
      <c r="AN5" s="8" t="s">
        <v>80</v>
      </c>
      <c r="AO5" s="171"/>
      <c r="AP5" s="5" t="s">
        <v>84</v>
      </c>
      <c r="AQ5" s="126"/>
      <c r="AR5" s="5" t="s">
        <v>88</v>
      </c>
      <c r="AS5" s="126"/>
      <c r="AT5" s="5" t="s">
        <v>69</v>
      </c>
      <c r="AU5" s="126"/>
      <c r="AV5" s="5" t="s">
        <v>69</v>
      </c>
      <c r="AW5" s="126"/>
      <c r="AX5" s="172"/>
      <c r="AY5" s="5" t="s">
        <v>93</v>
      </c>
      <c r="AZ5" s="5" t="s">
        <v>93</v>
      </c>
      <c r="BA5" s="126"/>
      <c r="BB5" s="5" t="s">
        <v>99</v>
      </c>
      <c r="BC5" s="126"/>
      <c r="BD5" s="5" t="s">
        <v>102</v>
      </c>
      <c r="BE5" s="126"/>
      <c r="BF5" s="5" t="s">
        <v>99</v>
      </c>
      <c r="BG5" s="126"/>
      <c r="BH5" s="5" t="s">
        <v>99</v>
      </c>
      <c r="BI5" s="126"/>
      <c r="BJ5" s="5" t="s">
        <v>99</v>
      </c>
      <c r="BK5" s="126"/>
      <c r="BL5" s="5" t="s">
        <v>99</v>
      </c>
      <c r="BM5" s="126"/>
      <c r="BN5" s="172"/>
      <c r="BO5" s="5" t="s">
        <v>118</v>
      </c>
      <c r="BP5" s="126"/>
      <c r="BQ5" s="5" t="s">
        <v>123</v>
      </c>
      <c r="BR5" s="126"/>
      <c r="BS5" s="5" t="s">
        <v>127</v>
      </c>
      <c r="BT5" s="126"/>
      <c r="BU5" s="5" t="s">
        <v>118</v>
      </c>
      <c r="BV5" s="126"/>
      <c r="BW5" s="5" t="s">
        <v>134</v>
      </c>
      <c r="BX5" s="126"/>
      <c r="BY5" s="5" t="s">
        <v>134</v>
      </c>
      <c r="BZ5" s="126"/>
      <c r="CA5" s="5" t="s">
        <v>118</v>
      </c>
      <c r="CB5" s="126"/>
      <c r="CC5" s="5" t="s">
        <v>118</v>
      </c>
      <c r="CD5" s="126"/>
      <c r="CE5" s="5" t="s">
        <v>118</v>
      </c>
      <c r="CF5" s="126"/>
      <c r="CG5" s="172"/>
      <c r="CH5" s="5" t="s">
        <v>147</v>
      </c>
      <c r="CI5" s="5" t="s">
        <v>149</v>
      </c>
      <c r="CJ5" s="126"/>
      <c r="CK5" s="5" t="s">
        <v>147</v>
      </c>
      <c r="CL5" s="5" t="s">
        <v>155</v>
      </c>
      <c r="CM5" s="5" t="s">
        <v>155</v>
      </c>
      <c r="CN5" s="5" t="s">
        <v>162</v>
      </c>
      <c r="CO5" s="126"/>
      <c r="CP5" s="5" t="s">
        <v>147</v>
      </c>
      <c r="CQ5" s="5" t="s">
        <v>155</v>
      </c>
      <c r="CR5" s="5" t="s">
        <v>147</v>
      </c>
      <c r="CS5" s="5" t="s">
        <v>155</v>
      </c>
      <c r="CT5" s="5" t="s">
        <v>176</v>
      </c>
      <c r="CU5" s="5" t="s">
        <v>179</v>
      </c>
      <c r="CV5" s="5" t="s">
        <v>176</v>
      </c>
      <c r="CW5" s="126"/>
      <c r="CX5" s="5" t="s">
        <v>179</v>
      </c>
      <c r="CY5" s="126"/>
      <c r="CZ5" s="172"/>
      <c r="DA5" s="5" t="s">
        <v>187</v>
      </c>
      <c r="DB5" s="126"/>
      <c r="DC5" s="5" t="s">
        <v>187</v>
      </c>
      <c r="DD5" s="5" t="s">
        <v>187</v>
      </c>
      <c r="DE5" s="5" t="s">
        <v>187</v>
      </c>
      <c r="DF5" s="5" t="s">
        <v>197</v>
      </c>
      <c r="DG5" s="126"/>
      <c r="DH5" s="5" t="s">
        <v>187</v>
      </c>
      <c r="DI5" s="126"/>
      <c r="DJ5" s="5" t="s">
        <v>187</v>
      </c>
      <c r="DK5" s="126"/>
      <c r="DL5" s="5" t="s">
        <v>187</v>
      </c>
      <c r="DM5" s="126"/>
      <c r="DN5" s="5" t="s">
        <v>197</v>
      </c>
      <c r="DO5" s="126"/>
      <c r="DP5" s="5" t="s">
        <v>197</v>
      </c>
      <c r="DQ5" s="126"/>
      <c r="DR5" s="5" t="s">
        <v>187</v>
      </c>
      <c r="DS5" s="126"/>
      <c r="DT5" s="5" t="s">
        <v>179</v>
      </c>
      <c r="DU5" s="126"/>
      <c r="DV5" s="5" t="s">
        <v>179</v>
      </c>
      <c r="DW5" s="126"/>
      <c r="DX5" s="5" t="s">
        <v>187</v>
      </c>
      <c r="DY5" s="126"/>
      <c r="DZ5" s="5" t="s">
        <v>187</v>
      </c>
      <c r="EA5" s="126"/>
      <c r="EB5" s="5" t="s">
        <v>187</v>
      </c>
      <c r="EC5" s="126"/>
      <c r="ED5" s="5" t="s">
        <v>187</v>
      </c>
      <c r="EE5" s="126"/>
      <c r="EF5" s="5" t="s">
        <v>187</v>
      </c>
      <c r="EG5" s="126"/>
      <c r="EH5" s="5" t="s">
        <v>187</v>
      </c>
      <c r="EI5" s="126"/>
      <c r="EJ5" s="5" t="s">
        <v>179</v>
      </c>
      <c r="EK5" s="126"/>
      <c r="EL5" s="5" t="s">
        <v>187</v>
      </c>
      <c r="EM5" s="126"/>
      <c r="EN5" s="5" t="s">
        <v>187</v>
      </c>
      <c r="EO5" s="5" t="s">
        <v>187</v>
      </c>
      <c r="EP5" s="126"/>
      <c r="EQ5" s="5" t="s">
        <v>187</v>
      </c>
      <c r="ER5" s="126"/>
      <c r="ES5" s="5" t="s">
        <v>187</v>
      </c>
      <c r="ET5" s="126"/>
      <c r="EU5" s="5" t="s">
        <v>179</v>
      </c>
      <c r="EV5" s="126"/>
      <c r="EW5" s="5" t="s">
        <v>187</v>
      </c>
      <c r="EX5" s="126"/>
      <c r="EY5" s="5" t="s">
        <v>187</v>
      </c>
      <c r="EZ5" s="126"/>
      <c r="FA5" s="172"/>
      <c r="FB5" s="5" t="s">
        <v>249</v>
      </c>
      <c r="FC5" s="5" t="s">
        <v>249</v>
      </c>
      <c r="FD5" s="5" t="s">
        <v>249</v>
      </c>
      <c r="FE5" s="5" t="s">
        <v>249</v>
      </c>
      <c r="FF5" s="5" t="s">
        <v>249</v>
      </c>
      <c r="FG5" s="5" t="s">
        <v>249</v>
      </c>
      <c r="FH5" s="126"/>
      <c r="FI5" s="5" t="s">
        <v>249</v>
      </c>
      <c r="FJ5" s="5" t="s">
        <v>249</v>
      </c>
      <c r="FK5" s="126"/>
      <c r="FL5" s="5" t="s">
        <v>249</v>
      </c>
      <c r="FM5" s="126"/>
      <c r="FN5" s="172"/>
      <c r="FO5" s="5" t="s">
        <v>249</v>
      </c>
      <c r="FP5" s="5" t="s">
        <v>272</v>
      </c>
      <c r="FQ5" s="5" t="s">
        <v>272</v>
      </c>
      <c r="FR5" s="5" t="s">
        <v>278</v>
      </c>
      <c r="FS5" s="5" t="s">
        <v>278</v>
      </c>
      <c r="FT5" s="5" t="s">
        <v>278</v>
      </c>
      <c r="FU5" s="5" t="s">
        <v>278</v>
      </c>
      <c r="FV5" s="5" t="s">
        <v>278</v>
      </c>
      <c r="FW5" s="5" t="s">
        <v>278</v>
      </c>
      <c r="FX5" s="5" t="s">
        <v>278</v>
      </c>
      <c r="FY5" s="5" t="s">
        <v>272</v>
      </c>
      <c r="FZ5" s="5" t="s">
        <v>272</v>
      </c>
      <c r="GA5" s="126"/>
      <c r="GB5" s="5" t="s">
        <v>272</v>
      </c>
      <c r="GC5" s="5" t="s">
        <v>272</v>
      </c>
      <c r="GD5" s="5" t="s">
        <v>9</v>
      </c>
    </row>
    <row r="6" spans="1:186" ht="45" x14ac:dyDescent="0.25">
      <c r="A6" s="114" t="s">
        <v>0</v>
      </c>
      <c r="B6" s="70" t="s">
        <v>329</v>
      </c>
      <c r="C6" s="70" t="s">
        <v>327</v>
      </c>
      <c r="D6" s="70" t="s">
        <v>326</v>
      </c>
      <c r="E6" s="85" t="s">
        <v>325</v>
      </c>
      <c r="F6" s="5"/>
      <c r="G6" s="126" t="s">
        <v>331</v>
      </c>
      <c r="H6" s="5"/>
      <c r="I6" s="5"/>
      <c r="J6" s="126" t="s">
        <v>334</v>
      </c>
      <c r="K6" s="5"/>
      <c r="L6" s="126" t="s">
        <v>335</v>
      </c>
      <c r="M6" s="5"/>
      <c r="N6" s="126" t="s">
        <v>336</v>
      </c>
      <c r="O6" s="5"/>
      <c r="P6" s="126" t="s">
        <v>337</v>
      </c>
      <c r="Q6" s="5"/>
      <c r="R6" s="126" t="s">
        <v>338</v>
      </c>
      <c r="S6" s="5"/>
      <c r="T6" s="126" t="s">
        <v>339</v>
      </c>
      <c r="U6" s="5"/>
      <c r="V6" s="126" t="s">
        <v>340</v>
      </c>
      <c r="W6" s="5"/>
      <c r="X6" s="126" t="s">
        <v>340</v>
      </c>
      <c r="Y6" s="172" t="s">
        <v>393</v>
      </c>
      <c r="Z6" s="5"/>
      <c r="AA6" s="5"/>
      <c r="AB6" s="5"/>
      <c r="AC6" s="5"/>
      <c r="AD6" s="5"/>
      <c r="AE6" s="5"/>
      <c r="AF6" s="5"/>
      <c r="AG6" s="5"/>
      <c r="AH6" s="5"/>
      <c r="AI6" s="126" t="s">
        <v>341</v>
      </c>
      <c r="AJ6" s="5"/>
      <c r="AK6" s="126" t="s">
        <v>342</v>
      </c>
      <c r="AL6" s="8"/>
      <c r="AM6" s="171" t="s">
        <v>343</v>
      </c>
      <c r="AN6" s="8"/>
      <c r="AO6" s="171" t="s">
        <v>344</v>
      </c>
      <c r="AP6" s="5"/>
      <c r="AQ6" s="126" t="s">
        <v>345</v>
      </c>
      <c r="AR6" s="5"/>
      <c r="AS6" s="126" t="s">
        <v>346</v>
      </c>
      <c r="AT6" s="5"/>
      <c r="AU6" s="126" t="s">
        <v>355</v>
      </c>
      <c r="AV6" s="5"/>
      <c r="AW6" s="126" t="s">
        <v>356</v>
      </c>
      <c r="AX6" s="172" t="s">
        <v>390</v>
      </c>
      <c r="AY6" s="5"/>
      <c r="AZ6" s="5"/>
      <c r="BA6" s="126" t="s">
        <v>347</v>
      </c>
      <c r="BB6" s="5"/>
      <c r="BC6" s="126" t="s">
        <v>348</v>
      </c>
      <c r="BD6" s="5"/>
      <c r="BE6" s="126" t="s">
        <v>349</v>
      </c>
      <c r="BF6" s="5"/>
      <c r="BG6" s="126" t="s">
        <v>350</v>
      </c>
      <c r="BH6" s="5"/>
      <c r="BI6" s="126" t="s">
        <v>351</v>
      </c>
      <c r="BJ6" s="5"/>
      <c r="BK6" s="126" t="s">
        <v>352</v>
      </c>
      <c r="BL6" s="5"/>
      <c r="BM6" s="126" t="s">
        <v>353</v>
      </c>
      <c r="BN6" s="172" t="s">
        <v>391</v>
      </c>
      <c r="BO6" s="5"/>
      <c r="BP6" s="126" t="s">
        <v>354</v>
      </c>
      <c r="BQ6" s="5"/>
      <c r="BR6" s="126" t="s">
        <v>357</v>
      </c>
      <c r="BS6" s="5"/>
      <c r="BT6" s="126" t="s">
        <v>358</v>
      </c>
      <c r="BU6" s="5"/>
      <c r="BV6" s="126" t="s">
        <v>359</v>
      </c>
      <c r="BW6" s="5"/>
      <c r="BX6" s="126" t="s">
        <v>360</v>
      </c>
      <c r="BY6" s="5"/>
      <c r="BZ6" s="126" t="s">
        <v>361</v>
      </c>
      <c r="CA6" s="5"/>
      <c r="CB6" s="126" t="s">
        <v>362</v>
      </c>
      <c r="CC6" s="5"/>
      <c r="CD6" s="126" t="s">
        <v>363</v>
      </c>
      <c r="CE6" s="5"/>
      <c r="CF6" s="126"/>
      <c r="CG6" s="172" t="s">
        <v>392</v>
      </c>
      <c r="CH6" s="5"/>
      <c r="CI6" s="5"/>
      <c r="CJ6" s="126" t="s">
        <v>364</v>
      </c>
      <c r="CK6" s="5"/>
      <c r="CL6" s="5"/>
      <c r="CM6" s="5"/>
      <c r="CN6" s="5"/>
      <c r="CO6" s="126" t="s">
        <v>365</v>
      </c>
      <c r="CP6" s="5"/>
      <c r="CQ6" s="5"/>
      <c r="CR6" s="5"/>
      <c r="CS6" s="5"/>
      <c r="CT6" s="5"/>
      <c r="CU6" s="5"/>
      <c r="CV6" s="5"/>
      <c r="CW6" s="126" t="s">
        <v>366</v>
      </c>
      <c r="CX6" s="5"/>
      <c r="CY6" s="126" t="s">
        <v>367</v>
      </c>
      <c r="CZ6" s="172" t="s">
        <v>394</v>
      </c>
      <c r="DA6" s="5"/>
      <c r="DB6" s="126" t="s">
        <v>368</v>
      </c>
      <c r="DC6" s="5"/>
      <c r="DD6" s="5"/>
      <c r="DE6" s="5"/>
      <c r="DF6" s="5"/>
      <c r="DG6" s="126" t="s">
        <v>369</v>
      </c>
      <c r="DH6" s="5"/>
      <c r="DI6" s="126" t="s">
        <v>370</v>
      </c>
      <c r="DJ6" s="5"/>
      <c r="DK6" s="126" t="s">
        <v>371</v>
      </c>
      <c r="DL6" s="5"/>
      <c r="DM6" s="126" t="s">
        <v>372</v>
      </c>
      <c r="DN6" s="5"/>
      <c r="DO6" s="126" t="s">
        <v>373</v>
      </c>
      <c r="DP6" s="5"/>
      <c r="DQ6" s="126" t="s">
        <v>374</v>
      </c>
      <c r="DR6" s="5"/>
      <c r="DS6" s="126" t="s">
        <v>375</v>
      </c>
      <c r="DT6" s="5"/>
      <c r="DU6" s="126" t="s">
        <v>376</v>
      </c>
      <c r="DV6" s="5"/>
      <c r="DW6" s="126" t="s">
        <v>377</v>
      </c>
      <c r="DX6" s="5"/>
      <c r="DY6" s="126" t="s">
        <v>378</v>
      </c>
      <c r="DZ6" s="5"/>
      <c r="EA6" s="126" t="s">
        <v>379</v>
      </c>
      <c r="EB6" s="5"/>
      <c r="EC6" s="126" t="s">
        <v>380</v>
      </c>
      <c r="ED6" s="5"/>
      <c r="EE6" s="126" t="s">
        <v>381</v>
      </c>
      <c r="EF6" s="5"/>
      <c r="EG6" s="126" t="s">
        <v>381</v>
      </c>
      <c r="EH6" s="5"/>
      <c r="EI6" s="126" t="s">
        <v>382</v>
      </c>
      <c r="EJ6" s="5"/>
      <c r="EK6" s="126" t="s">
        <v>383</v>
      </c>
      <c r="EL6" s="5"/>
      <c r="EM6" s="126" t="s">
        <v>400</v>
      </c>
      <c r="EN6" s="5"/>
      <c r="EO6" s="5"/>
      <c r="EP6" s="126" t="s">
        <v>384</v>
      </c>
      <c r="EQ6" s="5"/>
      <c r="ER6" s="126" t="s">
        <v>385</v>
      </c>
      <c r="ES6" s="5"/>
      <c r="ET6" s="126" t="s">
        <v>386</v>
      </c>
      <c r="EU6" s="5"/>
      <c r="EV6" s="126" t="s">
        <v>387</v>
      </c>
      <c r="EW6" s="5"/>
      <c r="EX6" s="126" t="s">
        <v>388</v>
      </c>
      <c r="EY6" s="5"/>
      <c r="EZ6" s="126" t="s">
        <v>399</v>
      </c>
      <c r="FA6" s="172" t="s">
        <v>395</v>
      </c>
      <c r="FB6" s="5"/>
      <c r="FC6" s="5"/>
      <c r="FD6" s="5"/>
      <c r="FE6" s="5"/>
      <c r="FF6" s="5"/>
      <c r="FG6" s="5"/>
      <c r="FH6" s="126" t="s">
        <v>389</v>
      </c>
      <c r="FI6" s="5"/>
      <c r="FJ6" s="5"/>
      <c r="FK6" s="126" t="s">
        <v>396</v>
      </c>
      <c r="FL6" s="5"/>
      <c r="FM6" s="126" t="s">
        <v>397</v>
      </c>
      <c r="FN6" s="172" t="s">
        <v>401</v>
      </c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126" t="s">
        <v>398</v>
      </c>
      <c r="GB6" s="5"/>
      <c r="GC6" s="5"/>
      <c r="GD6" s="5"/>
    </row>
    <row r="7" spans="1:186" x14ac:dyDescent="0.25">
      <c r="A7" s="81"/>
      <c r="B7" s="73"/>
      <c r="C7" s="73"/>
      <c r="D7" s="73" t="s">
        <v>323</v>
      </c>
      <c r="E7" s="89"/>
      <c r="F7" s="67"/>
      <c r="G7" s="166"/>
      <c r="H7" s="67"/>
      <c r="I7" s="67"/>
      <c r="J7" s="166"/>
      <c r="K7" s="67"/>
      <c r="L7" s="166"/>
      <c r="M7" s="67"/>
      <c r="N7" s="166"/>
      <c r="O7" s="67"/>
      <c r="P7" s="166"/>
      <c r="Q7" s="67"/>
      <c r="R7" s="166"/>
      <c r="S7" s="67"/>
      <c r="T7" s="166"/>
      <c r="U7" s="67"/>
      <c r="V7" s="166"/>
      <c r="W7" s="67"/>
      <c r="X7" s="166"/>
      <c r="Z7" s="67"/>
      <c r="AA7" s="67"/>
      <c r="AB7" s="67"/>
      <c r="AC7" s="67"/>
      <c r="AD7" s="67"/>
      <c r="AE7" s="67"/>
      <c r="AF7" s="67"/>
      <c r="AG7" s="67"/>
      <c r="AH7" s="67"/>
      <c r="AI7" s="166"/>
      <c r="AJ7" s="67"/>
      <c r="AK7" s="166"/>
      <c r="AL7" s="67"/>
      <c r="AM7" s="166"/>
      <c r="AN7" s="67"/>
      <c r="AO7" s="166"/>
      <c r="AP7" s="67"/>
      <c r="AQ7" s="166"/>
      <c r="AR7" s="67"/>
      <c r="AS7" s="166"/>
      <c r="AT7" s="67"/>
      <c r="AU7" s="166"/>
      <c r="AV7" s="67"/>
      <c r="AW7" s="166"/>
      <c r="AX7" s="173"/>
      <c r="AY7" s="67"/>
      <c r="AZ7" s="67"/>
      <c r="BA7" s="166"/>
      <c r="BB7" s="67"/>
      <c r="BC7" s="166"/>
      <c r="BD7" s="67"/>
      <c r="BE7" s="166"/>
      <c r="BF7" s="67"/>
      <c r="BG7" s="166"/>
      <c r="BH7" s="67"/>
      <c r="BI7" s="166"/>
      <c r="BJ7" s="67"/>
      <c r="BK7" s="166"/>
      <c r="BL7" s="67"/>
      <c r="BM7" s="166"/>
      <c r="BN7" s="173"/>
      <c r="BO7" s="67"/>
      <c r="BP7" s="166"/>
      <c r="BQ7" s="67"/>
      <c r="BR7" s="166"/>
      <c r="BS7" s="67"/>
      <c r="BT7" s="166"/>
      <c r="BU7" s="67"/>
      <c r="BV7" s="166"/>
      <c r="BW7" s="67"/>
      <c r="BX7" s="166"/>
      <c r="BY7" s="67"/>
      <c r="BZ7" s="166"/>
      <c r="CA7" s="67"/>
      <c r="CB7" s="166"/>
      <c r="CC7" s="67"/>
      <c r="CD7" s="166"/>
      <c r="CE7" s="67"/>
      <c r="CF7" s="166"/>
      <c r="CG7" s="173"/>
      <c r="CH7" s="67"/>
      <c r="CI7" s="67"/>
      <c r="CJ7" s="166"/>
      <c r="CK7" s="67"/>
      <c r="CL7" s="67"/>
      <c r="CM7" s="67"/>
      <c r="CN7" s="67"/>
      <c r="CO7" s="166"/>
      <c r="CP7" s="67"/>
      <c r="CQ7" s="67"/>
      <c r="CR7" s="67"/>
      <c r="CS7" s="67"/>
      <c r="CT7" s="67"/>
      <c r="CU7" s="67"/>
      <c r="CV7" s="67"/>
      <c r="CW7" s="166"/>
      <c r="CX7" s="67"/>
      <c r="CY7" s="166"/>
      <c r="CZ7" s="173"/>
      <c r="DA7" s="67"/>
      <c r="DB7" s="166"/>
      <c r="DC7" s="67"/>
      <c r="DD7" s="67"/>
      <c r="DE7" s="67"/>
      <c r="DF7" s="67"/>
      <c r="DG7" s="166"/>
      <c r="DH7" s="67"/>
      <c r="DI7" s="166"/>
      <c r="DJ7" s="67"/>
      <c r="DK7" s="166"/>
      <c r="DL7" s="67"/>
      <c r="DM7" s="166"/>
      <c r="DN7" s="67"/>
      <c r="DO7" s="166"/>
      <c r="DP7" s="67"/>
      <c r="DQ7" s="166"/>
      <c r="DR7" s="67"/>
      <c r="DS7" s="166"/>
      <c r="DT7" s="67"/>
      <c r="DU7" s="166"/>
      <c r="DV7" s="67"/>
      <c r="DW7" s="166"/>
      <c r="DX7" s="67"/>
      <c r="DY7" s="166"/>
      <c r="DZ7" s="67"/>
      <c r="EA7" s="166"/>
      <c r="EB7" s="67"/>
      <c r="EC7" s="166"/>
      <c r="ED7" s="67"/>
      <c r="EE7" s="166"/>
      <c r="EF7" s="67"/>
      <c r="EG7" s="166"/>
      <c r="EH7" s="67"/>
      <c r="EI7" s="166"/>
      <c r="EJ7" s="67"/>
      <c r="EK7" s="166"/>
      <c r="EL7" s="67"/>
      <c r="EM7" s="166"/>
      <c r="EN7" s="67"/>
      <c r="EO7" s="67"/>
      <c r="EP7" s="166"/>
      <c r="EQ7" s="67"/>
      <c r="ER7" s="166"/>
      <c r="ES7" s="67"/>
      <c r="ET7" s="166"/>
      <c r="EU7" s="67"/>
      <c r="EV7" s="166"/>
      <c r="EW7" s="67"/>
      <c r="EX7" s="166"/>
      <c r="EY7" s="67"/>
      <c r="EZ7" s="166"/>
      <c r="FA7" s="173"/>
      <c r="FB7" s="67"/>
      <c r="FC7" s="67"/>
      <c r="FD7" s="67"/>
      <c r="FE7" s="67"/>
      <c r="FF7" s="67"/>
      <c r="FG7" s="67"/>
      <c r="FH7" s="166"/>
      <c r="FI7" s="67"/>
      <c r="FJ7" s="67"/>
      <c r="FK7" s="166"/>
      <c r="FL7" s="67"/>
      <c r="FM7" s="166"/>
      <c r="FN7" s="173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166"/>
      <c r="GB7" s="67"/>
      <c r="GC7" s="67"/>
      <c r="GD7" s="67"/>
    </row>
    <row r="8" spans="1:186" s="125" customFormat="1" x14ac:dyDescent="0.25">
      <c r="A8" s="79" t="s">
        <v>324</v>
      </c>
      <c r="B8" s="75"/>
      <c r="C8" s="75" t="s">
        <v>321</v>
      </c>
      <c r="D8" s="71" t="s">
        <v>316</v>
      </c>
      <c r="E8" s="87">
        <v>1</v>
      </c>
      <c r="F8" s="44">
        <v>1.5639515085393574</v>
      </c>
      <c r="G8" s="170">
        <f>(F8-$F$19)-($F$20)</f>
        <v>0.35360966501763791</v>
      </c>
      <c r="H8" s="44" t="e">
        <v>#NUM!</v>
      </c>
      <c r="I8" s="44">
        <v>-1.5043850952308375E-2</v>
      </c>
      <c r="J8" s="170">
        <f>(I8-$I$19)-($I$20)</f>
        <v>-6.6646984960544525E-2</v>
      </c>
      <c r="K8" s="44">
        <v>-1.4297716829973885</v>
      </c>
      <c r="L8" s="170">
        <f>(K8-$K$19)-($K$20)</f>
        <v>-0.16426004675628719</v>
      </c>
      <c r="M8" s="44">
        <v>0.17878911545354148</v>
      </c>
      <c r="N8" s="170">
        <f>(M8-$M$19)-($M$20)</f>
        <v>-0.16709521050630055</v>
      </c>
      <c r="O8" s="44">
        <v>2.37174865769527E-2</v>
      </c>
      <c r="P8" s="170">
        <f>(O8-$O$19)-($O$20)</f>
        <v>-0.26066751011446365</v>
      </c>
      <c r="Q8" s="44">
        <v>1.1841638616904107</v>
      </c>
      <c r="R8" s="170">
        <f>(Q8-$Q$19)-($Q$20)</f>
        <v>-2.5567449376619866E-2</v>
      </c>
      <c r="S8" s="44">
        <v>0.5051346324936552</v>
      </c>
      <c r="T8" s="170">
        <f>(S8-$S$19)-($S$20)</f>
        <v>1.5941655041487812E-2</v>
      </c>
      <c r="U8" s="44">
        <v>-0.98375820787432777</v>
      </c>
      <c r="V8" s="170">
        <f>(U8-$U$19)-($U$20)</f>
        <v>-0.14631229077857638</v>
      </c>
      <c r="W8" s="44">
        <v>0.9987842996548878</v>
      </c>
      <c r="X8" s="170">
        <f>(W8-$W$19)-($W$20)</f>
        <v>-1.5661407938754951E-2</v>
      </c>
      <c r="Y8" s="180">
        <f>AVERAGEA(G8,J8,L8,N8,P8,R8,T8,V8,X8)</f>
        <v>-5.2962175596935709E-2</v>
      </c>
      <c r="Z8" s="44" t="e">
        <v>#NUM!</v>
      </c>
      <c r="AA8" s="44" t="e">
        <v>#NUM!</v>
      </c>
      <c r="AB8" s="44" t="e">
        <v>#NUM!</v>
      </c>
      <c r="AC8" s="44" t="e">
        <v>#NUM!</v>
      </c>
      <c r="AD8" s="44" t="e">
        <v>#NUM!</v>
      </c>
      <c r="AE8" s="44" t="e">
        <v>#NUM!</v>
      </c>
      <c r="AF8" s="44" t="e">
        <v>#NUM!</v>
      </c>
      <c r="AG8" s="44" t="e">
        <v>#NUM!</v>
      </c>
      <c r="AH8" s="44">
        <v>-1.5348621151387984</v>
      </c>
      <c r="AI8" s="170">
        <f>(AH8-$AH$19)-($AH$20)</f>
        <v>-0.83313594617844444</v>
      </c>
      <c r="AJ8" s="44">
        <v>-2.5783265706703289</v>
      </c>
      <c r="AK8" s="170">
        <f>(AJ8-$AJ$19)-($AJ$20)</f>
        <v>-0.16434693314326237</v>
      </c>
      <c r="AL8" s="44">
        <v>-1.3941109445307303</v>
      </c>
      <c r="AM8" s="170">
        <f>(AL8-$AL$19)-($AL$20)</f>
        <v>4.7391287445302341E-2</v>
      </c>
      <c r="AN8" s="44">
        <v>-1.7807261026085413</v>
      </c>
      <c r="AO8" s="170">
        <f>(AN8-$AN$19)-($AN$20)</f>
        <v>-0.13896839329349567</v>
      </c>
      <c r="AP8" s="44">
        <v>-0.52369657625113353</v>
      </c>
      <c r="AQ8" s="170">
        <f>(AP8-$AP$19)-($AP$20)</f>
        <v>-5.0605181233924768E-3</v>
      </c>
      <c r="AR8" s="44">
        <v>-0.90868274998085918</v>
      </c>
      <c r="AS8" s="170">
        <f>(AR8-$AR$19)-($AR$20)</f>
        <v>1.2452123537166071E-3</v>
      </c>
      <c r="AT8" s="44">
        <v>-2.7650357747837999</v>
      </c>
      <c r="AU8" s="170">
        <f t="shared" ref="AU8:AU16" si="0">(AT8-$AT$19)-($AT$20)</f>
        <v>2.8439530730849871E-2</v>
      </c>
      <c r="AV8" s="44">
        <v>-3.7397642385422349</v>
      </c>
      <c r="AW8" s="170">
        <f t="shared" ref="AW8:AW17" si="1">(AV8-$AV$19)-($AV$20)</f>
        <v>-0.26831110710918188</v>
      </c>
      <c r="AX8" s="178">
        <f>-AVERAGEA(AI8,AK8,AM8,AO8,AQ8,AS8,AU8,AW8)</f>
        <v>0.16659335841473852</v>
      </c>
      <c r="AY8" s="44" t="e">
        <v>#NUM!</v>
      </c>
      <c r="AZ8" s="44">
        <v>-1.0133978245743875</v>
      </c>
      <c r="BA8" s="170">
        <f>(AZ8-$AZ$19)-($AZ$20)</f>
        <v>-0.35748477976786142</v>
      </c>
      <c r="BB8" s="44">
        <v>0.49839679226987116</v>
      </c>
      <c r="BC8" s="170">
        <f>(BB8-$BB$19)-($BB$20)</f>
        <v>-0.30397198816931931</v>
      </c>
      <c r="BD8" s="44">
        <v>1.7391644666699291</v>
      </c>
      <c r="BE8" s="170">
        <f>(BD8-$BD$19)-($BD$20)</f>
        <v>-0.62295148511915688</v>
      </c>
      <c r="BF8" s="44">
        <v>1.6014055163373537</v>
      </c>
      <c r="BG8" s="170">
        <f>(BF8-$BF$19)-($BF$20)</f>
        <v>-0.19667058600864196</v>
      </c>
      <c r="BH8" s="44">
        <v>0.49606994198901755</v>
      </c>
      <c r="BI8" s="170">
        <f>(BH8-$BH$19)-($BH$20)</f>
        <v>-3.2103221289376871E-2</v>
      </c>
      <c r="BJ8" s="44">
        <v>2.2903977056580773</v>
      </c>
      <c r="BK8" s="170">
        <f>(BJ8-$BJ$19)-($BJ$20)</f>
        <v>-0.43603330339476543</v>
      </c>
      <c r="BL8" s="44">
        <v>2.0235788026146557</v>
      </c>
      <c r="BM8" s="170">
        <f>(BL8-$BL$19)-($BL$20)</f>
        <v>-0.40027750411214769</v>
      </c>
      <c r="BN8" s="178">
        <f>AVERAGEA(BA8,BC8,BE8,BG8,BI8,BK8,BM8)</f>
        <v>-0.33564183826589566</v>
      </c>
      <c r="BO8" s="44">
        <v>-0.49963809752437438</v>
      </c>
      <c r="BP8" s="170">
        <f>(BO8-$BO$19)-($BO$20)</f>
        <v>-0.35188983669771556</v>
      </c>
      <c r="BQ8" s="44">
        <v>0.21261964676105649</v>
      </c>
      <c r="BR8" s="170">
        <f>(BQ8-$BQ$19)-($BQ$20)</f>
        <v>-0.15634182159128987</v>
      </c>
      <c r="BS8" s="44">
        <v>1.0739912316802989</v>
      </c>
      <c r="BT8" s="170">
        <f>(BS8-$BS$19)-($BS$20)</f>
        <v>-0.39549501234931111</v>
      </c>
      <c r="BU8" s="44">
        <v>2.0067734041413683</v>
      </c>
      <c r="BV8" s="170">
        <f>(BU8-$BU$19)-($BU$20)</f>
        <v>-0.13980479296545245</v>
      </c>
      <c r="BW8" s="44">
        <v>1.0749511933965226</v>
      </c>
      <c r="BX8" s="170">
        <f>(BW8-$BW$19)-($BW$20)</f>
        <v>-0.12532334910381376</v>
      </c>
      <c r="BY8" s="44">
        <v>1.1391583012186357</v>
      </c>
      <c r="BZ8" s="170">
        <f>(BY8-$BY$19)-($BY$20)</f>
        <v>-8.9485562359738591E-2</v>
      </c>
      <c r="CA8" s="44">
        <v>2.3426347392426212</v>
      </c>
      <c r="CB8" s="170">
        <f>(CA8-$CA$19)-($CA$20)</f>
        <v>-0.47323561130779551</v>
      </c>
      <c r="CC8" s="44">
        <v>1.9852912762486137</v>
      </c>
      <c r="CD8" s="170">
        <f>(CC8-$CC$19)-($CC$20)</f>
        <v>-0.41361177205356042</v>
      </c>
      <c r="CE8" s="44">
        <v>1.01023819107722</v>
      </c>
      <c r="CF8" s="170">
        <f t="shared" ref="CF8:CF18" si="2">(CE8-$CE$19)-($CE$20)</f>
        <v>-0.15640419798563962</v>
      </c>
      <c r="CG8" s="178">
        <f>AVERAGEA(BP8,BR8,BT8,BV8,BX8,BZ8,CB8,CD8,CF8)</f>
        <v>-0.25573243960159076</v>
      </c>
      <c r="CH8" s="44" t="e">
        <v>#NUM!</v>
      </c>
      <c r="CI8" s="44">
        <v>-2.1942987842454018</v>
      </c>
      <c r="CJ8" s="170">
        <f>(CI8-$CI$19)-($CI$20)</f>
        <v>-0.54362122071920504</v>
      </c>
      <c r="CK8" s="44" t="e">
        <v>#NUM!</v>
      </c>
      <c r="CL8" s="44" t="e">
        <v>#NUM!</v>
      </c>
      <c r="CM8" s="44" t="e">
        <v>#NUM!</v>
      </c>
      <c r="CN8" s="44">
        <v>-0.30374874373578598</v>
      </c>
      <c r="CO8" s="170">
        <f>(CN8-$CN$19)-($CN$20)</f>
        <v>-0.80221511810291646</v>
      </c>
      <c r="CP8" s="44" t="e">
        <v>#NUM!</v>
      </c>
      <c r="CQ8" s="44" t="e">
        <v>#NUM!</v>
      </c>
      <c r="CR8" s="44" t="e">
        <v>#NUM!</v>
      </c>
      <c r="CS8" s="44" t="e">
        <v>#NUM!</v>
      </c>
      <c r="CT8" s="44" t="e">
        <v>#NUM!</v>
      </c>
      <c r="CU8" s="44" t="e">
        <v>#NUM!</v>
      </c>
      <c r="CV8" s="44">
        <v>-0.46242715735112033</v>
      </c>
      <c r="CW8" s="170">
        <f>(CV8-$CV$19)-($CV$20)</f>
        <v>-0.51733153303891988</v>
      </c>
      <c r="CX8" s="44">
        <v>-0.36158601471588808</v>
      </c>
      <c r="CY8" s="170">
        <f>(CX8-$CX$19)-($CX$20)</f>
        <v>-0.15813043348481087</v>
      </c>
      <c r="CZ8" s="178">
        <f>AVERAGEA(CO8,CW8,CY8)</f>
        <v>-0.49255902820888237</v>
      </c>
      <c r="DA8" s="44">
        <v>-1.9847803819091661</v>
      </c>
      <c r="DB8" s="170">
        <f>(DA8-$DA$19)-($DA$20)</f>
        <v>0.21433637717623699</v>
      </c>
      <c r="DC8" s="44" t="e">
        <v>#NUM!</v>
      </c>
      <c r="DD8" s="44" t="e">
        <v>#NUM!</v>
      </c>
      <c r="DE8" s="44" t="e">
        <v>#NUM!</v>
      </c>
      <c r="DF8" s="44">
        <v>-0.41062784245571932</v>
      </c>
      <c r="DG8" s="170">
        <f>(DF8-$DF$19)-($DF$20)</f>
        <v>-0.58049789746528346</v>
      </c>
      <c r="DH8" s="44">
        <v>-1.5917588166531857</v>
      </c>
      <c r="DI8" s="170">
        <f>(DH8-$DH$19)-($DH$20)</f>
        <v>0.17728918819944961</v>
      </c>
      <c r="DJ8" s="44">
        <v>-1.5365213922794461</v>
      </c>
      <c r="DK8" s="170">
        <f>(DJ8-$DJ$19)-($DJ$20)</f>
        <v>0.12870606244419719</v>
      </c>
      <c r="DL8" s="44">
        <v>0.69779345981852603</v>
      </c>
      <c r="DM8" s="170">
        <f>(DL8-$DL$19)-($DL$20)</f>
        <v>0.24043005758494707</v>
      </c>
      <c r="DN8" s="44">
        <v>2.3740365280307971</v>
      </c>
      <c r="DO8" s="170">
        <f>(DN8-$DN$19)-($DN$20)</f>
        <v>-0.25566451172099952</v>
      </c>
      <c r="DP8" s="44">
        <v>0.48487825344459351</v>
      </c>
      <c r="DQ8" s="170">
        <f>(DP8-$DP$19)-($DP$20)</f>
        <v>-0.41909382290786357</v>
      </c>
      <c r="DR8" s="44">
        <v>0.23790038571739583</v>
      </c>
      <c r="DS8" s="170">
        <f>(DR8-$DR$19)-($DR$20)</f>
        <v>9.2001932821808075E-2</v>
      </c>
      <c r="DT8" s="44">
        <v>-2.4870920347791876E-2</v>
      </c>
      <c r="DU8" s="170">
        <f>(DT8-$DT$19)-($DT$20)</f>
        <v>-0.64237772276317817</v>
      </c>
      <c r="DV8" s="44">
        <v>-0.31354713720419025</v>
      </c>
      <c r="DW8" s="170">
        <f>(DV8-$DV$19)-($DV$20)</f>
        <v>-0.2084190593587974</v>
      </c>
      <c r="DX8" s="44">
        <v>8.7517776940397987E-2</v>
      </c>
      <c r="DY8" s="170">
        <f>(DX8-$DX$19)-($DX$20)</f>
        <v>8.8412744381609343E-2</v>
      </c>
      <c r="DZ8" s="44">
        <v>2.7844131896741398E-2</v>
      </c>
      <c r="EA8" s="170">
        <f>(DZ8-$DZ$19)-($DZ$20)</f>
        <v>0.24439964075739878</v>
      </c>
      <c r="EB8" s="44">
        <v>-0.58680100721929551</v>
      </c>
      <c r="EC8" s="170">
        <f>(EB8-$EB$19)-($EB$20)</f>
        <v>1.1039831624311741E-2</v>
      </c>
      <c r="ED8" s="44">
        <v>-0.70811987123913722</v>
      </c>
      <c r="EE8" s="170">
        <f>(ED8-$ED$19)-($ED$20)</f>
        <v>0.16485683480535004</v>
      </c>
      <c r="EF8" s="44">
        <v>-0.36122572628756805</v>
      </c>
      <c r="EG8" s="170">
        <f>(EF8-$EF$19)-($EF$20)</f>
        <v>2.25742544010894E-2</v>
      </c>
      <c r="EH8" s="44">
        <v>-1.15851183453173</v>
      </c>
      <c r="EI8" s="170">
        <f>(EH8-$EH$19)-($EH$20)</f>
        <v>-0.2906375322584957</v>
      </c>
      <c r="EJ8" s="44">
        <v>-0.64980135574645681</v>
      </c>
      <c r="EK8" s="170">
        <f>(EJ8-$EJ$19)-($EJ$20)</f>
        <v>-0.1007792974727163</v>
      </c>
      <c r="EL8" s="44">
        <v>-0.32941819405963763</v>
      </c>
      <c r="EM8" s="170">
        <f>(EL8-$EL$19)-($EL$20)</f>
        <v>8.9403992201033067E-2</v>
      </c>
      <c r="EN8" s="44" t="e">
        <v>#NUM!</v>
      </c>
      <c r="EO8" s="44">
        <v>-0.18241345426448799</v>
      </c>
      <c r="EP8" s="170"/>
      <c r="EQ8" s="44">
        <v>-0.99517893573291649</v>
      </c>
      <c r="ER8" s="170">
        <f>(EQ8-$EQ$19)-($EQ$20)</f>
        <v>-0.10537271446451266</v>
      </c>
      <c r="ES8" s="44">
        <v>-0.81323318002791922</v>
      </c>
      <c r="ET8" s="170">
        <f>(ES8-$ES$19)-($ES$20)</f>
        <v>0.12598617787324856</v>
      </c>
      <c r="EU8" s="44">
        <v>-0.99367504716959787</v>
      </c>
      <c r="EV8" s="170">
        <f>(EU8-$EU$19)-($EU$20)</f>
        <v>-3.544832111516355E-2</v>
      </c>
      <c r="EW8" s="44">
        <v>-1.7598095640484759</v>
      </c>
      <c r="EX8" s="170">
        <f>(EW8-$EW$19)-($EW$20)</f>
        <v>-0.5860303467706458</v>
      </c>
      <c r="EY8" s="44">
        <v>-1.9712138113416555</v>
      </c>
      <c r="EZ8" s="170">
        <f t="shared" ref="EZ8:EZ15" si="3">(EY8-$EY$19)-($EY$20)</f>
        <v>-0.40175450259227152</v>
      </c>
      <c r="FA8" s="178">
        <f>AVERAGEA(EZ8,EX8,EV8,ET8,EP8,ER8,EM8,EK8,EI8,EG8,EE8,EC8,EA8,DY8,DW8,DU8,DS8,DQ8,DO8,DM8,DK8,DI8,DG8,DB8)</f>
        <v>-8.811472324431513E-2</v>
      </c>
      <c r="FB8" s="44" t="e">
        <v>#NUM!</v>
      </c>
      <c r="FC8" s="44" t="e">
        <v>#NUM!</v>
      </c>
      <c r="FD8" s="44" t="e">
        <v>#NUM!</v>
      </c>
      <c r="FE8" s="44" t="e">
        <v>#NUM!</v>
      </c>
      <c r="FF8" s="44" t="e">
        <v>#NUM!</v>
      </c>
      <c r="FG8" s="44">
        <v>-8.7907209275513806E-2</v>
      </c>
      <c r="FH8" s="170">
        <f>(FG8-$FG$19)-($FG$20)</f>
        <v>0.12528045481362682</v>
      </c>
      <c r="FI8" s="44" t="e">
        <v>#NUM!</v>
      </c>
      <c r="FJ8" s="44">
        <v>-1.3986795115669062</v>
      </c>
      <c r="FK8" s="170">
        <f>(FJ8-$FJ$19)-($FJ$20)</f>
        <v>0.39238626842793617</v>
      </c>
      <c r="FL8" s="44">
        <v>-1.6508190652593882</v>
      </c>
      <c r="FM8" s="170">
        <f>(FL8-$FL$19)-($FL$20)</f>
        <v>4.6858872951434094E-3</v>
      </c>
      <c r="FN8" s="178">
        <f>AVERAGEA(FH8,FK8,FM8)</f>
        <v>0.17411753684556883</v>
      </c>
      <c r="FO8" s="44" t="e">
        <v>#NUM!</v>
      </c>
      <c r="FP8" s="44" t="e">
        <v>#NUM!</v>
      </c>
      <c r="FQ8" s="44" t="e">
        <v>#NUM!</v>
      </c>
      <c r="FR8" s="44" t="e">
        <v>#NUM!</v>
      </c>
      <c r="FS8" s="44" t="e">
        <v>#NUM!</v>
      </c>
      <c r="FT8" s="44" t="e">
        <v>#NUM!</v>
      </c>
      <c r="FU8" s="44" t="e">
        <v>#NUM!</v>
      </c>
      <c r="FV8" s="44" t="e">
        <v>#NUM!</v>
      </c>
      <c r="FW8" s="44" t="e">
        <v>#NUM!</v>
      </c>
      <c r="FX8" s="44" t="e">
        <v>#NUM!</v>
      </c>
      <c r="FY8" s="44" t="e">
        <v>#NUM!</v>
      </c>
      <c r="FZ8" s="44">
        <v>-1.8341516911160027</v>
      </c>
      <c r="GA8" s="170">
        <f t="shared" ref="GA8:GA18" si="4">(FZ8-$FZ$19)-($FZ$20)</f>
        <v>0.17227061766279722</v>
      </c>
      <c r="GB8" s="44">
        <v>-2.2099271790767618</v>
      </c>
      <c r="GC8" s="44" t="e">
        <v>#NUM!</v>
      </c>
      <c r="GD8" s="44" t="e">
        <v>#NUM!</v>
      </c>
    </row>
    <row r="9" spans="1:186" s="125" customFormat="1" x14ac:dyDescent="0.25">
      <c r="A9" s="79" t="s">
        <v>324</v>
      </c>
      <c r="B9" s="75"/>
      <c r="C9" s="75" t="s">
        <v>321</v>
      </c>
      <c r="D9" s="71" t="s">
        <v>316</v>
      </c>
      <c r="E9" s="87">
        <v>2</v>
      </c>
      <c r="F9" s="44">
        <v>1.0440959078914853</v>
      </c>
      <c r="G9" s="170">
        <f>(F9-$F$19)-($F$20)</f>
        <v>-0.16624593563023415</v>
      </c>
      <c r="H9" s="44" t="e">
        <v>#NUM!</v>
      </c>
      <c r="I9" s="44">
        <v>-7.4755480135385591E-2</v>
      </c>
      <c r="J9" s="170">
        <f t="shared" ref="J9:J17" si="5">(I9-$I$19)-($I$20)</f>
        <v>-0.12635861414362176</v>
      </c>
      <c r="K9" s="44">
        <v>-1.3945749315347624</v>
      </c>
      <c r="L9" s="170">
        <f t="shared" ref="L9:L18" si="6">(K9-$K$19)-($K$20)</f>
        <v>-0.12906329529366106</v>
      </c>
      <c r="M9" s="44">
        <v>2.694036945138804E-2</v>
      </c>
      <c r="N9" s="170">
        <f t="shared" ref="N9:N17" si="7">(M9-$M$19)-($M$20)</f>
        <v>-0.31894395650845397</v>
      </c>
      <c r="O9" s="44">
        <v>0.15489980321212166</v>
      </c>
      <c r="P9" s="170">
        <f t="shared" ref="P9:P17" si="8">(O9-$O$19)-($O$20)</f>
        <v>-0.12948519347929471</v>
      </c>
      <c r="Q9" s="44">
        <v>1.0986353995051887</v>
      </c>
      <c r="R9" s="170">
        <f t="shared" ref="R9:R16" si="9">(Q9-$Q$19)-($Q$20)</f>
        <v>-0.11109591156184179</v>
      </c>
      <c r="S9" s="44">
        <v>0.46210913260713427</v>
      </c>
      <c r="T9" s="170">
        <f t="shared" ref="T9:T17" si="10">(S9-$S$19)-($S$20)</f>
        <v>-2.7083844845033123E-2</v>
      </c>
      <c r="U9" s="44">
        <v>-1.2025179919723932</v>
      </c>
      <c r="V9" s="170">
        <f t="shared" ref="V9:V17" si="11">(U9-$U$19)-($U$20)</f>
        <v>-0.36507207487664178</v>
      </c>
      <c r="W9" s="44">
        <v>0.78018207039085119</v>
      </c>
      <c r="X9" s="170">
        <f t="shared" ref="X9:X17" si="12">(W9-$W$19)-($W$20)</f>
        <v>-0.23426363720279156</v>
      </c>
      <c r="Y9" s="180">
        <f>AVERAGEA(G9,J9,L9,N9,P9,R9,T9,V9,X9)</f>
        <v>-0.17862360706017488</v>
      </c>
      <c r="Z9" s="44" t="e">
        <v>#NUM!</v>
      </c>
      <c r="AA9" s="44" t="e">
        <v>#NUM!</v>
      </c>
      <c r="AB9" s="44" t="e">
        <v>#NUM!</v>
      </c>
      <c r="AC9" s="44" t="e">
        <v>#NUM!</v>
      </c>
      <c r="AD9" s="44" t="e">
        <v>#NUM!</v>
      </c>
      <c r="AE9" s="44" t="e">
        <v>#NUM!</v>
      </c>
      <c r="AF9" s="44" t="e">
        <v>#NUM!</v>
      </c>
      <c r="AG9" s="44" t="e">
        <v>#NUM!</v>
      </c>
      <c r="AH9" s="44">
        <v>-1.3474221186060351</v>
      </c>
      <c r="AI9" s="170">
        <f>(AH9-$AH$19)-($AH$20)</f>
        <v>-0.64569594964568111</v>
      </c>
      <c r="AJ9" s="44">
        <v>-2.5825412552074209</v>
      </c>
      <c r="AK9" s="170">
        <f t="shared" ref="AK9:AK17" si="13">(AJ9-$AJ$19)-($AJ$20)</f>
        <v>-0.16856161768035444</v>
      </c>
      <c r="AL9" s="44">
        <v>-1.6101473618273816</v>
      </c>
      <c r="AM9" s="170">
        <f t="shared" ref="AM9:AM17" si="14">(AL9-$AL$19)-($AL$20)</f>
        <v>-0.168645129851349</v>
      </c>
      <c r="AN9" s="44">
        <v>-1.891894226735056</v>
      </c>
      <c r="AO9" s="170">
        <f t="shared" ref="AO9:AO17" si="15">(AN9-$AN$19)-($AN$20)</f>
        <v>-0.25013651742001042</v>
      </c>
      <c r="AP9" s="44">
        <v>-0.55589586094629029</v>
      </c>
      <c r="AQ9" s="170">
        <f t="shared" ref="AQ9:AQ17" si="16">(AP9-$AP$19)-($AP$20)</f>
        <v>-3.7259802818549237E-2</v>
      </c>
      <c r="AR9" s="44">
        <v>-0.93688392543546029</v>
      </c>
      <c r="AS9" s="170">
        <f>(AR9-$AR$19)-($AR$20)</f>
        <v>-2.6955963100884495E-2</v>
      </c>
      <c r="AT9" s="44">
        <v>-2.9983885910991521</v>
      </c>
      <c r="AU9" s="170">
        <f t="shared" si="0"/>
        <v>-0.20491328558450234</v>
      </c>
      <c r="AV9" s="44">
        <v>-3.170497591931813</v>
      </c>
      <c r="AW9" s="170">
        <f t="shared" si="1"/>
        <v>0.30095553950124004</v>
      </c>
      <c r="AX9" s="178">
        <f t="shared" ref="AX9:AX18" si="17">-AVERAGEA(AI9,AK9,AM9,AO9,AQ9,AS9,AU9,AW9)</f>
        <v>0.15015159082501134</v>
      </c>
      <c r="AY9" s="44" t="e">
        <v>#NUM!</v>
      </c>
      <c r="AZ9" s="44">
        <v>-1.0189104483397493</v>
      </c>
      <c r="BA9" s="170">
        <f t="shared" ref="BA9:BA18" si="18">(AZ9-$AZ$19)-($AZ$20)</f>
        <v>-0.36299740353322318</v>
      </c>
      <c r="BB9" s="44">
        <v>7.2973239664660919E-2</v>
      </c>
      <c r="BC9" s="170">
        <f t="shared" ref="BC9:BC17" si="19">(BB9-$BB$19)-($BB$20)</f>
        <v>-0.72939554077452962</v>
      </c>
      <c r="BD9" s="44">
        <v>1.1169122055100755</v>
      </c>
      <c r="BE9" s="170">
        <f t="shared" ref="BE9:BE17" si="20">(BD9-$BD$19)-($BD$20)</f>
        <v>-1.2452037462790104</v>
      </c>
      <c r="BF9" s="44">
        <v>1.1360377265524368</v>
      </c>
      <c r="BG9" s="170">
        <f t="shared" ref="BG9:BG17" si="21">(BF9-$BF$19)-($BF$20)</f>
        <v>-0.66203837579355884</v>
      </c>
      <c r="BH9" s="44">
        <v>-0.18567230980391392</v>
      </c>
      <c r="BI9" s="170">
        <f t="shared" ref="BI9:BI17" si="22">(BH9-$BH$19)-($BH$20)</f>
        <v>-0.71384547308230828</v>
      </c>
      <c r="BJ9" s="44">
        <v>1.5183673253370242</v>
      </c>
      <c r="BK9" s="170">
        <f>(BJ9-$BJ$19)-($BJ$20)</f>
        <v>-1.2080636837158185</v>
      </c>
      <c r="BL9" s="44">
        <v>1.5312083764389472</v>
      </c>
      <c r="BM9" s="170">
        <f t="shared" ref="BM9:BM17" si="23">(BL9-$BL$19)-($BL$20)</f>
        <v>-0.89264793028785616</v>
      </c>
      <c r="BN9" s="178">
        <f t="shared" ref="BN9:BN17" si="24">AVERAGEA(BA9,BC9,BE9,BG9,BI9,BK9,BM9)</f>
        <v>-0.830598879066615</v>
      </c>
      <c r="BO9" s="44"/>
      <c r="BP9" s="170"/>
      <c r="BQ9" s="44">
        <v>-0.25089042303158987</v>
      </c>
      <c r="BR9" s="170">
        <f>(BQ9-$BQ$19)-($BQ$20)</f>
        <v>-0.61985189138393615</v>
      </c>
      <c r="BS9" s="44">
        <v>0.90295016124751337</v>
      </c>
      <c r="BT9" s="170">
        <f t="shared" ref="BT9:BT18" si="25">(BS9-$BS$19)-($BS$20)</f>
        <v>-0.56653608278209666</v>
      </c>
      <c r="BU9" s="44">
        <v>1.7009051846024863</v>
      </c>
      <c r="BV9" s="170">
        <f>(BU9-$BU$19)-($BU$20)</f>
        <v>-0.44567301250433444</v>
      </c>
      <c r="BW9" s="44">
        <v>0.57849212736130007</v>
      </c>
      <c r="BX9" s="170">
        <f t="shared" ref="BX9:BX18" si="26">(BW9-$BW$19)-($BW$20)</f>
        <v>-0.62178241513903632</v>
      </c>
      <c r="BY9" s="44">
        <v>0.79147592091149677</v>
      </c>
      <c r="BZ9" s="170">
        <f t="shared" ref="BZ9:BZ16" si="27">(BY9-$BY$19)-($BY$20)</f>
        <v>-0.43716794266687753</v>
      </c>
      <c r="CA9" s="44">
        <v>2.1526109706106915</v>
      </c>
      <c r="CB9" s="170">
        <f t="shared" ref="CB9:CB17" si="28">(CA9-$CA$19)-($CA$20)</f>
        <v>-0.66325937993972528</v>
      </c>
      <c r="CC9" s="44">
        <v>1.7333859778729053</v>
      </c>
      <c r="CD9" s="170">
        <f>(CC9-$CC$19)-($CC$20)</f>
        <v>-0.66551707042926878</v>
      </c>
      <c r="CE9" s="44">
        <v>0.91575890817847005</v>
      </c>
      <c r="CF9" s="170">
        <f t="shared" si="2"/>
        <v>-0.25088348088438961</v>
      </c>
      <c r="CG9" s="178">
        <f t="shared" ref="CG9:CG18" si="29">AVERAGEA(BP9,BR9,BT9,BV9,BX9,BZ9,CB9,CD9,CF9)</f>
        <v>-0.53383390946620812</v>
      </c>
      <c r="CH9" s="44" t="e">
        <v>#NUM!</v>
      </c>
      <c r="CI9" s="44">
        <v>-1.8768467751667817</v>
      </c>
      <c r="CJ9" s="170">
        <f t="shared" ref="CJ9:CJ17" si="30">(CI9-$CI$19)-($CI$20)</f>
        <v>-0.22616921164058484</v>
      </c>
      <c r="CK9" s="44" t="e">
        <v>#NUM!</v>
      </c>
      <c r="CL9" s="44" t="e">
        <v>#NUM!</v>
      </c>
      <c r="CM9" s="44" t="e">
        <v>#NUM!</v>
      </c>
      <c r="CN9" s="44">
        <v>-0.45039453497865845</v>
      </c>
      <c r="CO9" s="170">
        <f t="shared" ref="CO9:CO17" si="31">(CN9-$CN$19)-($CN$20)</f>
        <v>-0.94886090934578893</v>
      </c>
      <c r="CP9" s="44" t="e">
        <v>#NUM!</v>
      </c>
      <c r="CQ9" s="44" t="e">
        <v>#NUM!</v>
      </c>
      <c r="CR9" s="44" t="e">
        <v>#NUM!</v>
      </c>
      <c r="CS9" s="44" t="e">
        <v>#NUM!</v>
      </c>
      <c r="CT9" s="44" t="e">
        <v>#NUM!</v>
      </c>
      <c r="CU9" s="44" t="e">
        <v>#NUM!</v>
      </c>
      <c r="CV9" s="44">
        <v>-0.47135156755832225</v>
      </c>
      <c r="CW9" s="170">
        <f t="shared" ref="CW9:CW17" si="32">(CV9-$CV$19)-($CV$20)</f>
        <v>-0.52625594324612179</v>
      </c>
      <c r="CX9" s="44">
        <v>-0.26681207779497507</v>
      </c>
      <c r="CY9" s="170">
        <f>(CX9-$CX$19)-($CX$20)</f>
        <v>-6.3356496563897857E-2</v>
      </c>
      <c r="CZ9" s="178">
        <f t="shared" ref="CZ9:CZ18" si="33">AVERAGEA(CO9,CW9,CY9)</f>
        <v>-0.51282444971860286</v>
      </c>
      <c r="DA9" s="44">
        <v>-2.3239020617996822</v>
      </c>
      <c r="DB9" s="170">
        <f t="shared" ref="DB9:DB17" si="34">(DA9-$DA$19)-($DA$20)</f>
        <v>-0.12478530271427912</v>
      </c>
      <c r="DC9" s="44" t="e">
        <v>#NUM!</v>
      </c>
      <c r="DD9" s="44" t="e">
        <v>#NUM!</v>
      </c>
      <c r="DE9" s="44" t="e">
        <v>#NUM!</v>
      </c>
      <c r="DF9" s="44">
        <v>0.26750102989576641</v>
      </c>
      <c r="DG9" s="170">
        <f t="shared" ref="DG9:DG17" si="35">(DF9-$DF$19)-($DF$20)</f>
        <v>9.7630974886202204E-2</v>
      </c>
      <c r="DH9" s="44">
        <v>-1.0872767042884364</v>
      </c>
      <c r="DI9" s="170">
        <f t="shared" ref="DI9:DI16" si="36">(DH9-$DH$19)-($DH$20)</f>
        <v>0.68177130056419899</v>
      </c>
      <c r="DJ9" s="44">
        <v>-1.2033307025010695</v>
      </c>
      <c r="DK9" s="170">
        <f t="shared" ref="DK9:DK15" si="37">(DJ9-$DJ$19)-($DJ$20)</f>
        <v>0.4618967522225737</v>
      </c>
      <c r="DL9" s="44">
        <v>1.0204164641556377</v>
      </c>
      <c r="DM9" s="170">
        <f t="shared" ref="DM9:DM16" si="38">(DL9-$DL$19)-($DL$20)</f>
        <v>0.56305306192205873</v>
      </c>
      <c r="DN9" s="44">
        <v>2.4351467763833918</v>
      </c>
      <c r="DO9" s="170">
        <f t="shared" ref="DO9:DO17" si="39">(DN9-$DN$19)-($DN$20)</f>
        <v>-0.19455426336840481</v>
      </c>
      <c r="DP9" s="44">
        <v>0.79540118244109004</v>
      </c>
      <c r="DQ9" s="170">
        <f t="shared" ref="DQ9:DQ18" si="40">(DP9-$DP$19)-($DP$20)</f>
        <v>-0.10857089391136707</v>
      </c>
      <c r="DR9" s="44">
        <v>0.37800407755334947</v>
      </c>
      <c r="DS9" s="170">
        <f t="shared" ref="DS9:DS17" si="41">(DR9-$DR$19)-($DR$20)</f>
        <v>0.23210562465776169</v>
      </c>
      <c r="DT9" s="44">
        <v>0.43777291862165535</v>
      </c>
      <c r="DU9" s="170">
        <f t="shared" ref="DU9:DU17" si="42">(DT9-$DT$19)-($DT$20)</f>
        <v>-0.17973388379373095</v>
      </c>
      <c r="DV9" s="44">
        <v>-0.20137859702901023</v>
      </c>
      <c r="DW9" s="170">
        <f t="shared" ref="DW9:DW17" si="43">(DV9-$DV$19)-($DV$20)</f>
        <v>-9.6250519183617378E-2</v>
      </c>
      <c r="DX9" s="44">
        <v>-3.596965043071057E-2</v>
      </c>
      <c r="DY9" s="170">
        <f t="shared" ref="DY9:DY17" si="44">(DX9-$DX$19)-($DX$20)</f>
        <v>-3.5074682989499228E-2</v>
      </c>
      <c r="DZ9" s="44">
        <v>0.15319690630440805</v>
      </c>
      <c r="EA9" s="170">
        <f t="shared" ref="EA9:EA17" si="45">(DZ9-$DZ$19)-($DZ$20)</f>
        <v>0.36975241516506546</v>
      </c>
      <c r="EB9" s="44">
        <v>3.3357920815930198E-2</v>
      </c>
      <c r="EC9" s="170">
        <f t="shared" ref="EC9:EC17" si="46">(EB9-$EB$19)-($EB$20)</f>
        <v>0.63119875965953742</v>
      </c>
      <c r="ED9" s="44">
        <v>-0.26081568846672609</v>
      </c>
      <c r="EE9" s="170">
        <f t="shared" ref="EE9:EE17" si="47">(ED9-$ED$19)-($ED$20)</f>
        <v>0.6121610175777612</v>
      </c>
      <c r="EF9" s="44">
        <v>0.19386392925660764</v>
      </c>
      <c r="EG9" s="170">
        <f t="shared" ref="EG9:EG17" si="48">(EF9-$EF$19)-($EF$20)</f>
        <v>0.57766390994526517</v>
      </c>
      <c r="EH9" s="44">
        <v>-1.2504397112320347</v>
      </c>
      <c r="EI9" s="170">
        <f t="shared" ref="EI9:EI18" si="49">(EH9-$EH$19)-($EH$20)</f>
        <v>-0.38256540895880037</v>
      </c>
      <c r="EJ9" s="44">
        <v>1.8048934199240904E-2</v>
      </c>
      <c r="EK9" s="170">
        <f t="shared" ref="EK9:EK17" si="50">(EJ9-$EJ$19)-($EJ$20)</f>
        <v>0.56707099247298143</v>
      </c>
      <c r="EL9" s="44">
        <v>-0.73103828664986936</v>
      </c>
      <c r="EM9" s="170">
        <f t="shared" ref="EM9:EM18" si="51">(EL9-$EL$19)-($EL$20)</f>
        <v>-0.31221610038919867</v>
      </c>
      <c r="EN9" s="44" t="e">
        <v>#NUM!</v>
      </c>
      <c r="EO9" s="44">
        <v>0.22278722245892568</v>
      </c>
      <c r="EP9" s="170"/>
      <c r="EQ9" s="44">
        <v>-0.60866129775109556</v>
      </c>
      <c r="ER9" s="170">
        <f t="shared" ref="ER9:ER17" si="52">(EQ9-$EQ$19)-($EQ$20)</f>
        <v>0.28114492351730824</v>
      </c>
      <c r="ES9" s="44">
        <v>-0.21520569520252852</v>
      </c>
      <c r="ET9" s="170">
        <f t="shared" ref="ET9:ET17" si="53">(ES9-$ES$19)-($ES$20)</f>
        <v>0.72401366269863932</v>
      </c>
      <c r="EU9" s="44">
        <v>-0.97592261067526209</v>
      </c>
      <c r="EV9" s="170">
        <f t="shared" ref="EV9:EV18" si="54">(EU9-$EU$19)-($EU$20)</f>
        <v>-1.7695884620827773E-2</v>
      </c>
      <c r="EW9" s="44">
        <v>-1.8805612080689873</v>
      </c>
      <c r="EX9" s="170">
        <f t="shared" ref="EX9:EX17" si="55">(EW9-$EW$19)-($EW$20)</f>
        <v>-0.70678199079115722</v>
      </c>
      <c r="EY9" s="44">
        <v>-1.5115113899058505</v>
      </c>
      <c r="EZ9" s="170">
        <f t="shared" si="3"/>
        <v>5.7947918843533452E-2</v>
      </c>
      <c r="FA9" s="178">
        <f t="shared" ref="FA9:FA18" si="56">AVERAGEA(EZ9,EX9,EV9,ET9,EP9,ER9,EM9,EK9,EI9,EG9,EE9,EC9,EA9,DY9,DW9,DU9,DS9,DQ9,DO9,DM9,DK9,DI9,DG9,DB9)</f>
        <v>0.16083401667008718</v>
      </c>
      <c r="FB9" s="44" t="e">
        <v>#NUM!</v>
      </c>
      <c r="FC9" s="44" t="e">
        <v>#NUM!</v>
      </c>
      <c r="FD9" s="44" t="e">
        <v>#NUM!</v>
      </c>
      <c r="FE9" s="44" t="e">
        <v>#NUM!</v>
      </c>
      <c r="FF9" s="44" t="e">
        <v>#NUM!</v>
      </c>
      <c r="FG9" s="44">
        <v>0.27576512530435127</v>
      </c>
      <c r="FH9" s="170">
        <f t="shared" ref="FH9:FH17" si="57">(FG9-$FG$19)-($FG$20)</f>
        <v>0.48895278939349174</v>
      </c>
      <c r="FI9" s="44">
        <v>-0.23073977132552431</v>
      </c>
      <c r="FJ9" s="44">
        <v>-0.43920985088408948</v>
      </c>
      <c r="FK9" s="170">
        <f t="shared" ref="FK9:FK18" si="58">(FJ9-$FJ$19)-($FJ$20)</f>
        <v>1.351855929110753</v>
      </c>
      <c r="FL9" s="44"/>
      <c r="FM9" s="170"/>
      <c r="FN9" s="178">
        <f t="shared" ref="FN9:FN17" si="59">AVERAGEA(FH9,FK9,FM9)</f>
        <v>0.92040435925212238</v>
      </c>
      <c r="FO9" s="44" t="e">
        <v>#NUM!</v>
      </c>
      <c r="FP9" s="44" t="e">
        <v>#NUM!</v>
      </c>
      <c r="FQ9" s="44" t="e">
        <v>#NUM!</v>
      </c>
      <c r="FR9" s="44" t="e">
        <v>#NUM!</v>
      </c>
      <c r="FS9" s="44" t="e">
        <v>#NUM!</v>
      </c>
      <c r="FT9" s="44" t="e">
        <v>#NUM!</v>
      </c>
      <c r="FU9" s="44" t="e">
        <v>#NUM!</v>
      </c>
      <c r="FV9" s="44" t="e">
        <v>#NUM!</v>
      </c>
      <c r="FW9" s="44" t="e">
        <v>#NUM!</v>
      </c>
      <c r="FX9" s="44" t="e">
        <v>#NUM!</v>
      </c>
      <c r="FY9" s="44" t="e">
        <v>#NUM!</v>
      </c>
      <c r="FZ9" s="44">
        <v>-1.305498715703139</v>
      </c>
      <c r="GA9" s="170">
        <f t="shared" si="4"/>
        <v>0.70092359307566099</v>
      </c>
      <c r="GB9" s="44">
        <v>-1.5137863999951993</v>
      </c>
      <c r="GC9" s="44" t="e">
        <v>#NUM!</v>
      </c>
      <c r="GD9" s="44" t="e">
        <v>#NUM!</v>
      </c>
    </row>
    <row r="10" spans="1:186" s="125" customFormat="1" x14ac:dyDescent="0.25">
      <c r="A10" s="79" t="s">
        <v>324</v>
      </c>
      <c r="B10" s="75"/>
      <c r="C10" s="75" t="s">
        <v>321</v>
      </c>
      <c r="D10" s="71" t="s">
        <v>316</v>
      </c>
      <c r="E10" s="87">
        <v>3</v>
      </c>
      <c r="F10" s="44">
        <v>0.91015573583875264</v>
      </c>
      <c r="G10" s="170">
        <f t="shared" ref="G10:G18" si="60">(F10-$F$19)-($F$20)</f>
        <v>-0.30018610768296683</v>
      </c>
      <c r="H10" s="44" t="e">
        <v>#NUM!</v>
      </c>
      <c r="I10" s="44">
        <v>-0.134380593684399</v>
      </c>
      <c r="J10" s="170">
        <f t="shared" si="5"/>
        <v>-0.18598372769263516</v>
      </c>
      <c r="K10" s="44">
        <v>-1.3729066949000781</v>
      </c>
      <c r="L10" s="170">
        <f t="shared" si="6"/>
        <v>-0.10739505865897675</v>
      </c>
      <c r="M10" s="44">
        <v>-3.5821351359504344E-2</v>
      </c>
      <c r="N10" s="170">
        <f t="shared" si="7"/>
        <v>-0.38170567731934635</v>
      </c>
      <c r="O10" s="44">
        <v>-0.12578634458803917</v>
      </c>
      <c r="P10" s="170">
        <f t="shared" si="8"/>
        <v>-0.41017134127945554</v>
      </c>
      <c r="Q10" s="44">
        <v>0.95053600225197099</v>
      </c>
      <c r="R10" s="170">
        <f t="shared" si="9"/>
        <v>-0.25919530881505953</v>
      </c>
      <c r="S10" s="44">
        <v>0.26054440786171879</v>
      </c>
      <c r="T10" s="170">
        <f t="shared" si="10"/>
        <v>-0.22864856959044863</v>
      </c>
      <c r="U10" s="44">
        <v>-1.2002878096976264</v>
      </c>
      <c r="V10" s="170">
        <f t="shared" si="11"/>
        <v>-0.36284189260187499</v>
      </c>
      <c r="W10" s="44">
        <v>0.78732161111541565</v>
      </c>
      <c r="X10" s="170">
        <f t="shared" si="12"/>
        <v>-0.22712409647822709</v>
      </c>
      <c r="Y10" s="180">
        <f t="shared" ref="Y10:Y17" si="61">AVERAGEA(G10,J10,L10,N10,P10,R10,T10,V10,X10)</f>
        <v>-0.27369464223544343</v>
      </c>
      <c r="Z10" s="44" t="e">
        <v>#NUM!</v>
      </c>
      <c r="AA10" s="44" t="e">
        <v>#NUM!</v>
      </c>
      <c r="AB10" s="44" t="e">
        <v>#NUM!</v>
      </c>
      <c r="AC10" s="44" t="e">
        <v>#NUM!</v>
      </c>
      <c r="AD10" s="44" t="e">
        <v>#NUM!</v>
      </c>
      <c r="AE10" s="44" t="e">
        <v>#NUM!</v>
      </c>
      <c r="AF10" s="44" t="e">
        <v>#NUM!</v>
      </c>
      <c r="AG10" s="44" t="e">
        <v>#NUM!</v>
      </c>
      <c r="AH10" s="44">
        <v>-1.6094850109212264</v>
      </c>
      <c r="AI10" s="170">
        <f t="shared" ref="AI10:AI17" si="62">(AH10-$AH$19)-($AH$20)</f>
        <v>-0.90775884196087242</v>
      </c>
      <c r="AJ10" s="44">
        <v>-3.3894775830145427</v>
      </c>
      <c r="AK10" s="170">
        <f t="shared" si="13"/>
        <v>-0.97549794548747615</v>
      </c>
      <c r="AL10" s="44">
        <v>-1.9697713974450883</v>
      </c>
      <c r="AM10" s="170">
        <f>(AL10-$AL$19)-($AL$20)</f>
        <v>-0.52826916546905578</v>
      </c>
      <c r="AN10" s="44">
        <v>-2.0303196106775139</v>
      </c>
      <c r="AO10" s="170">
        <f t="shared" si="15"/>
        <v>-0.38856190136246826</v>
      </c>
      <c r="AP10" s="44">
        <v>-0.93914904369043961</v>
      </c>
      <c r="AQ10" s="170">
        <f t="shared" si="16"/>
        <v>-0.42051298556269856</v>
      </c>
      <c r="AR10" s="44">
        <v>-1.0691529218699316</v>
      </c>
      <c r="AS10" s="170">
        <f>(AR10-$AR$19)-($AR$20)</f>
        <v>-0.15922495953535581</v>
      </c>
      <c r="AT10" s="44">
        <v>-3.5276751263009984</v>
      </c>
      <c r="AU10" s="170">
        <f t="shared" si="0"/>
        <v>-0.73419982078634871</v>
      </c>
      <c r="AV10" s="44">
        <v>-4.065546787144565</v>
      </c>
      <c r="AW10" s="170">
        <f t="shared" si="1"/>
        <v>-0.59409365571151196</v>
      </c>
      <c r="AX10" s="178">
        <f t="shared" si="17"/>
        <v>0.58851490948447338</v>
      </c>
      <c r="AY10" s="44" t="e">
        <v>#NUM!</v>
      </c>
      <c r="AZ10" s="44">
        <v>-1.6354746970367517</v>
      </c>
      <c r="BA10" s="170">
        <f t="shared" si="18"/>
        <v>-0.97956165223022562</v>
      </c>
      <c r="BB10" s="44">
        <v>-0.42349898177214823</v>
      </c>
      <c r="BC10" s="170">
        <f t="shared" si="19"/>
        <v>-1.2258677622113385</v>
      </c>
      <c r="BD10" s="44">
        <v>1.3984217459469588</v>
      </c>
      <c r="BE10" s="170">
        <f t="shared" si="20"/>
        <v>-0.96369420584212717</v>
      </c>
      <c r="BF10" s="44">
        <v>0.68570946479229655</v>
      </c>
      <c r="BG10" s="170">
        <f t="shared" si="21"/>
        <v>-1.1123666375536991</v>
      </c>
      <c r="BH10" s="44">
        <v>-0.53144593489012359</v>
      </c>
      <c r="BI10" s="170">
        <f t="shared" si="22"/>
        <v>-1.0596190981685181</v>
      </c>
      <c r="BJ10" s="44">
        <v>1.8634774616367236</v>
      </c>
      <c r="BK10" s="170">
        <f t="shared" ref="BK10:BK17" si="63">(BJ10-$BJ$19)-($BJ$20)</f>
        <v>-0.86295354741611918</v>
      </c>
      <c r="BL10" s="44">
        <v>1.5592870803592851</v>
      </c>
      <c r="BM10" s="170">
        <f t="shared" si="23"/>
        <v>-0.86456922636751832</v>
      </c>
      <c r="BN10" s="178">
        <f t="shared" si="24"/>
        <v>-1.0098045899699351</v>
      </c>
      <c r="BO10" s="44">
        <v>-0.45715117719748671</v>
      </c>
      <c r="BP10" s="170">
        <f>(BO10-$BO$19)-($BO$20)</f>
        <v>-0.3094029163708279</v>
      </c>
      <c r="BQ10" s="44">
        <v>-0.11289918984215851</v>
      </c>
      <c r="BR10" s="170">
        <f t="shared" ref="BR10:BR16" si="64">(BQ10-$BQ$19)-($BQ$20)</f>
        <v>-0.48186065819450485</v>
      </c>
      <c r="BS10" s="44">
        <v>1.0685166497332026</v>
      </c>
      <c r="BT10" s="170">
        <f t="shared" si="25"/>
        <v>-0.40096959429640738</v>
      </c>
      <c r="BU10" s="44">
        <v>1.6430001427673124</v>
      </c>
      <c r="BV10" s="170">
        <f t="shared" ref="BV10:BV17" si="65">(BU10-$BU$19)-($BU$20)</f>
        <v>-0.50357805433950831</v>
      </c>
      <c r="BW10" s="44">
        <v>0.68254280231669617</v>
      </c>
      <c r="BX10" s="170">
        <f t="shared" si="26"/>
        <v>-0.5177317401836401</v>
      </c>
      <c r="BY10" s="44">
        <v>0.79162617399693114</v>
      </c>
      <c r="BZ10" s="170">
        <f t="shared" si="27"/>
        <v>-0.43701768958144316</v>
      </c>
      <c r="CA10" s="44">
        <v>2.1849532094806108</v>
      </c>
      <c r="CB10" s="170">
        <f t="shared" si="28"/>
        <v>-0.63091714106980601</v>
      </c>
      <c r="CC10" s="44">
        <v>1.879131893618835</v>
      </c>
      <c r="CD10" s="170">
        <f t="shared" ref="CD10:CD17" si="66">(CC10-$CC$19)-($CC$20)</f>
        <v>-0.51977115468333901</v>
      </c>
      <c r="CE10" s="44">
        <v>0.62332107689396854</v>
      </c>
      <c r="CF10" s="170">
        <f t="shared" si="2"/>
        <v>-0.54332131216889112</v>
      </c>
      <c r="CG10" s="178">
        <f t="shared" si="29"/>
        <v>-0.48273002898759643</v>
      </c>
      <c r="CH10" s="44" t="e">
        <v>#NUM!</v>
      </c>
      <c r="CI10" s="44">
        <v>-2.3651153780305334</v>
      </c>
      <c r="CJ10" s="170">
        <f t="shared" si="30"/>
        <v>-0.71443781450433663</v>
      </c>
      <c r="CK10" s="44" t="e">
        <v>#NUM!</v>
      </c>
      <c r="CL10" s="44" t="e">
        <v>#NUM!</v>
      </c>
      <c r="CM10" s="44" t="e">
        <v>#NUM!</v>
      </c>
      <c r="CN10" s="44">
        <v>-0.45843976902257105</v>
      </c>
      <c r="CO10" s="170">
        <f t="shared" si="31"/>
        <v>-0.95690614338970159</v>
      </c>
      <c r="CP10" s="44" t="e">
        <v>#NUM!</v>
      </c>
      <c r="CQ10" s="44" t="e">
        <v>#NUM!</v>
      </c>
      <c r="CR10" s="44" t="e">
        <v>#NUM!</v>
      </c>
      <c r="CS10" s="44" t="e">
        <v>#NUM!</v>
      </c>
      <c r="CT10" s="44" t="e">
        <v>#NUM!</v>
      </c>
      <c r="CU10" s="44" t="e">
        <v>#NUM!</v>
      </c>
      <c r="CV10" s="44">
        <v>-1.0901096563188779</v>
      </c>
      <c r="CW10" s="170">
        <f t="shared" si="32"/>
        <v>-1.1450140320066775</v>
      </c>
      <c r="CX10" s="44">
        <v>-0.92492701106118713</v>
      </c>
      <c r="CY10" s="170">
        <f t="shared" ref="CY10:CY17" si="67">(CX10-$CX$19)-($CX$20)</f>
        <v>-0.72147142983010992</v>
      </c>
      <c r="CZ10" s="178">
        <f t="shared" si="33"/>
        <v>-0.94113053507549627</v>
      </c>
      <c r="DA10" s="44">
        <v>-2.3828411367123787</v>
      </c>
      <c r="DB10" s="170">
        <f t="shared" si="34"/>
        <v>-0.18372437762697569</v>
      </c>
      <c r="DC10" s="44" t="e">
        <v>#NUM!</v>
      </c>
      <c r="DD10" s="44" t="e">
        <v>#NUM!</v>
      </c>
      <c r="DE10" s="44" t="e">
        <v>#NUM!</v>
      </c>
      <c r="DF10" s="44">
        <v>-4.9957246117102873E-2</v>
      </c>
      <c r="DG10" s="170">
        <f t="shared" si="35"/>
        <v>-0.21982730112666707</v>
      </c>
      <c r="DH10" s="44">
        <v>-1.2890354913649151</v>
      </c>
      <c r="DI10" s="170">
        <f t="shared" si="36"/>
        <v>0.48001251348772023</v>
      </c>
      <c r="DJ10" s="44">
        <v>-1.1790214197721802</v>
      </c>
      <c r="DK10" s="170">
        <f t="shared" si="37"/>
        <v>0.48620603495146303</v>
      </c>
      <c r="DL10" s="44">
        <v>0.71369311779257472</v>
      </c>
      <c r="DM10" s="170">
        <f>(DL10-$DL$19)-($DL$20)</f>
        <v>0.25632971555899575</v>
      </c>
      <c r="DN10" s="44">
        <v>2.377255259027411</v>
      </c>
      <c r="DO10" s="170">
        <f t="shared" si="39"/>
        <v>-0.25244578072438567</v>
      </c>
      <c r="DP10" s="44">
        <v>0.54053124222457538</v>
      </c>
      <c r="DQ10" s="170">
        <f t="shared" si="40"/>
        <v>-0.36344083412788175</v>
      </c>
      <c r="DR10" s="44">
        <v>0.17098676645830144</v>
      </c>
      <c r="DS10" s="170">
        <f t="shared" si="41"/>
        <v>2.5088313562713682E-2</v>
      </c>
      <c r="DT10" s="44">
        <v>0.17120085825794518</v>
      </c>
      <c r="DU10" s="170">
        <f t="shared" si="42"/>
        <v>-0.44630594415744113</v>
      </c>
      <c r="DV10" s="44">
        <v>-0.4383864841838836</v>
      </c>
      <c r="DW10" s="170">
        <f>(DV10-$DV$19)-($DV$20)</f>
        <v>-0.33325840633849074</v>
      </c>
      <c r="DX10" s="44">
        <v>-1.902313293079003E-2</v>
      </c>
      <c r="DY10" s="170">
        <f t="shared" si="44"/>
        <v>-1.8128165489578685E-2</v>
      </c>
      <c r="DZ10" s="44">
        <v>-0.21501984169387509</v>
      </c>
      <c r="EA10" s="170">
        <f t="shared" si="45"/>
        <v>1.535667166782384E-3</v>
      </c>
      <c r="EB10" s="44">
        <v>-9.7936104142847355E-2</v>
      </c>
      <c r="EC10" s="170">
        <f t="shared" si="46"/>
        <v>0.49990473470075991</v>
      </c>
      <c r="ED10" s="44">
        <v>-0.4120846268128438</v>
      </c>
      <c r="EE10" s="170">
        <f t="shared" si="47"/>
        <v>0.46089207923164355</v>
      </c>
      <c r="EF10" s="44">
        <v>3.7160080242340333E-2</v>
      </c>
      <c r="EG10" s="170">
        <f t="shared" si="48"/>
        <v>0.42096006093099775</v>
      </c>
      <c r="EH10" s="44">
        <v>-1.0758486686126758</v>
      </c>
      <c r="EI10" s="170">
        <f t="shared" si="49"/>
        <v>-0.2079743663394415</v>
      </c>
      <c r="EJ10" s="44">
        <v>-0.62635804292763964</v>
      </c>
      <c r="EK10" s="170">
        <f t="shared" si="50"/>
        <v>-7.7335984653899126E-2</v>
      </c>
      <c r="EL10" s="44">
        <v>-0.63941097294431659</v>
      </c>
      <c r="EM10" s="170">
        <f t="shared" si="51"/>
        <v>-0.2205887866836459</v>
      </c>
      <c r="EN10" s="44" t="e">
        <v>#NUM!</v>
      </c>
      <c r="EO10" s="44">
        <v>0.13284384650369907</v>
      </c>
      <c r="EP10" s="170"/>
      <c r="EQ10" s="44">
        <v>-0.97454087532941547</v>
      </c>
      <c r="ER10" s="170">
        <f t="shared" si="52"/>
        <v>-8.4734654061011633E-2</v>
      </c>
      <c r="ES10" s="44">
        <v>-0.68224203666351013</v>
      </c>
      <c r="ET10" s="170">
        <f t="shared" si="53"/>
        <v>0.25697732123765765</v>
      </c>
      <c r="EU10" s="44">
        <v>-1.2869557736224921</v>
      </c>
      <c r="EV10" s="170">
        <f t="shared" si="54"/>
        <v>-0.32872904756805782</v>
      </c>
      <c r="EW10" s="44">
        <v>-1.584419742127178</v>
      </c>
      <c r="EX10" s="170">
        <f t="shared" si="55"/>
        <v>-0.41064052484934788</v>
      </c>
      <c r="EY10" s="44">
        <v>-1.7619665448459227</v>
      </c>
      <c r="EZ10" s="170">
        <f t="shared" si="3"/>
        <v>-0.19250723609653875</v>
      </c>
      <c r="FA10" s="178">
        <f t="shared" si="56"/>
        <v>-1.9640650826723009E-2</v>
      </c>
      <c r="FB10" s="44" t="e">
        <v>#NUM!</v>
      </c>
      <c r="FC10" s="44" t="e">
        <v>#NUM!</v>
      </c>
      <c r="FD10" s="44" t="e">
        <v>#NUM!</v>
      </c>
      <c r="FE10" s="44" t="e">
        <v>#NUM!</v>
      </c>
      <c r="FF10" s="44" t="e">
        <v>#NUM!</v>
      </c>
      <c r="FG10" s="44">
        <v>-8.1670010930178588E-2</v>
      </c>
      <c r="FH10" s="170">
        <f t="shared" si="57"/>
        <v>0.13151765315896202</v>
      </c>
      <c r="FI10" s="44">
        <v>-0.71745395682063706</v>
      </c>
      <c r="FJ10" s="44">
        <v>-1.0385742563515696</v>
      </c>
      <c r="FK10" s="170">
        <f t="shared" si="58"/>
        <v>0.75249152364327276</v>
      </c>
      <c r="FL10" s="44"/>
      <c r="FM10" s="170"/>
      <c r="FN10" s="178">
        <f>AVERAGEA(FH10,FK10,FM10)</f>
        <v>0.44200458840111739</v>
      </c>
      <c r="FO10" s="44" t="e">
        <v>#NUM!</v>
      </c>
      <c r="FP10" s="44" t="e">
        <v>#NUM!</v>
      </c>
      <c r="FQ10" s="44" t="e">
        <v>#NUM!</v>
      </c>
      <c r="FR10" s="44" t="e">
        <v>#NUM!</v>
      </c>
      <c r="FS10" s="44" t="e">
        <v>#NUM!</v>
      </c>
      <c r="FT10" s="44" t="e">
        <v>#NUM!</v>
      </c>
      <c r="FU10" s="44" t="e">
        <v>#NUM!</v>
      </c>
      <c r="FV10" s="44" t="e">
        <v>#NUM!</v>
      </c>
      <c r="FW10" s="44" t="e">
        <v>#NUM!</v>
      </c>
      <c r="FX10" s="44" t="e">
        <v>#NUM!</v>
      </c>
      <c r="FY10" s="44" t="e">
        <v>#NUM!</v>
      </c>
      <c r="FZ10" s="44">
        <v>-1.9671042919282251</v>
      </c>
      <c r="GA10" s="170">
        <f t="shared" si="4"/>
        <v>3.9318016850574844E-2</v>
      </c>
      <c r="GB10" s="44">
        <v>-2.4011131319696974</v>
      </c>
      <c r="GC10" s="44" t="e">
        <v>#NUM!</v>
      </c>
      <c r="GD10" s="44" t="e">
        <v>#NUM!</v>
      </c>
    </row>
    <row r="11" spans="1:186" s="125" customFormat="1" x14ac:dyDescent="0.25">
      <c r="A11" s="79" t="s">
        <v>324</v>
      </c>
      <c r="B11" s="75"/>
      <c r="C11" s="75" t="s">
        <v>321</v>
      </c>
      <c r="D11" s="71" t="s">
        <v>316</v>
      </c>
      <c r="E11" s="87">
        <v>4</v>
      </c>
      <c r="F11" s="44">
        <v>1.2919257153952466</v>
      </c>
      <c r="G11" s="170">
        <f t="shared" si="60"/>
        <v>8.1583871873527114E-2</v>
      </c>
      <c r="H11" s="44" t="e">
        <v>#NUM!</v>
      </c>
      <c r="I11" s="44">
        <v>6.2296836235682326E-4</v>
      </c>
      <c r="J11" s="170">
        <f t="shared" si="5"/>
        <v>-5.0980165645879344E-2</v>
      </c>
      <c r="K11" s="44">
        <v>-1.2868779935462782</v>
      </c>
      <c r="L11" s="170">
        <f t="shared" si="6"/>
        <v>-2.1366357305176831E-2</v>
      </c>
      <c r="M11" s="44">
        <v>0.11924221545515749</v>
      </c>
      <c r="N11" s="170">
        <f t="shared" si="7"/>
        <v>-0.22664211050468452</v>
      </c>
      <c r="O11" s="44">
        <v>0.30319347217681575</v>
      </c>
      <c r="P11" s="170">
        <f t="shared" si="8"/>
        <v>1.8808475485399379E-2</v>
      </c>
      <c r="Q11" s="44">
        <v>1.2676938321587603</v>
      </c>
      <c r="R11" s="170">
        <f t="shared" si="9"/>
        <v>5.796252109172978E-2</v>
      </c>
      <c r="S11" s="44">
        <v>0.60653359817834751</v>
      </c>
      <c r="T11" s="170">
        <f t="shared" si="10"/>
        <v>0.11734062072618012</v>
      </c>
      <c r="U11" s="44">
        <v>-1.0059700675135939</v>
      </c>
      <c r="V11" s="170">
        <f t="shared" si="11"/>
        <v>-0.16852415041784247</v>
      </c>
      <c r="W11" s="44">
        <v>0.92462373620722138</v>
      </c>
      <c r="X11" s="170">
        <f t="shared" si="12"/>
        <v>-8.9821971386421368E-2</v>
      </c>
      <c r="Y11" s="180">
        <f t="shared" si="61"/>
        <v>-3.129325178701868E-2</v>
      </c>
      <c r="Z11" s="44" t="e">
        <v>#NUM!</v>
      </c>
      <c r="AA11" s="44" t="e">
        <v>#NUM!</v>
      </c>
      <c r="AB11" s="44" t="e">
        <v>#NUM!</v>
      </c>
      <c r="AC11" s="44" t="e">
        <v>#NUM!</v>
      </c>
      <c r="AD11" s="44" t="e">
        <v>#NUM!</v>
      </c>
      <c r="AE11" s="44" t="e">
        <v>#NUM!</v>
      </c>
      <c r="AF11" s="44" t="e">
        <v>#NUM!</v>
      </c>
      <c r="AG11" s="44" t="e">
        <v>#NUM!</v>
      </c>
      <c r="AH11" s="44">
        <v>-1.3587352323650634</v>
      </c>
      <c r="AI11" s="170">
        <f t="shared" si="62"/>
        <v>-0.65700906340470944</v>
      </c>
      <c r="AJ11" s="44">
        <v>-2.7327661529949068</v>
      </c>
      <c r="AK11" s="170">
        <f t="shared" si="13"/>
        <v>-0.31878651546784026</v>
      </c>
      <c r="AL11" s="44">
        <v>-1.5578766389267773</v>
      </c>
      <c r="AM11" s="170">
        <f t="shared" si="14"/>
        <v>-0.1163744069507447</v>
      </c>
      <c r="AN11" s="44">
        <v>-1.6660203521981722</v>
      </c>
      <c r="AO11" s="170">
        <f t="shared" si="15"/>
        <v>-2.4262642883126656E-2</v>
      </c>
      <c r="AP11" s="44">
        <v>-0.5031763715591222</v>
      </c>
      <c r="AQ11" s="170">
        <f t="shared" si="16"/>
        <v>1.5459686568618847E-2</v>
      </c>
      <c r="AR11" s="44">
        <v>-0.89809331410800275</v>
      </c>
      <c r="AS11" s="170">
        <f>(AR11-$AR$19)-($AR$20)</f>
        <v>1.1834648226573041E-2</v>
      </c>
      <c r="AT11" s="44">
        <v>-2.9850748814803265</v>
      </c>
      <c r="AU11" s="170">
        <f t="shared" si="0"/>
        <v>-0.19159957596567673</v>
      </c>
      <c r="AV11" s="44">
        <v>-3.5182620262582618</v>
      </c>
      <c r="AW11" s="170">
        <f t="shared" si="1"/>
        <v>-4.6808894825208724E-2</v>
      </c>
      <c r="AX11" s="178">
        <f t="shared" si="17"/>
        <v>0.16594334558776433</v>
      </c>
      <c r="AY11" s="44" t="e">
        <v>#NUM!</v>
      </c>
      <c r="AZ11" s="44">
        <v>-1.0917035997371449</v>
      </c>
      <c r="BA11" s="170">
        <f t="shared" si="18"/>
        <v>-0.4357905549306188</v>
      </c>
      <c r="BB11" s="44">
        <v>0.2223792359115272</v>
      </c>
      <c r="BC11" s="170">
        <f t="shared" si="19"/>
        <v>-0.57998954452766327</v>
      </c>
      <c r="BD11" s="44">
        <v>1.3401198786988322</v>
      </c>
      <c r="BE11" s="170">
        <f t="shared" si="20"/>
        <v>-1.0219960730902538</v>
      </c>
      <c r="BF11" s="44">
        <v>1.1183356141871288</v>
      </c>
      <c r="BG11" s="170">
        <f t="shared" si="21"/>
        <v>-0.6797404881588669</v>
      </c>
      <c r="BH11" s="44">
        <v>-0.13851070161811294</v>
      </c>
      <c r="BI11" s="170">
        <f t="shared" si="22"/>
        <v>-0.66668386489650744</v>
      </c>
      <c r="BJ11" s="44">
        <v>1.6291411761998287</v>
      </c>
      <c r="BK11" s="170">
        <f t="shared" si="63"/>
        <v>-1.0972898328530141</v>
      </c>
      <c r="BL11" s="44">
        <v>1.4692296937292035</v>
      </c>
      <c r="BM11" s="170">
        <f t="shared" si="23"/>
        <v>-0.95462661299759988</v>
      </c>
      <c r="BN11" s="178">
        <f t="shared" si="24"/>
        <v>-0.77658813877921762</v>
      </c>
      <c r="BO11" s="44">
        <v>-0.84469731405139281</v>
      </c>
      <c r="BP11" s="170">
        <f>(BO11-$BO$19)-($BO$20)</f>
        <v>-0.69694905322473399</v>
      </c>
      <c r="BQ11" s="44">
        <v>-0.20476240709698496</v>
      </c>
      <c r="BR11" s="170">
        <f>(BQ11-$BQ$19)-($BQ$20)</f>
        <v>-0.57372387544933123</v>
      </c>
      <c r="BS11" s="44">
        <v>0.88567381760907393</v>
      </c>
      <c r="BT11" s="170">
        <f t="shared" si="25"/>
        <v>-0.58381242642053599</v>
      </c>
      <c r="BU11" s="44">
        <v>1.7108912294345333</v>
      </c>
      <c r="BV11" s="170">
        <f t="shared" si="65"/>
        <v>-0.43568696767228743</v>
      </c>
      <c r="BW11" s="44">
        <v>0.64185987934880473</v>
      </c>
      <c r="BX11" s="170">
        <f t="shared" si="26"/>
        <v>-0.55841466315153165</v>
      </c>
      <c r="BY11" s="44">
        <v>0.90450229476744404</v>
      </c>
      <c r="BZ11" s="170">
        <f t="shared" si="27"/>
        <v>-0.32414156881093026</v>
      </c>
      <c r="CA11" s="44">
        <v>2.0841037335325927</v>
      </c>
      <c r="CB11" s="170">
        <f t="shared" si="28"/>
        <v>-0.73176661701782408</v>
      </c>
      <c r="CC11" s="44">
        <v>1.7014931369369881</v>
      </c>
      <c r="CD11" s="170">
        <f t="shared" si="66"/>
        <v>-0.69740991136518593</v>
      </c>
      <c r="CE11" s="44">
        <v>0.8717166980108052</v>
      </c>
      <c r="CF11" s="170">
        <f t="shared" si="2"/>
        <v>-0.29492569105205446</v>
      </c>
      <c r="CG11" s="178">
        <f t="shared" si="29"/>
        <v>-0.54409230824049071</v>
      </c>
      <c r="CH11" s="44" t="e">
        <v>#NUM!</v>
      </c>
      <c r="CI11" s="44">
        <v>-1.887995303111208</v>
      </c>
      <c r="CJ11" s="170">
        <f t="shared" si="30"/>
        <v>-0.23731773958501118</v>
      </c>
      <c r="CK11" s="44" t="e">
        <v>#NUM!</v>
      </c>
      <c r="CL11" s="44" t="e">
        <v>#NUM!</v>
      </c>
      <c r="CM11" s="44" t="e">
        <v>#NUM!</v>
      </c>
      <c r="CN11" s="44">
        <v>-0.33126031076830637</v>
      </c>
      <c r="CO11" s="170">
        <f t="shared" si="31"/>
        <v>-0.8297266851354369</v>
      </c>
      <c r="CP11" s="44" t="e">
        <v>#NUM!</v>
      </c>
      <c r="CQ11" s="44" t="e">
        <v>#NUM!</v>
      </c>
      <c r="CR11" s="44" t="e">
        <v>#NUM!</v>
      </c>
      <c r="CS11" s="44" t="e">
        <v>#NUM!</v>
      </c>
      <c r="CT11" s="44" t="e">
        <v>#NUM!</v>
      </c>
      <c r="CU11" s="44" t="e">
        <v>#NUM!</v>
      </c>
      <c r="CV11" s="44">
        <v>-0.55099295729946529</v>
      </c>
      <c r="CW11" s="170">
        <f t="shared" si="32"/>
        <v>-0.60589733298726478</v>
      </c>
      <c r="CX11" s="44">
        <v>-0.61873689443469448</v>
      </c>
      <c r="CY11" s="170">
        <f>(CX11-$CX$19)-($CX$20)</f>
        <v>-0.41528131320361727</v>
      </c>
      <c r="CZ11" s="178">
        <f t="shared" si="33"/>
        <v>-0.61696844377543969</v>
      </c>
      <c r="DA11" s="44">
        <v>-2.2519882876619617</v>
      </c>
      <c r="DB11" s="170">
        <f t="shared" si="34"/>
        <v>-5.2871528576558635E-2</v>
      </c>
      <c r="DC11" s="44" t="e">
        <v>#NUM!</v>
      </c>
      <c r="DD11" s="44" t="e">
        <v>#NUM!</v>
      </c>
      <c r="DE11" s="44" t="e">
        <v>#NUM!</v>
      </c>
      <c r="DF11" s="44">
        <v>0.52170585433420202</v>
      </c>
      <c r="DG11" s="170">
        <f t="shared" si="35"/>
        <v>0.35183579932463782</v>
      </c>
      <c r="DH11" s="44">
        <v>-0.86738921235211464</v>
      </c>
      <c r="DI11" s="170">
        <f t="shared" si="36"/>
        <v>0.90165879250052061</v>
      </c>
      <c r="DJ11" s="44">
        <v>-0.9781913582048879</v>
      </c>
      <c r="DK11" s="170">
        <f t="shared" si="37"/>
        <v>0.68703609651875541</v>
      </c>
      <c r="DL11" s="44">
        <v>1.2632601397453511</v>
      </c>
      <c r="DM11" s="170">
        <f t="shared" si="38"/>
        <v>0.80589673751177227</v>
      </c>
      <c r="DN11" s="44">
        <v>2.4706823816354455</v>
      </c>
      <c r="DO11" s="170">
        <f t="shared" si="39"/>
        <v>-0.15901865811635113</v>
      </c>
      <c r="DP11" s="44">
        <v>0.90114464764789637</v>
      </c>
      <c r="DQ11" s="170">
        <f t="shared" si="40"/>
        <v>-2.827428704560736E-3</v>
      </c>
      <c r="DR11" s="44">
        <v>0.51433816041400116</v>
      </c>
      <c r="DS11" s="170">
        <f t="shared" si="41"/>
        <v>0.36843970751841337</v>
      </c>
      <c r="DT11" s="44">
        <v>0.22847960749192597</v>
      </c>
      <c r="DU11" s="170">
        <f t="shared" si="42"/>
        <v>-0.38902719492346033</v>
      </c>
      <c r="DV11" s="44">
        <v>-0.50337034457975238</v>
      </c>
      <c r="DW11" s="170">
        <f t="shared" si="43"/>
        <v>-0.39824226673435953</v>
      </c>
      <c r="DX11" s="44">
        <v>5.1065651733276589E-2</v>
      </c>
      <c r="DY11" s="170">
        <f t="shared" si="44"/>
        <v>5.1960619174487938E-2</v>
      </c>
      <c r="DZ11" s="44">
        <v>0.36759557521116981</v>
      </c>
      <c r="EA11" s="170">
        <f t="shared" si="45"/>
        <v>0.58415108407182714</v>
      </c>
      <c r="EB11" s="44">
        <v>0.26849079798072212</v>
      </c>
      <c r="EC11" s="170">
        <f t="shared" si="46"/>
        <v>0.86633163682432945</v>
      </c>
      <c r="ED11" s="44">
        <v>2.4179128541183422E-2</v>
      </c>
      <c r="EE11" s="170">
        <f t="shared" si="47"/>
        <v>0.89715583458567072</v>
      </c>
      <c r="EF11" s="44">
        <v>0.39442390274332007</v>
      </c>
      <c r="EG11" s="170">
        <f t="shared" si="48"/>
        <v>0.77822388343197768</v>
      </c>
      <c r="EH11" s="44">
        <v>-1.2827202665912134</v>
      </c>
      <c r="EI11" s="170">
        <f t="shared" si="49"/>
        <v>-0.4148459643179791</v>
      </c>
      <c r="EJ11" s="44">
        <v>-0.23052073222547834</v>
      </c>
      <c r="EK11" s="170">
        <f t="shared" si="50"/>
        <v>0.3185013260482622</v>
      </c>
      <c r="EL11" s="44">
        <v>-0.79156123751142127</v>
      </c>
      <c r="EM11" s="170">
        <f t="shared" si="51"/>
        <v>-0.37273905125075057</v>
      </c>
      <c r="EN11" s="44" t="e">
        <v>#NUM!</v>
      </c>
      <c r="EO11" s="44">
        <v>0.15220603239565167</v>
      </c>
      <c r="EP11" s="170"/>
      <c r="EQ11" s="44">
        <v>-0.4657901003968119</v>
      </c>
      <c r="ER11" s="170">
        <f t="shared" si="52"/>
        <v>0.42401612087159191</v>
      </c>
      <c r="ES11" s="44">
        <v>-5.1931997184113329E-2</v>
      </c>
      <c r="ET11" s="170">
        <f t="shared" si="53"/>
        <v>0.88728736071705461</v>
      </c>
      <c r="EU11" s="44">
        <v>-1.4093069619659861</v>
      </c>
      <c r="EV11" s="170">
        <f t="shared" si="54"/>
        <v>-0.45108023591155183</v>
      </c>
      <c r="EW11" s="44">
        <v>-1.7968093072155742</v>
      </c>
      <c r="EX11" s="170">
        <f t="shared" si="55"/>
        <v>-0.62303008993774411</v>
      </c>
      <c r="EY11" s="44">
        <v>-1.1949885555694475</v>
      </c>
      <c r="EZ11" s="170">
        <f t="shared" si="3"/>
        <v>0.3744707531799365</v>
      </c>
      <c r="FA11" s="178">
        <f t="shared" si="56"/>
        <v>0.23622971016547484</v>
      </c>
      <c r="FB11" s="44" t="e">
        <v>#NUM!</v>
      </c>
      <c r="FC11" s="44" t="e">
        <v>#NUM!</v>
      </c>
      <c r="FD11" s="44" t="e">
        <v>#NUM!</v>
      </c>
      <c r="FE11" s="44" t="e">
        <v>#NUM!</v>
      </c>
      <c r="FF11" s="44" t="e">
        <v>#NUM!</v>
      </c>
      <c r="FG11" s="44">
        <v>-0.23671914298357219</v>
      </c>
      <c r="FH11" s="170">
        <f t="shared" si="57"/>
        <v>-2.3531478894431634E-2</v>
      </c>
      <c r="FI11" s="44">
        <v>-0.61169148548894381</v>
      </c>
      <c r="FJ11" s="44">
        <v>-0.54573958955080437</v>
      </c>
      <c r="FK11" s="170">
        <f t="shared" si="58"/>
        <v>1.245326190444038</v>
      </c>
      <c r="FL11" s="44">
        <v>-0.92909844326596136</v>
      </c>
      <c r="FM11" s="170">
        <f t="shared" ref="FM11:FM13" si="68">(FL11-$FL$19)-($FL$20)</f>
        <v>0.72640650928857009</v>
      </c>
      <c r="FN11" s="178">
        <f t="shared" si="59"/>
        <v>0.64940040694605883</v>
      </c>
      <c r="FO11" s="44" t="e">
        <v>#NUM!</v>
      </c>
      <c r="FP11" s="44" t="e">
        <v>#NUM!</v>
      </c>
      <c r="FQ11" s="44" t="e">
        <v>#NUM!</v>
      </c>
      <c r="FR11" s="44" t="e">
        <v>#NUM!</v>
      </c>
      <c r="FS11" s="44" t="e">
        <v>#NUM!</v>
      </c>
      <c r="FT11" s="44" t="e">
        <v>#NUM!</v>
      </c>
      <c r="FU11" s="44" t="e">
        <v>#NUM!</v>
      </c>
      <c r="FV11" s="44" t="e">
        <v>#NUM!</v>
      </c>
      <c r="FW11" s="44" t="e">
        <v>#NUM!</v>
      </c>
      <c r="FX11" s="44" t="e">
        <v>#NUM!</v>
      </c>
      <c r="FY11" s="44" t="e">
        <v>#NUM!</v>
      </c>
      <c r="FZ11" s="44">
        <v>-1.3671479838162632</v>
      </c>
      <c r="GA11" s="170">
        <f t="shared" si="4"/>
        <v>0.63927432496253678</v>
      </c>
      <c r="GB11" s="44">
        <v>-1.7148735465527858</v>
      </c>
      <c r="GC11" s="44" t="e">
        <v>#NUM!</v>
      </c>
      <c r="GD11" s="44" t="e">
        <v>#NUM!</v>
      </c>
    </row>
    <row r="12" spans="1:186" s="125" customFormat="1" x14ac:dyDescent="0.25">
      <c r="A12" s="79" t="s">
        <v>324</v>
      </c>
      <c r="B12" s="75"/>
      <c r="C12" s="75" t="s">
        <v>321</v>
      </c>
      <c r="D12" s="71" t="s">
        <v>316</v>
      </c>
      <c r="E12" s="87">
        <v>5</v>
      </c>
      <c r="F12" s="44">
        <v>1.072920902123101</v>
      </c>
      <c r="G12" s="170">
        <f>(F12-$F$19)-($F$20)</f>
        <v>-0.13742094139861849</v>
      </c>
      <c r="H12" s="44" t="e">
        <v>#NUM!</v>
      </c>
      <c r="I12" s="44">
        <v>3.3587251176591379E-2</v>
      </c>
      <c r="J12" s="170">
        <f t="shared" si="5"/>
        <v>-1.8015882831644792E-2</v>
      </c>
      <c r="K12" s="44">
        <v>-1.3026902342853297</v>
      </c>
      <c r="L12" s="170">
        <f t="shared" si="6"/>
        <v>-3.717859804422835E-2</v>
      </c>
      <c r="M12" s="44">
        <v>0.26553213086285221</v>
      </c>
      <c r="N12" s="170">
        <f t="shared" si="7"/>
        <v>-8.035219509698982E-2</v>
      </c>
      <c r="O12" s="44">
        <v>6.7561486248938915E-2</v>
      </c>
      <c r="P12" s="170">
        <f t="shared" si="8"/>
        <v>-0.21682351044247744</v>
      </c>
      <c r="Q12" s="44">
        <v>1.128406756701869</v>
      </c>
      <c r="R12" s="170">
        <f t="shared" si="9"/>
        <v>-8.1324554365161561E-2</v>
      </c>
      <c r="S12" s="44">
        <v>0.52484620042716623</v>
      </c>
      <c r="T12" s="170">
        <f t="shared" si="10"/>
        <v>3.5653222974998844E-2</v>
      </c>
      <c r="U12" s="44">
        <v>-0.97319780344877227</v>
      </c>
      <c r="V12" s="170">
        <f t="shared" si="11"/>
        <v>-0.13575188635302088</v>
      </c>
      <c r="W12" s="44">
        <v>1.021116512049876</v>
      </c>
      <c r="X12" s="170">
        <f t="shared" si="12"/>
        <v>6.6708044562332203E-3</v>
      </c>
      <c r="Y12" s="180">
        <f t="shared" si="61"/>
        <v>-7.3838171233434349E-2</v>
      </c>
      <c r="Z12" s="44" t="e">
        <v>#NUM!</v>
      </c>
      <c r="AA12" s="44" t="e">
        <v>#NUM!</v>
      </c>
      <c r="AB12" s="44" t="e">
        <v>#NUM!</v>
      </c>
      <c r="AC12" s="44" t="e">
        <v>#NUM!</v>
      </c>
      <c r="AD12" s="44" t="e">
        <v>#NUM!</v>
      </c>
      <c r="AE12" s="44" t="e">
        <v>#NUM!</v>
      </c>
      <c r="AF12" s="44" t="e">
        <v>#NUM!</v>
      </c>
      <c r="AG12" s="44" t="e">
        <v>#NUM!</v>
      </c>
      <c r="AH12" s="44">
        <v>-1.3560455436526797</v>
      </c>
      <c r="AI12" s="170">
        <f t="shared" si="62"/>
        <v>-0.65431937469232571</v>
      </c>
      <c r="AJ12" s="44">
        <v>-2.4402332704920808</v>
      </c>
      <c r="AK12" s="170">
        <f t="shared" si="13"/>
        <v>-2.6253632965014317E-2</v>
      </c>
      <c r="AL12" s="44">
        <v>-1.5645371948096429</v>
      </c>
      <c r="AM12" s="170">
        <f t="shared" si="14"/>
        <v>-0.12303496283361033</v>
      </c>
      <c r="AN12" s="44">
        <v>-1.6551908737574521</v>
      </c>
      <c r="AO12" s="170">
        <f t="shared" si="15"/>
        <v>-1.3433164442406526E-2</v>
      </c>
      <c r="AP12" s="44">
        <v>-0.64829827953303221</v>
      </c>
      <c r="AQ12" s="170">
        <f t="shared" si="16"/>
        <v>-0.12966222140529116</v>
      </c>
      <c r="AR12" s="44">
        <v>-0.84659748268981128</v>
      </c>
      <c r="AS12" s="170">
        <f>(AR12-$AR$19)-($AR$20)</f>
        <v>6.3330479644764515E-2</v>
      </c>
      <c r="AT12" s="44">
        <v>-3.077037431294936</v>
      </c>
      <c r="AU12" s="170">
        <f t="shared" si="0"/>
        <v>-0.28356212578028622</v>
      </c>
      <c r="AV12" s="44">
        <v>-3.4380142960053899</v>
      </c>
      <c r="AW12" s="170">
        <f t="shared" si="1"/>
        <v>3.3438835427663183E-2</v>
      </c>
      <c r="AX12" s="178">
        <f t="shared" si="17"/>
        <v>0.14168702088081334</v>
      </c>
      <c r="AY12" s="44" t="e">
        <v>#NUM!</v>
      </c>
      <c r="AZ12" s="44">
        <v>-0.8766154785474326</v>
      </c>
      <c r="BA12" s="170">
        <f t="shared" si="18"/>
        <v>-0.22070243374090648</v>
      </c>
      <c r="BB12" s="44">
        <v>0.44093076237676659</v>
      </c>
      <c r="BC12" s="170">
        <f>(BB12-$BB$19)-($BB$20)</f>
        <v>-0.36143801806242387</v>
      </c>
      <c r="BD12" s="44">
        <v>2.0025989269716558</v>
      </c>
      <c r="BE12" s="170">
        <f t="shared" si="20"/>
        <v>-0.35951702481743014</v>
      </c>
      <c r="BF12" s="44">
        <v>1.4827757804248503</v>
      </c>
      <c r="BG12" s="170">
        <f t="shared" si="21"/>
        <v>-0.31530032192114543</v>
      </c>
      <c r="BH12" s="44">
        <v>0.32472172300311375</v>
      </c>
      <c r="BI12" s="170">
        <f t="shared" si="22"/>
        <v>-0.2034514402752807</v>
      </c>
      <c r="BJ12" s="44">
        <v>2.4674575775523668</v>
      </c>
      <c r="BK12" s="170">
        <f t="shared" si="63"/>
        <v>-0.25897343150047591</v>
      </c>
      <c r="BL12" s="44">
        <v>2.1397923083990085</v>
      </c>
      <c r="BM12" s="170">
        <f>(BL12-$BL$19)-($BL$20)</f>
        <v>-0.28406399832779494</v>
      </c>
      <c r="BN12" s="178">
        <f t="shared" si="24"/>
        <v>-0.2862066669493511</v>
      </c>
      <c r="BO12" s="44">
        <v>-0.4054348326873411</v>
      </c>
      <c r="BP12" s="170">
        <f t="shared" ref="BP12:BP15" si="69">(BO12-$BO$19)-($BO$20)</f>
        <v>-0.25768657186068228</v>
      </c>
      <c r="BQ12" s="44">
        <v>0.25215225327412022</v>
      </c>
      <c r="BR12" s="170">
        <f>(BQ12-$BQ$19)-($BQ$20)</f>
        <v>-0.11680921507822614</v>
      </c>
      <c r="BS12" s="44">
        <v>1.5346055315165366</v>
      </c>
      <c r="BT12" s="170">
        <f t="shared" si="25"/>
        <v>6.511928748692658E-2</v>
      </c>
      <c r="BU12" s="44">
        <v>2.1196429795692047</v>
      </c>
      <c r="BV12" s="170">
        <f t="shared" si="65"/>
        <v>-2.693521753761606E-2</v>
      </c>
      <c r="BW12" s="44">
        <v>1.0535624688147811</v>
      </c>
      <c r="BX12" s="170">
        <f t="shared" si="26"/>
        <v>-0.14671207368555522</v>
      </c>
      <c r="BY12" s="44">
        <v>1.2705352920223258</v>
      </c>
      <c r="BZ12" s="170">
        <f t="shared" si="27"/>
        <v>4.1891428443951551E-2</v>
      </c>
      <c r="CA12" s="44">
        <v>2.6093549873356476</v>
      </c>
      <c r="CB12" s="170">
        <f t="shared" si="28"/>
        <v>-0.2065153632147691</v>
      </c>
      <c r="CC12" s="44">
        <v>2.1347677665396909</v>
      </c>
      <c r="CD12" s="170">
        <f t="shared" si="66"/>
        <v>-0.26413528176248319</v>
      </c>
      <c r="CE12" s="44">
        <v>1.0453652101475883</v>
      </c>
      <c r="CF12" s="170">
        <f t="shared" si="2"/>
        <v>-0.12127717891527132</v>
      </c>
      <c r="CG12" s="178">
        <f t="shared" si="29"/>
        <v>-0.11478446512485835</v>
      </c>
      <c r="CH12" s="44" t="e">
        <v>#NUM!</v>
      </c>
      <c r="CI12" s="44">
        <v>-2.1511990291688186</v>
      </c>
      <c r="CJ12" s="170">
        <f t="shared" si="30"/>
        <v>-0.50052146564262179</v>
      </c>
      <c r="CK12" s="44" t="e">
        <v>#NUM!</v>
      </c>
      <c r="CL12" s="44" t="e">
        <v>#NUM!</v>
      </c>
      <c r="CM12" s="44" t="e">
        <v>#NUM!</v>
      </c>
      <c r="CN12" s="44">
        <v>0.24345943481649943</v>
      </c>
      <c r="CO12" s="170">
        <f t="shared" si="31"/>
        <v>-0.25500693955063108</v>
      </c>
      <c r="CP12" s="44" t="e">
        <v>#NUM!</v>
      </c>
      <c r="CQ12" s="44" t="e">
        <v>#NUM!</v>
      </c>
      <c r="CR12" s="44" t="e">
        <v>#NUM!</v>
      </c>
      <c r="CS12" s="44" t="e">
        <v>#NUM!</v>
      </c>
      <c r="CT12" s="44" t="e">
        <v>#NUM!</v>
      </c>
      <c r="CU12" s="44" t="e">
        <v>#NUM!</v>
      </c>
      <c r="CV12" s="44">
        <v>-0.13914599261394525</v>
      </c>
      <c r="CW12" s="170">
        <f t="shared" si="32"/>
        <v>-0.19405036830174474</v>
      </c>
      <c r="CX12" s="44">
        <v>-3.3743098046314965E-2</v>
      </c>
      <c r="CY12" s="170">
        <f>(CX12-$CX$19)-($CX$20)</f>
        <v>0.16971248318476223</v>
      </c>
      <c r="CZ12" s="178">
        <f t="shared" si="33"/>
        <v>-9.3114941555871203E-2</v>
      </c>
      <c r="DA12" s="44">
        <v>-2.3303038606975548</v>
      </c>
      <c r="DB12" s="170">
        <f t="shared" si="34"/>
        <v>-0.13118710161215175</v>
      </c>
      <c r="DC12" s="44" t="e">
        <v>#NUM!</v>
      </c>
      <c r="DD12" s="44" t="e">
        <v>#NUM!</v>
      </c>
      <c r="DE12" s="44" t="e">
        <v>#NUM!</v>
      </c>
      <c r="DF12" s="44">
        <v>7.1212714729654389E-2</v>
      </c>
      <c r="DG12" s="170">
        <f t="shared" si="35"/>
        <v>-9.86573402799098E-2</v>
      </c>
      <c r="DH12" s="44">
        <v>-1.4192743341307281</v>
      </c>
      <c r="DI12" s="170">
        <f t="shared" si="36"/>
        <v>0.34977367072190724</v>
      </c>
      <c r="DJ12" s="44">
        <v>-1.5121755790660243</v>
      </c>
      <c r="DK12" s="170">
        <f t="shared" si="37"/>
        <v>0.15305187565761896</v>
      </c>
      <c r="DL12" s="44">
        <v>0.60725132486752731</v>
      </c>
      <c r="DM12" s="170">
        <f>(DL12-$DL$19)-($DL$20)</f>
        <v>0.14988792263394835</v>
      </c>
      <c r="DN12" s="44">
        <v>2.7125363651645191</v>
      </c>
      <c r="DO12" s="170">
        <f t="shared" si="39"/>
        <v>8.2835325412722483E-2</v>
      </c>
      <c r="DP12" s="44">
        <v>0.88997898492105709</v>
      </c>
      <c r="DQ12" s="170">
        <f t="shared" si="40"/>
        <v>-1.3993091431400012E-2</v>
      </c>
      <c r="DR12" s="44">
        <v>0.36791551024833319</v>
      </c>
      <c r="DS12" s="170">
        <f t="shared" si="41"/>
        <v>0.22201705735274541</v>
      </c>
      <c r="DT12" s="44">
        <v>0.44232306714932118</v>
      </c>
      <c r="DU12" s="170">
        <f t="shared" si="42"/>
        <v>-0.17518373526606512</v>
      </c>
      <c r="DV12" s="44">
        <v>-4.2010846726715068E-2</v>
      </c>
      <c r="DW12" s="170">
        <f t="shared" si="43"/>
        <v>6.3117231118677786E-2</v>
      </c>
      <c r="DX12" s="44">
        <v>0.19131857257592369</v>
      </c>
      <c r="DY12" s="170">
        <f t="shared" si="44"/>
        <v>0.19221354001713503</v>
      </c>
      <c r="DZ12" s="44">
        <v>7.2159995990201772E-2</v>
      </c>
      <c r="EA12" s="170">
        <f t="shared" si="45"/>
        <v>0.28871550485085923</v>
      </c>
      <c r="EB12" s="44">
        <v>-0.298704977964311</v>
      </c>
      <c r="EC12" s="170">
        <f t="shared" si="46"/>
        <v>0.29913586087929622</v>
      </c>
      <c r="ED12" s="44">
        <v>-0.51752397466847799</v>
      </c>
      <c r="EE12" s="170">
        <f t="shared" si="47"/>
        <v>0.3554527313760093</v>
      </c>
      <c r="EF12" s="44">
        <v>-9.8847875201452731E-2</v>
      </c>
      <c r="EG12" s="170">
        <f t="shared" si="48"/>
        <v>0.28495210548720468</v>
      </c>
      <c r="EH12" s="44">
        <v>-0.58240855981342621</v>
      </c>
      <c r="EI12" s="170">
        <f t="shared" si="49"/>
        <v>0.2854657424598081</v>
      </c>
      <c r="EJ12" s="44">
        <v>-0.56634326369198118</v>
      </c>
      <c r="EK12" s="170">
        <f t="shared" si="50"/>
        <v>-1.7321205418240671E-2</v>
      </c>
      <c r="EL12" s="44">
        <v>-0.22740793861528646</v>
      </c>
      <c r="EM12" s="170">
        <f t="shared" si="51"/>
        <v>0.19141424764538423</v>
      </c>
      <c r="EN12" s="44" t="e">
        <v>#NUM!</v>
      </c>
      <c r="EO12" s="44">
        <v>0.25675402305159378</v>
      </c>
      <c r="EP12" s="170"/>
      <c r="EQ12" s="44">
        <v>-0.85816094808674037</v>
      </c>
      <c r="ER12" s="170">
        <f t="shared" si="52"/>
        <v>3.1645273181663464E-2</v>
      </c>
      <c r="ES12" s="44">
        <v>-0.80054879113914801</v>
      </c>
      <c r="ET12" s="170">
        <f t="shared" si="53"/>
        <v>0.13867056676201978</v>
      </c>
      <c r="EU12" s="44">
        <v>-0.6629083851166474</v>
      </c>
      <c r="EV12" s="170">
        <f t="shared" si="54"/>
        <v>0.29531834093778692</v>
      </c>
      <c r="EW12" s="44">
        <v>-1.7275859020807225</v>
      </c>
      <c r="EX12" s="170">
        <f t="shared" si="55"/>
        <v>-0.55380668480289241</v>
      </c>
      <c r="EY12" s="44">
        <v>-1.7829093555732412</v>
      </c>
      <c r="EZ12" s="170">
        <f t="shared" si="3"/>
        <v>-0.21345004682385715</v>
      </c>
      <c r="FA12" s="178">
        <f t="shared" si="56"/>
        <v>9.4785556124359557E-2</v>
      </c>
      <c r="FB12" s="44" t="e">
        <v>#NUM!</v>
      </c>
      <c r="FC12" s="44" t="e">
        <v>#NUM!</v>
      </c>
      <c r="FD12" s="44" t="e">
        <v>#NUM!</v>
      </c>
      <c r="FE12" s="44" t="e">
        <v>#NUM!</v>
      </c>
      <c r="FF12" s="44" t="e">
        <v>#NUM!</v>
      </c>
      <c r="FG12" s="44">
        <v>-0.1696999790644188</v>
      </c>
      <c r="FH12" s="170">
        <f t="shared" si="57"/>
        <v>4.3487685024721778E-2</v>
      </c>
      <c r="FI12" s="44">
        <v>-0.97424363541603065</v>
      </c>
      <c r="FJ12" s="44">
        <v>-1.0602837861881411</v>
      </c>
      <c r="FK12" s="170">
        <f t="shared" si="58"/>
        <v>0.73078199380670128</v>
      </c>
      <c r="FL12" s="44">
        <v>-1.432057557872279</v>
      </c>
      <c r="FM12" s="170">
        <f t="shared" si="68"/>
        <v>0.22344739468225261</v>
      </c>
      <c r="FN12" s="178">
        <f t="shared" si="59"/>
        <v>0.33257235783789191</v>
      </c>
      <c r="FO12" s="44" t="e">
        <v>#NUM!</v>
      </c>
      <c r="FP12" s="44" t="e">
        <v>#NUM!</v>
      </c>
      <c r="FQ12" s="44" t="e">
        <v>#NUM!</v>
      </c>
      <c r="FR12" s="44" t="e">
        <v>#NUM!</v>
      </c>
      <c r="FS12" s="44" t="e">
        <v>#NUM!</v>
      </c>
      <c r="FT12" s="44" t="e">
        <v>#NUM!</v>
      </c>
      <c r="FU12" s="44" t="e">
        <v>#NUM!</v>
      </c>
      <c r="FV12" s="44" t="e">
        <v>#NUM!</v>
      </c>
      <c r="FW12" s="44" t="e">
        <v>#NUM!</v>
      </c>
      <c r="FX12" s="44" t="e">
        <v>#NUM!</v>
      </c>
      <c r="FY12" s="44" t="e">
        <v>#NUM!</v>
      </c>
      <c r="FZ12" s="44">
        <v>-1.7194177158931736</v>
      </c>
      <c r="GA12" s="170">
        <f t="shared" si="4"/>
        <v>0.28700459288562635</v>
      </c>
      <c r="GB12" s="44" t="e">
        <v>#NUM!</v>
      </c>
      <c r="GC12" s="44" t="e">
        <v>#NUM!</v>
      </c>
      <c r="GD12" s="44" t="e">
        <v>#NUM!</v>
      </c>
    </row>
    <row r="13" spans="1:186" x14ac:dyDescent="0.25">
      <c r="A13" s="80" t="s">
        <v>324</v>
      </c>
      <c r="B13" s="76"/>
      <c r="C13" s="76" t="s">
        <v>322</v>
      </c>
      <c r="D13" s="72" t="s">
        <v>316</v>
      </c>
      <c r="E13" s="88">
        <v>6</v>
      </c>
      <c r="F13" s="23">
        <v>0.8074728245799816</v>
      </c>
      <c r="G13" s="126">
        <f t="shared" si="60"/>
        <v>-0.40286901894173788</v>
      </c>
      <c r="H13" s="23" t="e">
        <v>#NUM!</v>
      </c>
      <c r="I13" s="23">
        <v>-0.48588355278131656</v>
      </c>
      <c r="J13" s="126">
        <f t="shared" si="5"/>
        <v>-0.53748668678955269</v>
      </c>
      <c r="K13" s="23">
        <v>-1.7077708067887065</v>
      </c>
      <c r="L13" s="126">
        <f t="shared" si="6"/>
        <v>-0.44225917054760516</v>
      </c>
      <c r="M13" s="23">
        <v>-0.16420607214634164</v>
      </c>
      <c r="N13" s="126">
        <f t="shared" si="7"/>
        <v>-0.51009039810618373</v>
      </c>
      <c r="O13" s="23">
        <v>-0.11075140854687084</v>
      </c>
      <c r="P13" s="126">
        <f t="shared" si="8"/>
        <v>-0.39513640523828719</v>
      </c>
      <c r="Q13" s="23">
        <v>0.63929583961663317</v>
      </c>
      <c r="R13" s="126">
        <f t="shared" si="9"/>
        <v>-0.57043547145039741</v>
      </c>
      <c r="S13" s="23">
        <v>-3.4942732756239807E-3</v>
      </c>
      <c r="T13" s="126">
        <f t="shared" si="10"/>
        <v>-0.4926872507277914</v>
      </c>
      <c r="U13" s="23">
        <v>-1.5713071211782599</v>
      </c>
      <c r="V13" s="126">
        <f t="shared" si="11"/>
        <v>-0.73386120408250854</v>
      </c>
      <c r="W13" s="23">
        <v>0.80752356159485927</v>
      </c>
      <c r="X13" s="126">
        <f t="shared" si="12"/>
        <v>-0.20692214599878347</v>
      </c>
      <c r="Y13" s="177">
        <f t="shared" si="61"/>
        <v>-0.47686086132031641</v>
      </c>
      <c r="Z13" s="23" t="e">
        <v>#NUM!</v>
      </c>
      <c r="AA13" s="23" t="e">
        <v>#NUM!</v>
      </c>
      <c r="AB13" s="23" t="e">
        <v>#NUM!</v>
      </c>
      <c r="AC13" s="23" t="e">
        <v>#NUM!</v>
      </c>
      <c r="AD13" s="23" t="e">
        <v>#NUM!</v>
      </c>
      <c r="AE13" s="23" t="e">
        <v>#NUM!</v>
      </c>
      <c r="AF13" s="23" t="e">
        <v>#NUM!</v>
      </c>
      <c r="AG13" s="23" t="e">
        <v>#NUM!</v>
      </c>
      <c r="AH13" s="23">
        <v>-0.92993035679508662</v>
      </c>
      <c r="AI13" s="126">
        <f>(AH13-$AH$19)-($AH$20)</f>
        <v>-0.22820418783473267</v>
      </c>
      <c r="AJ13" s="23">
        <v>-2.7933268420740576</v>
      </c>
      <c r="AK13" s="126">
        <f t="shared" si="13"/>
        <v>-0.37934720454699106</v>
      </c>
      <c r="AL13" s="23">
        <v>-1.5401340615546846</v>
      </c>
      <c r="AM13" s="126">
        <f t="shared" si="14"/>
        <v>-9.8631829578651978E-2</v>
      </c>
      <c r="AN13" s="23">
        <v>-1.6291318828295518</v>
      </c>
      <c r="AO13" s="126">
        <f t="shared" si="15"/>
        <v>1.2625826485493791E-2</v>
      </c>
      <c r="AP13" s="23">
        <v>-0.6099450061774192</v>
      </c>
      <c r="AQ13" s="126">
        <f t="shared" si="16"/>
        <v>-9.1308948049678151E-2</v>
      </c>
      <c r="AR13" s="23">
        <v>-0.98808531225776863</v>
      </c>
      <c r="AS13" s="126">
        <f t="shared" ref="AS13:AS15" si="70">(AR13-$AR$19)-($AR$20)</f>
        <v>-7.8157349923192843E-2</v>
      </c>
      <c r="AT13" s="23">
        <v>-3.5129177243910314</v>
      </c>
      <c r="AU13" s="126">
        <f t="shared" si="0"/>
        <v>-0.71944241887638172</v>
      </c>
      <c r="AV13" s="23">
        <v>-3.7850986850440398</v>
      </c>
      <c r="AW13" s="126">
        <f t="shared" si="1"/>
        <v>-0.31364555361098673</v>
      </c>
      <c r="AX13" s="172">
        <f t="shared" si="17"/>
        <v>0.23701395824189017</v>
      </c>
      <c r="AY13" s="23" t="e">
        <v>#NUM!</v>
      </c>
      <c r="AZ13" s="23">
        <v>-0.74828231166671622</v>
      </c>
      <c r="BA13" s="126">
        <f t="shared" si="18"/>
        <v>-9.2369266860190091E-2</v>
      </c>
      <c r="BB13" s="23">
        <v>0.74555903099753718</v>
      </c>
      <c r="BC13" s="126">
        <f t="shared" si="19"/>
        <v>-5.680974944165329E-2</v>
      </c>
      <c r="BD13" s="23">
        <v>2.4106374837923701</v>
      </c>
      <c r="BE13" s="126">
        <f t="shared" si="20"/>
        <v>4.8521532003284185E-2</v>
      </c>
      <c r="BF13" s="23">
        <v>1.7765122600778736</v>
      </c>
      <c r="BG13" s="126">
        <f t="shared" si="21"/>
        <v>-2.1563842268122135E-2</v>
      </c>
      <c r="BH13" s="23">
        <v>0.41258829340424458</v>
      </c>
      <c r="BI13" s="126">
        <f t="shared" si="22"/>
        <v>-0.11558486987414987</v>
      </c>
      <c r="BJ13" s="23">
        <v>2.7122419653396399</v>
      </c>
      <c r="BK13" s="126">
        <f t="shared" si="63"/>
        <v>-1.4189043713202842E-2</v>
      </c>
      <c r="BL13" s="23">
        <v>2.3145815963577694</v>
      </c>
      <c r="BM13" s="126">
        <f t="shared" si="23"/>
        <v>-0.10927471036903402</v>
      </c>
      <c r="BN13" s="172">
        <f t="shared" si="24"/>
        <v>-5.1609992931866869E-2</v>
      </c>
      <c r="BO13" s="23">
        <v>-0.12856529740190067</v>
      </c>
      <c r="BP13" s="126">
        <f t="shared" si="69"/>
        <v>1.9182963424758143E-2</v>
      </c>
      <c r="BQ13" s="23">
        <v>0.26519302306208531</v>
      </c>
      <c r="BR13" s="126">
        <f>(BQ13-$BQ$19)-($BQ$20)</f>
        <v>-0.10376844529026105</v>
      </c>
      <c r="BS13" s="23">
        <v>1.3983523633592099</v>
      </c>
      <c r="BT13" s="126">
        <f t="shared" si="25"/>
        <v>-7.1133880670400107E-2</v>
      </c>
      <c r="BU13" s="23">
        <v>2.1577313490001715</v>
      </c>
      <c r="BV13" s="126">
        <f t="shared" si="65"/>
        <v>1.1153151893350768E-2</v>
      </c>
      <c r="BW13" s="23">
        <v>1.060626743841139</v>
      </c>
      <c r="BX13" s="126">
        <f t="shared" si="26"/>
        <v>-0.13964779865919735</v>
      </c>
      <c r="BY13" s="23">
        <v>1.2472519476614905</v>
      </c>
      <c r="BZ13" s="126">
        <f t="shared" si="27"/>
        <v>1.8608084083116205E-2</v>
      </c>
      <c r="CA13" s="23">
        <v>2.8634396299718565</v>
      </c>
      <c r="CB13" s="126">
        <f t="shared" si="28"/>
        <v>4.7569279421439792E-2</v>
      </c>
      <c r="CC13" s="23">
        <v>2.394116970055395</v>
      </c>
      <c r="CD13" s="126">
        <f t="shared" si="66"/>
        <v>-4.7860782467790686E-3</v>
      </c>
      <c r="CE13" s="23">
        <v>1.1541787334459002</v>
      </c>
      <c r="CF13" s="126">
        <f t="shared" si="2"/>
        <v>-1.2463655616959474E-2</v>
      </c>
      <c r="CG13" s="172">
        <f t="shared" si="29"/>
        <v>-2.6142931073436907E-2</v>
      </c>
      <c r="CH13" s="23" t="e">
        <v>#NUM!</v>
      </c>
      <c r="CI13" s="23">
        <v>-1.8120327320137806</v>
      </c>
      <c r="CJ13" s="126">
        <f t="shared" si="30"/>
        <v>-0.16135516848758374</v>
      </c>
      <c r="CK13" s="23" t="e">
        <v>#NUM!</v>
      </c>
      <c r="CL13" s="23" t="e">
        <v>#NUM!</v>
      </c>
      <c r="CM13" s="23" t="e">
        <v>#NUM!</v>
      </c>
      <c r="CN13" s="23">
        <v>0.46468552869427598</v>
      </c>
      <c r="CO13" s="126">
        <f t="shared" si="31"/>
        <v>-3.3780845672854554E-2</v>
      </c>
      <c r="CP13" s="23" t="e">
        <v>#NUM!</v>
      </c>
      <c r="CQ13" s="23" t="e">
        <v>#NUM!</v>
      </c>
      <c r="CR13" s="23" t="e">
        <v>#NUM!</v>
      </c>
      <c r="CS13" s="23" t="e">
        <v>#NUM!</v>
      </c>
      <c r="CT13" s="23" t="e">
        <v>#NUM!</v>
      </c>
      <c r="CU13" s="23" t="e">
        <v>#NUM!</v>
      </c>
      <c r="CV13" s="23">
        <v>0.20302984417918846</v>
      </c>
      <c r="CW13" s="126">
        <f t="shared" si="32"/>
        <v>0.14812546849138897</v>
      </c>
      <c r="CX13" s="23">
        <v>-0.22798694415860712</v>
      </c>
      <c r="CY13" s="126">
        <f>(CX13-$CX$19)-($CX$20)</f>
        <v>-2.4531362927529915E-2</v>
      </c>
      <c r="CZ13" s="172">
        <f t="shared" si="33"/>
        <v>2.9937753297001501E-2</v>
      </c>
      <c r="DA13" s="23">
        <v>-2.3391246795637026</v>
      </c>
      <c r="DB13" s="126">
        <f t="shared" si="34"/>
        <v>-0.14000792047829957</v>
      </c>
      <c r="DC13" s="23" t="e">
        <v>#NUM!</v>
      </c>
      <c r="DD13" s="23" t="e">
        <v>#NUM!</v>
      </c>
      <c r="DE13" s="23" t="e">
        <v>#NUM!</v>
      </c>
      <c r="DF13" s="23">
        <v>0.32292896997252862</v>
      </c>
      <c r="DG13" s="126">
        <f t="shared" si="35"/>
        <v>0.15305891496296442</v>
      </c>
      <c r="DH13" s="23"/>
      <c r="DI13" s="126"/>
      <c r="DJ13" s="23">
        <v>-1.9219572339392061</v>
      </c>
      <c r="DK13" s="126">
        <f t="shared" si="37"/>
        <v>-0.25672977921556289</v>
      </c>
      <c r="DL13" s="23">
        <v>0.21385353643572505</v>
      </c>
      <c r="DM13" s="126">
        <f t="shared" si="38"/>
        <v>-0.24350986579785391</v>
      </c>
      <c r="DN13" s="23">
        <v>2.5925250933249075</v>
      </c>
      <c r="DO13" s="126">
        <f t="shared" si="39"/>
        <v>-3.7175946426889095E-2</v>
      </c>
      <c r="DP13" s="23">
        <v>0.90273629988886728</v>
      </c>
      <c r="DQ13" s="126">
        <f t="shared" si="40"/>
        <v>-1.2357764635898272E-3</v>
      </c>
      <c r="DR13" s="23">
        <v>-0.14755998676864487</v>
      </c>
      <c r="DS13" s="126">
        <f t="shared" si="41"/>
        <v>-0.29345843966423263</v>
      </c>
      <c r="DT13" s="23">
        <v>0.65724131427360166</v>
      </c>
      <c r="DU13" s="126">
        <f t="shared" si="42"/>
        <v>3.973451185821536E-2</v>
      </c>
      <c r="DV13" s="23">
        <v>4.847612754237015E-2</v>
      </c>
      <c r="DW13" s="126">
        <f t="shared" si="43"/>
        <v>0.15360420538776298</v>
      </c>
      <c r="DX13" s="23">
        <v>-0.35948404591817418</v>
      </c>
      <c r="DY13" s="126">
        <f t="shared" si="44"/>
        <v>-0.35858907847696286</v>
      </c>
      <c r="DZ13" s="23">
        <v>-0.3023934249300167</v>
      </c>
      <c r="EA13" s="126">
        <f t="shared" si="45"/>
        <v>-8.5837916069359255E-2</v>
      </c>
      <c r="EB13" s="23">
        <v>-0.83958094865346722</v>
      </c>
      <c r="EC13" s="126">
        <f t="shared" si="46"/>
        <v>-0.24174010980985997</v>
      </c>
      <c r="ED13" s="23">
        <v>-0.99928959404221851</v>
      </c>
      <c r="EE13" s="126">
        <f t="shared" si="47"/>
        <v>-0.12631288799773124</v>
      </c>
      <c r="EF13" s="23">
        <v>-0.5315926119383092</v>
      </c>
      <c r="EG13" s="126">
        <f t="shared" si="48"/>
        <v>-0.14779263124965175</v>
      </c>
      <c r="EH13" s="23">
        <v>-1.2740819971673318</v>
      </c>
      <c r="EI13" s="126">
        <f t="shared" si="49"/>
        <v>-0.40620769489409753</v>
      </c>
      <c r="EJ13" s="23">
        <v>-0.22127954915540685</v>
      </c>
      <c r="EK13" s="126">
        <f t="shared" si="50"/>
        <v>0.32774250911833369</v>
      </c>
      <c r="EL13" s="23">
        <v>-0.77541742366654687</v>
      </c>
      <c r="EM13" s="126">
        <f t="shared" si="51"/>
        <v>-0.35659523740587618</v>
      </c>
      <c r="EN13" s="23" t="e">
        <v>#NUM!</v>
      </c>
      <c r="EO13" s="23">
        <v>0.49762952737802563</v>
      </c>
      <c r="EP13" s="126"/>
      <c r="EQ13" s="23">
        <v>-1.2064832513859478</v>
      </c>
      <c r="ER13" s="126">
        <f t="shared" si="52"/>
        <v>-0.316677030117544</v>
      </c>
      <c r="ES13" s="23">
        <v>-1.0813820169493453</v>
      </c>
      <c r="ET13" s="126">
        <f t="shared" si="53"/>
        <v>-0.14216265904817754</v>
      </c>
      <c r="EU13" s="23">
        <v>-1.1339384458188086</v>
      </c>
      <c r="EV13" s="126">
        <f t="shared" si="54"/>
        <v>-0.17571171976437433</v>
      </c>
      <c r="EW13" s="23">
        <v>-1.1932640047898371</v>
      </c>
      <c r="EX13" s="126">
        <f t="shared" si="55"/>
        <v>-1.9484787512006996E-2</v>
      </c>
      <c r="EY13" s="23">
        <v>-1.9598642060624312</v>
      </c>
      <c r="EZ13" s="126">
        <f t="shared" si="3"/>
        <v>-0.39040489731304717</v>
      </c>
      <c r="FA13" s="172">
        <f t="shared" si="56"/>
        <v>-0.13934064710808364</v>
      </c>
      <c r="FB13" s="23" t="e">
        <v>#NUM!</v>
      </c>
      <c r="FC13" s="23" t="e">
        <v>#NUM!</v>
      </c>
      <c r="FD13" s="23" t="e">
        <v>#NUM!</v>
      </c>
      <c r="FE13" s="23" t="e">
        <v>#NUM!</v>
      </c>
      <c r="FF13" s="23" t="e">
        <v>#NUM!</v>
      </c>
      <c r="FG13" s="23">
        <v>-1.4688652569512686</v>
      </c>
      <c r="FH13" s="126">
        <f t="shared" si="57"/>
        <v>-1.255677592862128</v>
      </c>
      <c r="FI13" s="23" t="e">
        <v>#NUM!</v>
      </c>
      <c r="FJ13" s="23">
        <v>-2.2290908480606073</v>
      </c>
      <c r="FK13" s="126">
        <f t="shared" si="58"/>
        <v>-0.43802506806576497</v>
      </c>
      <c r="FL13" s="23">
        <v>-2.4909694519528465</v>
      </c>
      <c r="FM13" s="126">
        <f t="shared" si="68"/>
        <v>-0.83546449939831491</v>
      </c>
      <c r="FN13" s="172">
        <f t="shared" si="59"/>
        <v>-0.84305572010873586</v>
      </c>
      <c r="FO13" s="23" t="e">
        <v>#NUM!</v>
      </c>
      <c r="FP13" s="23" t="e">
        <v>#NUM!</v>
      </c>
      <c r="FQ13" s="23" t="e">
        <v>#NUM!</v>
      </c>
      <c r="FR13" s="23" t="e">
        <v>#NUM!</v>
      </c>
      <c r="FS13" s="23" t="e">
        <v>#NUM!</v>
      </c>
      <c r="FT13" s="23" t="e">
        <v>#NUM!</v>
      </c>
      <c r="FU13" s="23" t="e">
        <v>#NUM!</v>
      </c>
      <c r="FV13" s="23" t="e">
        <v>#NUM!</v>
      </c>
      <c r="FW13" s="23" t="e">
        <v>#NUM!</v>
      </c>
      <c r="FX13" s="23" t="e">
        <v>#NUM!</v>
      </c>
      <c r="FY13" s="23" t="e">
        <v>#NUM!</v>
      </c>
      <c r="FZ13" s="23">
        <v>-2.3033266018103324</v>
      </c>
      <c r="GA13" s="126">
        <f t="shared" si="4"/>
        <v>-0.29690429303153248</v>
      </c>
      <c r="GB13" s="23" t="e">
        <v>#NUM!</v>
      </c>
      <c r="GC13" s="23" t="e">
        <v>#NUM!</v>
      </c>
      <c r="GD13" s="23" t="e">
        <v>#NUM!</v>
      </c>
    </row>
    <row r="14" spans="1:186" x14ac:dyDescent="0.25">
      <c r="A14" s="80" t="s">
        <v>324</v>
      </c>
      <c r="B14" s="76"/>
      <c r="C14" s="76" t="s">
        <v>322</v>
      </c>
      <c r="D14" s="72" t="s">
        <v>316</v>
      </c>
      <c r="E14" s="88">
        <v>7</v>
      </c>
      <c r="F14" s="23">
        <v>1.2808974094315371</v>
      </c>
      <c r="G14" s="126">
        <f t="shared" si="60"/>
        <v>7.0555565909817597E-2</v>
      </c>
      <c r="H14" s="23" t="e">
        <v>#NUM!</v>
      </c>
      <c r="I14" s="23">
        <v>0.15812982296669573</v>
      </c>
      <c r="J14" s="126">
        <f t="shared" si="5"/>
        <v>0.10652668895845957</v>
      </c>
      <c r="K14" s="23">
        <v>-1.2338566328692282</v>
      </c>
      <c r="L14" s="126">
        <f t="shared" si="6"/>
        <v>3.1655003371873158E-2</v>
      </c>
      <c r="M14" s="23">
        <v>0.41397990179295607</v>
      </c>
      <c r="N14" s="126">
        <f t="shared" si="7"/>
        <v>6.8095575833114041E-2</v>
      </c>
      <c r="O14" s="23">
        <v>0.3246787270502321</v>
      </c>
      <c r="P14" s="126">
        <f t="shared" si="8"/>
        <v>4.0293730358815727E-2</v>
      </c>
      <c r="Q14" s="23">
        <v>1.185761012709897</v>
      </c>
      <c r="R14" s="126">
        <f t="shared" si="9"/>
        <v>-2.3970298357133546E-2</v>
      </c>
      <c r="S14" s="23">
        <v>0.52367061191620501</v>
      </c>
      <c r="T14" s="126">
        <f t="shared" si="10"/>
        <v>3.4477634464037621E-2</v>
      </c>
      <c r="U14" s="23">
        <v>-0.83423039668478915</v>
      </c>
      <c r="V14" s="126">
        <f t="shared" si="11"/>
        <v>3.215520410962236E-3</v>
      </c>
      <c r="W14" s="23">
        <v>0.83988083933970026</v>
      </c>
      <c r="X14" s="126">
        <f t="shared" si="12"/>
        <v>-0.17456486825394249</v>
      </c>
      <c r="Y14" s="177">
        <f t="shared" si="61"/>
        <v>1.7364950299555992E-2</v>
      </c>
      <c r="Z14" s="23" t="e">
        <v>#NUM!</v>
      </c>
      <c r="AA14" s="23" t="e">
        <v>#NUM!</v>
      </c>
      <c r="AB14" s="23" t="e">
        <v>#NUM!</v>
      </c>
      <c r="AC14" s="23" t="e">
        <v>#NUM!</v>
      </c>
      <c r="AD14" s="23" t="e">
        <v>#NUM!</v>
      </c>
      <c r="AE14" s="23" t="e">
        <v>#NUM!</v>
      </c>
      <c r="AF14" s="23" t="e">
        <v>#NUM!</v>
      </c>
      <c r="AG14" s="23" t="e">
        <v>#NUM!</v>
      </c>
      <c r="AH14" s="23">
        <v>-0.60164451435175614</v>
      </c>
      <c r="AI14" s="126">
        <f t="shared" si="62"/>
        <v>0.1000816546085978</v>
      </c>
      <c r="AJ14" s="23">
        <v>-2.3117307566144354</v>
      </c>
      <c r="AK14" s="126">
        <f t="shared" si="13"/>
        <v>0.10224888091263112</v>
      </c>
      <c r="AL14" s="23">
        <v>-1.4602440066657123</v>
      </c>
      <c r="AM14" s="126">
        <f t="shared" si="14"/>
        <v>-1.8741774689679705E-2</v>
      </c>
      <c r="AN14" s="23">
        <v>-1.6449609253712925</v>
      </c>
      <c r="AO14" s="126">
        <f t="shared" si="15"/>
        <v>-3.203216056246877E-3</v>
      </c>
      <c r="AP14" s="23">
        <v>-0.51871539324839777</v>
      </c>
      <c r="AQ14" s="126">
        <f t="shared" si="16"/>
        <v>-7.9335120656720548E-5</v>
      </c>
      <c r="AR14" s="23">
        <v>-1.0213017962557986</v>
      </c>
      <c r="AS14" s="126">
        <f t="shared" si="70"/>
        <v>-0.11137383392122285</v>
      </c>
      <c r="AT14" s="23">
        <v>-2.758633605341497</v>
      </c>
      <c r="AU14" s="126">
        <f t="shared" si="0"/>
        <v>3.4841700173152745E-2</v>
      </c>
      <c r="AV14" s="23">
        <v>-4.2138651947619774</v>
      </c>
      <c r="AW14" s="126">
        <f t="shared" si="1"/>
        <v>-0.7424120633289244</v>
      </c>
      <c r="AX14" s="172">
        <f t="shared" si="17"/>
        <v>7.9829748427793612E-2</v>
      </c>
      <c r="AY14" s="23" t="e">
        <v>#NUM!</v>
      </c>
      <c r="AZ14" s="23">
        <v>-0.8253389777918001</v>
      </c>
      <c r="BA14" s="126">
        <f t="shared" si="18"/>
        <v>-0.16942593298527397</v>
      </c>
      <c r="BB14" s="23">
        <v>0.63866988258440682</v>
      </c>
      <c r="BC14" s="126">
        <f t="shared" si="19"/>
        <v>-0.16369889785478364</v>
      </c>
      <c r="BD14" s="23">
        <v>1.8770359346103742</v>
      </c>
      <c r="BE14" s="126">
        <f t="shared" si="20"/>
        <v>-0.48508001717871169</v>
      </c>
      <c r="BF14" s="23">
        <v>1.6143292558119302</v>
      </c>
      <c r="BG14" s="126">
        <f t="shared" si="21"/>
        <v>-0.18374684653406548</v>
      </c>
      <c r="BH14" s="23">
        <v>0.21790226711190225</v>
      </c>
      <c r="BI14" s="126">
        <f t="shared" si="22"/>
        <v>-0.31027089616649217</v>
      </c>
      <c r="BJ14" s="23">
        <v>2.3049865274043357</v>
      </c>
      <c r="BK14" s="126">
        <f t="shared" si="63"/>
        <v>-0.42144448164850701</v>
      </c>
      <c r="BL14" s="23">
        <v>1.9858192629489029</v>
      </c>
      <c r="BM14" s="126">
        <f t="shared" si="23"/>
        <v>-0.43803704377790054</v>
      </c>
      <c r="BN14" s="172">
        <f t="shared" si="24"/>
        <v>-0.31024344516367636</v>
      </c>
      <c r="BO14" s="23">
        <v>-0.32284679400266936</v>
      </c>
      <c r="BP14" s="126">
        <f t="shared" si="69"/>
        <v>-0.17509853317601054</v>
      </c>
      <c r="BQ14" s="23">
        <v>0.26931380397348353</v>
      </c>
      <c r="BR14" s="126">
        <f>(BQ14-$BQ$19)-($BQ$20)</f>
        <v>-9.9647664378862827E-2</v>
      </c>
      <c r="BS14" s="23">
        <v>1.5075976003879159</v>
      </c>
      <c r="BT14" s="126">
        <f t="shared" si="25"/>
        <v>3.8111356358305926E-2</v>
      </c>
      <c r="BU14" s="23">
        <v>2.1628989261422698</v>
      </c>
      <c r="BV14" s="126">
        <f t="shared" si="65"/>
        <v>1.6320729035449025E-2</v>
      </c>
      <c r="BW14" s="23">
        <v>1.2658315503685107</v>
      </c>
      <c r="BX14" s="126">
        <f t="shared" si="26"/>
        <v>6.5557007868174366E-2</v>
      </c>
      <c r="BY14" s="23">
        <v>1.2303479257074394</v>
      </c>
      <c r="BZ14" s="126">
        <f t="shared" si="27"/>
        <v>1.7040621290651536E-3</v>
      </c>
      <c r="CA14" s="23">
        <v>2.6811533348851966</v>
      </c>
      <c r="CB14" s="126">
        <f t="shared" si="28"/>
        <v>-0.13471701566522015</v>
      </c>
      <c r="CC14" s="23">
        <v>2.1607580100191255</v>
      </c>
      <c r="CD14" s="126">
        <f t="shared" si="66"/>
        <v>-0.23814503828304862</v>
      </c>
      <c r="CE14" s="23">
        <v>1.2026211689627404</v>
      </c>
      <c r="CF14" s="126">
        <f t="shared" si="2"/>
        <v>3.597877989988077E-2</v>
      </c>
      <c r="CG14" s="172">
        <f t="shared" si="29"/>
        <v>-5.4437368468029664E-2</v>
      </c>
      <c r="CH14" s="23" t="e">
        <v>#NUM!</v>
      </c>
      <c r="CI14" s="23">
        <v>-1.6146713280987983</v>
      </c>
      <c r="CJ14" s="126">
        <f t="shared" si="30"/>
        <v>3.6006235427398503E-2</v>
      </c>
      <c r="CK14" s="23" t="e">
        <v>#NUM!</v>
      </c>
      <c r="CL14" s="23" t="e">
        <v>#NUM!</v>
      </c>
      <c r="CM14" s="23" t="e">
        <v>#NUM!</v>
      </c>
      <c r="CN14" s="23">
        <v>0.10322053457037636</v>
      </c>
      <c r="CO14" s="126">
        <f t="shared" si="31"/>
        <v>-0.39524583979675415</v>
      </c>
      <c r="CP14" s="23" t="e">
        <v>#NUM!</v>
      </c>
      <c r="CQ14" s="23" t="e">
        <v>#NUM!</v>
      </c>
      <c r="CR14" s="23" t="e">
        <v>#NUM!</v>
      </c>
      <c r="CS14" s="23" t="e">
        <v>#NUM!</v>
      </c>
      <c r="CT14" s="23" t="e">
        <v>#NUM!</v>
      </c>
      <c r="CU14" s="23" t="e">
        <v>#NUM!</v>
      </c>
      <c r="CV14" s="23">
        <v>-3.3080460698269032E-2</v>
      </c>
      <c r="CW14" s="126">
        <f t="shared" si="32"/>
        <v>-8.7984836386068521E-2</v>
      </c>
      <c r="CX14" s="23">
        <v>-0.15881060198875491</v>
      </c>
      <c r="CY14" s="126">
        <f t="shared" si="67"/>
        <v>4.4644979242322302E-2</v>
      </c>
      <c r="CZ14" s="172">
        <f t="shared" si="33"/>
        <v>-0.14619523231350012</v>
      </c>
      <c r="DA14" s="23">
        <v>-2.6906365666949248</v>
      </c>
      <c r="DB14" s="126">
        <f t="shared" si="34"/>
        <v>-0.49151980760952174</v>
      </c>
      <c r="DC14" s="23" t="e">
        <v>#NUM!</v>
      </c>
      <c r="DD14" s="23" t="e">
        <v>#NUM!</v>
      </c>
      <c r="DE14" s="23" t="e">
        <v>#NUM!</v>
      </c>
      <c r="DF14" s="23">
        <v>-0.15905459337645367</v>
      </c>
      <c r="DG14" s="126">
        <f t="shared" si="35"/>
        <v>-0.32892464838601787</v>
      </c>
      <c r="DH14" s="23"/>
      <c r="DI14" s="126"/>
      <c r="DJ14" s="23">
        <v>-1.680272742130396</v>
      </c>
      <c r="DK14" s="126">
        <f t="shared" si="37"/>
        <v>-1.5045287406752761E-2</v>
      </c>
      <c r="DL14" s="23">
        <v>0.57830798169479813</v>
      </c>
      <c r="DM14" s="126">
        <f t="shared" si="38"/>
        <v>0.12094457946121917</v>
      </c>
      <c r="DN14" s="23">
        <v>2.5780803063864002</v>
      </c>
      <c r="DO14" s="126">
        <f t="shared" si="39"/>
        <v>-5.1620733365396465E-2</v>
      </c>
      <c r="DP14" s="23">
        <v>0.78589026127395878</v>
      </c>
      <c r="DQ14" s="126">
        <f t="shared" si="40"/>
        <v>-0.11808181507849833</v>
      </c>
      <c r="DR14" s="23">
        <v>0.23312913831326257</v>
      </c>
      <c r="DS14" s="126">
        <f t="shared" si="41"/>
        <v>8.7230685417674814E-2</v>
      </c>
      <c r="DT14" s="23">
        <v>0.53053521661958292</v>
      </c>
      <c r="DU14" s="126">
        <f t="shared" si="42"/>
        <v>-8.6971585795803386E-2</v>
      </c>
      <c r="DV14" s="23">
        <v>-0.12325443933618956</v>
      </c>
      <c r="DW14" s="126">
        <f t="shared" si="43"/>
        <v>-1.8126361490796716E-2</v>
      </c>
      <c r="DX14" s="23">
        <v>6.2919515917095423E-2</v>
      </c>
      <c r="DY14" s="126">
        <f t="shared" si="44"/>
        <v>6.3814483358306751E-2</v>
      </c>
      <c r="DZ14" s="23">
        <v>-5.7240650874794109E-2</v>
      </c>
      <c r="EA14" s="126">
        <f t="shared" si="45"/>
        <v>0.15931485798586331</v>
      </c>
      <c r="EB14" s="23">
        <v>-0.39629209383159403</v>
      </c>
      <c r="EC14" s="126">
        <f t="shared" si="46"/>
        <v>0.20154874501201323</v>
      </c>
      <c r="ED14" s="23">
        <v>-0.75190179922314759</v>
      </c>
      <c r="EE14" s="126">
        <f t="shared" si="47"/>
        <v>0.12107490682133967</v>
      </c>
      <c r="EF14" s="23">
        <v>-0.26882747360359949</v>
      </c>
      <c r="EG14" s="126">
        <f t="shared" si="48"/>
        <v>0.11497250708505796</v>
      </c>
      <c r="EH14" s="23">
        <v>-0.69059843615423844</v>
      </c>
      <c r="EI14" s="126">
        <f t="shared" si="49"/>
        <v>0.17727586611899587</v>
      </c>
      <c r="EJ14" s="23">
        <v>-0.60603593973400804</v>
      </c>
      <c r="EK14" s="126">
        <f t="shared" si="50"/>
        <v>-5.7013881460267535E-2</v>
      </c>
      <c r="EL14" s="23">
        <v>-0.21025748167235578</v>
      </c>
      <c r="EM14" s="126">
        <f t="shared" si="51"/>
        <v>0.20856470458831489</v>
      </c>
      <c r="EN14" s="23" t="e">
        <v>#NUM!</v>
      </c>
      <c r="EO14" s="23" t="e">
        <v>#NUM!</v>
      </c>
      <c r="EP14" s="126"/>
      <c r="EQ14" s="23">
        <v>-0.78522444399502678</v>
      </c>
      <c r="ER14" s="126">
        <f t="shared" si="52"/>
        <v>0.10458177727337706</v>
      </c>
      <c r="ES14" s="23">
        <v>-0.82028214557223911</v>
      </c>
      <c r="ET14" s="126">
        <f t="shared" si="53"/>
        <v>0.11893721232892868</v>
      </c>
      <c r="EU14" s="23">
        <v>-0.81873760868437051</v>
      </c>
      <c r="EV14" s="126">
        <f t="shared" si="54"/>
        <v>0.13948911737006381</v>
      </c>
      <c r="EW14" s="23">
        <v>-1.112177583121517</v>
      </c>
      <c r="EX14" s="126">
        <f t="shared" si="55"/>
        <v>6.1601634156313034E-2</v>
      </c>
      <c r="EY14" s="23">
        <v>-1.5343431540841879</v>
      </c>
      <c r="EZ14" s="126">
        <f t="shared" si="3"/>
        <v>3.5116154665196131E-2</v>
      </c>
      <c r="FA14" s="172">
        <f t="shared" si="56"/>
        <v>2.4871050502254969E-2</v>
      </c>
      <c r="FB14" s="23" t="e">
        <v>#NUM!</v>
      </c>
      <c r="FC14" s="23" t="e">
        <v>#NUM!</v>
      </c>
      <c r="FD14" s="23" t="e">
        <v>#NUM!</v>
      </c>
      <c r="FE14" s="23" t="e">
        <v>#NUM!</v>
      </c>
      <c r="FF14" s="23" t="e">
        <v>#NUM!</v>
      </c>
      <c r="FG14" s="23">
        <v>-0.26595648189497928</v>
      </c>
      <c r="FH14" s="126">
        <f>(FG14-$FG$19)-($FG$20)</f>
        <v>-5.2768817805838752E-2</v>
      </c>
      <c r="FI14" s="23" t="e">
        <v>#NUM!</v>
      </c>
      <c r="FJ14" s="23">
        <v>-1.6180478953676314</v>
      </c>
      <c r="FK14" s="126">
        <f t="shared" si="58"/>
        <v>0.17301788462721096</v>
      </c>
      <c r="FL14" s="23">
        <v>-1.7988479988887851</v>
      </c>
      <c r="FM14" s="126">
        <f>(FL14-$FL$19)-($FL$20)</f>
        <v>-0.14334304633425354</v>
      </c>
      <c r="FN14" s="172">
        <f t="shared" si="59"/>
        <v>-7.6979931709604448E-3</v>
      </c>
      <c r="FO14" s="23" t="e">
        <v>#NUM!</v>
      </c>
      <c r="FP14" s="23" t="e">
        <v>#NUM!</v>
      </c>
      <c r="FQ14" s="23" t="e">
        <v>#NUM!</v>
      </c>
      <c r="FR14" s="23" t="e">
        <v>#NUM!</v>
      </c>
      <c r="FS14" s="23" t="e">
        <v>#NUM!</v>
      </c>
      <c r="FT14" s="23" t="e">
        <v>#NUM!</v>
      </c>
      <c r="FU14" s="23" t="e">
        <v>#NUM!</v>
      </c>
      <c r="FV14" s="23" t="e">
        <v>#NUM!</v>
      </c>
      <c r="FW14" s="23" t="e">
        <v>#NUM!</v>
      </c>
      <c r="FX14" s="23" t="e">
        <v>#NUM!</v>
      </c>
      <c r="FY14" s="23" t="e">
        <v>#NUM!</v>
      </c>
      <c r="FZ14" s="23">
        <v>-1.7822499283978224</v>
      </c>
      <c r="GA14" s="126">
        <f t="shared" si="4"/>
        <v>0.22417238038097759</v>
      </c>
      <c r="GB14" s="23">
        <v>-2.589012466494041</v>
      </c>
      <c r="GC14" s="23" t="e">
        <v>#NUM!</v>
      </c>
      <c r="GD14" s="23" t="e">
        <v>#NUM!</v>
      </c>
    </row>
    <row r="15" spans="1:186" x14ac:dyDescent="0.25">
      <c r="A15" s="80" t="s">
        <v>324</v>
      </c>
      <c r="B15" s="76"/>
      <c r="C15" s="76" t="s">
        <v>322</v>
      </c>
      <c r="D15" s="72" t="s">
        <v>316</v>
      </c>
      <c r="E15" s="88">
        <v>8</v>
      </c>
      <c r="F15" s="23">
        <v>1.0033614652100966</v>
      </c>
      <c r="G15" s="126">
        <f t="shared" si="60"/>
        <v>-0.20698037831162286</v>
      </c>
      <c r="H15" s="23" t="e">
        <v>#NUM!</v>
      </c>
      <c r="I15" s="23">
        <v>-0.48601924504436822</v>
      </c>
      <c r="J15" s="126">
        <f t="shared" si="5"/>
        <v>-0.53762237905260435</v>
      </c>
      <c r="K15" s="23">
        <v>-1.8134434726020765</v>
      </c>
      <c r="L15" s="126">
        <f t="shared" si="6"/>
        <v>-0.54793183636097509</v>
      </c>
      <c r="M15" s="23">
        <v>-0.22233210476025564</v>
      </c>
      <c r="N15" s="126">
        <f t="shared" si="7"/>
        <v>-0.56821643072009764</v>
      </c>
      <c r="O15" s="23">
        <v>-7.7151763702464127E-2</v>
      </c>
      <c r="P15" s="126">
        <f t="shared" si="8"/>
        <v>-0.3615367603938805</v>
      </c>
      <c r="Q15" s="23">
        <v>0.63120917252777264</v>
      </c>
      <c r="R15" s="126">
        <f t="shared" si="9"/>
        <v>-0.57852213853925782</v>
      </c>
      <c r="S15" s="23">
        <v>-9.2434556533973408E-3</v>
      </c>
      <c r="T15" s="126">
        <f t="shared" si="10"/>
        <v>-0.49843643310556474</v>
      </c>
      <c r="U15" s="23">
        <v>-1.2640153483928684</v>
      </c>
      <c r="V15" s="126">
        <f t="shared" si="11"/>
        <v>-0.42656943129711705</v>
      </c>
      <c r="W15" s="23">
        <v>0.67027480953262697</v>
      </c>
      <c r="X15" s="126">
        <f>(W15-$W$19)-($W$20)</f>
        <v>-0.34417089806101575</v>
      </c>
      <c r="Y15" s="177">
        <f t="shared" si="61"/>
        <v>-0.45222074287134834</v>
      </c>
      <c r="Z15" s="23" t="e">
        <v>#NUM!</v>
      </c>
      <c r="AA15" s="23" t="e">
        <v>#NUM!</v>
      </c>
      <c r="AB15" s="23" t="e">
        <v>#NUM!</v>
      </c>
      <c r="AC15" s="23" t="e">
        <v>#NUM!</v>
      </c>
      <c r="AD15" s="23" t="e">
        <v>#NUM!</v>
      </c>
      <c r="AE15" s="23" t="e">
        <v>#NUM!</v>
      </c>
      <c r="AF15" s="23" t="e">
        <v>#NUM!</v>
      </c>
      <c r="AG15" s="23" t="e">
        <v>#NUM!</v>
      </c>
      <c r="AH15" s="23">
        <v>-0.81299502930370759</v>
      </c>
      <c r="AI15" s="126">
        <f t="shared" si="62"/>
        <v>-0.11126886034335365</v>
      </c>
      <c r="AJ15" s="23">
        <v>-2.8677709510806704</v>
      </c>
      <c r="AK15" s="126">
        <f t="shared" si="13"/>
        <v>-0.45379131355360386</v>
      </c>
      <c r="AL15" s="23">
        <v>-1.4540867074721271</v>
      </c>
      <c r="AM15" s="126">
        <f>(AL15-$AL$19)-($AL$20)</f>
        <v>-1.2584475496094497E-2</v>
      </c>
      <c r="AN15" s="23">
        <v>-1.7441802943085001</v>
      </c>
      <c r="AO15" s="126">
        <f t="shared" si="15"/>
        <v>-0.1024225849934545</v>
      </c>
      <c r="AP15" s="23">
        <v>-0.55646263615940539</v>
      </c>
      <c r="AQ15" s="126">
        <f t="shared" si="16"/>
        <v>-3.7826578031664337E-2</v>
      </c>
      <c r="AR15" s="23">
        <v>-1.1401638943046621</v>
      </c>
      <c r="AS15" s="126">
        <f t="shared" si="70"/>
        <v>-0.23023593197008635</v>
      </c>
      <c r="AT15" s="23">
        <v>-3.2702322746396097</v>
      </c>
      <c r="AU15" s="126">
        <f t="shared" si="0"/>
        <v>-0.47675696912495996</v>
      </c>
      <c r="AV15" s="23">
        <v>-3.5571516849729243</v>
      </c>
      <c r="AW15" s="126">
        <f t="shared" si="1"/>
        <v>-8.5698553539871269E-2</v>
      </c>
      <c r="AX15" s="172">
        <f t="shared" si="17"/>
        <v>0.18882315838163607</v>
      </c>
      <c r="AY15" s="23" t="e">
        <v>#NUM!</v>
      </c>
      <c r="AZ15" s="23">
        <v>-0.57297659458879602</v>
      </c>
      <c r="BA15" s="126">
        <f t="shared" si="18"/>
        <v>8.2936450217730107E-2</v>
      </c>
      <c r="BB15" s="23">
        <v>0.77642755184136947</v>
      </c>
      <c r="BC15" s="126">
        <f t="shared" si="19"/>
        <v>-2.5941228597820998E-2</v>
      </c>
      <c r="BD15" s="23">
        <v>2.5078506046195828</v>
      </c>
      <c r="BE15" s="126">
        <f t="shared" si="20"/>
        <v>0.14573465283049686</v>
      </c>
      <c r="BF15" s="23">
        <v>1.8657527610119797</v>
      </c>
      <c r="BG15" s="126">
        <f t="shared" si="21"/>
        <v>6.7676658665984046E-2</v>
      </c>
      <c r="BH15" s="23">
        <v>0.7196938554042297</v>
      </c>
      <c r="BI15" s="126">
        <f t="shared" si="22"/>
        <v>0.19152069212583528</v>
      </c>
      <c r="BJ15" s="23">
        <v>2.9116979989180973</v>
      </c>
      <c r="BK15" s="126">
        <f>(BJ15-$BJ$19)-($BJ$20)</f>
        <v>0.18526698986525458</v>
      </c>
      <c r="BL15" s="23">
        <v>2.6808724237630517</v>
      </c>
      <c r="BM15" s="126">
        <f>(BL15-$BL$19)-($BL$20)</f>
        <v>0.25701611703624827</v>
      </c>
      <c r="BN15" s="172">
        <f t="shared" si="24"/>
        <v>0.12917290459196115</v>
      </c>
      <c r="BO15" s="23">
        <v>-0.16529737891953541</v>
      </c>
      <c r="BP15" s="126">
        <f t="shared" si="69"/>
        <v>-1.7549118092876598E-2</v>
      </c>
      <c r="BQ15" s="23">
        <v>0.37083290857315865</v>
      </c>
      <c r="BR15" s="126">
        <f t="shared" si="64"/>
        <v>1.8714402208122871E-3</v>
      </c>
      <c r="BS15" s="23">
        <v>1.3638514889679936</v>
      </c>
      <c r="BT15" s="126">
        <f t="shared" si="25"/>
        <v>-0.1056347550616164</v>
      </c>
      <c r="BU15" s="23">
        <v>2.0601692014758948</v>
      </c>
      <c r="BV15" s="126">
        <f t="shared" si="65"/>
        <v>-8.6408995630925953E-2</v>
      </c>
      <c r="BW15" s="23">
        <v>1.1314929752235281</v>
      </c>
      <c r="BX15" s="126">
        <f t="shared" si="26"/>
        <v>-6.8781567276808231E-2</v>
      </c>
      <c r="BY15" s="23">
        <v>1.0993887405783587</v>
      </c>
      <c r="BZ15" s="126">
        <f t="shared" si="27"/>
        <v>-0.12925512300001563</v>
      </c>
      <c r="CA15" s="23">
        <v>2.800968083789678</v>
      </c>
      <c r="CB15" s="126">
        <f t="shared" si="28"/>
        <v>-1.4902266760738747E-2</v>
      </c>
      <c r="CC15" s="23">
        <v>2.4721222561454939</v>
      </c>
      <c r="CD15" s="126">
        <f t="shared" si="66"/>
        <v>7.3219207843319756E-2</v>
      </c>
      <c r="CE15" s="23">
        <v>1.0333761481682016</v>
      </c>
      <c r="CF15" s="126">
        <f t="shared" si="2"/>
        <v>-0.13326624089465808</v>
      </c>
      <c r="CG15" s="172">
        <f t="shared" si="29"/>
        <v>-5.3411935405945292E-2</v>
      </c>
      <c r="CH15" s="23" t="e">
        <v>#NUM!</v>
      </c>
      <c r="CI15" s="23">
        <v>-1.6648476439080799</v>
      </c>
      <c r="CJ15" s="126">
        <f t="shared" si="30"/>
        <v>-1.417008038188311E-2</v>
      </c>
      <c r="CK15" s="23" t="e">
        <v>#NUM!</v>
      </c>
      <c r="CL15" s="23" t="e">
        <v>#NUM!</v>
      </c>
      <c r="CM15" s="23" t="e">
        <v>#NUM!</v>
      </c>
      <c r="CN15" s="23">
        <v>0.66235896342078338</v>
      </c>
      <c r="CO15" s="126">
        <f t="shared" si="31"/>
        <v>0.16389258905365289</v>
      </c>
      <c r="CP15" s="23" t="e">
        <v>#NUM!</v>
      </c>
      <c r="CQ15" s="23" t="e">
        <v>#NUM!</v>
      </c>
      <c r="CR15" s="23" t="e">
        <v>#NUM!</v>
      </c>
      <c r="CS15" s="23" t="e">
        <v>#NUM!</v>
      </c>
      <c r="CT15" s="23" t="e">
        <v>#NUM!</v>
      </c>
      <c r="CU15" s="23" t="e">
        <v>#NUM!</v>
      </c>
      <c r="CV15" s="23">
        <v>-0.3393623661803935</v>
      </c>
      <c r="CW15" s="126">
        <f>(CV15-$CV$19)-($CV$20)</f>
        <v>-0.39426674186819299</v>
      </c>
      <c r="CX15" s="23">
        <v>-0.40211987127752102</v>
      </c>
      <c r="CY15" s="126">
        <f t="shared" si="67"/>
        <v>-0.19866429004644381</v>
      </c>
      <c r="CZ15" s="172">
        <f t="shared" si="33"/>
        <v>-0.14301281428699464</v>
      </c>
      <c r="DA15" s="23">
        <v>-2.5949944973672143</v>
      </c>
      <c r="DB15" s="126">
        <f t="shared" si="34"/>
        <v>-0.39587773828181128</v>
      </c>
      <c r="DC15" s="23" t="e">
        <v>#NUM!</v>
      </c>
      <c r="DD15" s="23" t="e">
        <v>#NUM!</v>
      </c>
      <c r="DE15" s="23" t="e">
        <v>#NUM!</v>
      </c>
      <c r="DF15" s="23">
        <v>0.12358198604812219</v>
      </c>
      <c r="DG15" s="126">
        <f t="shared" si="35"/>
        <v>-4.6288068961441997E-2</v>
      </c>
      <c r="DH15" s="23"/>
      <c r="DI15" s="126"/>
      <c r="DJ15" s="23">
        <v>-1.9061349861942332</v>
      </c>
      <c r="DK15" s="126">
        <f t="shared" si="37"/>
        <v>-0.24090753147058991</v>
      </c>
      <c r="DL15" s="23">
        <v>4.8756623121017716E-2</v>
      </c>
      <c r="DM15" s="126">
        <f t="shared" si="38"/>
        <v>-0.40860677911256127</v>
      </c>
      <c r="DN15" s="23">
        <v>2.5760159131222302</v>
      </c>
      <c r="DO15" s="126">
        <f t="shared" si="39"/>
        <v>-5.3685126629566426E-2</v>
      </c>
      <c r="DP15" s="23">
        <v>0.91479075279136512</v>
      </c>
      <c r="DQ15" s="126">
        <f t="shared" si="40"/>
        <v>1.081867643890802E-2</v>
      </c>
      <c r="DR15" s="23">
        <v>-0.2580257148394336</v>
      </c>
      <c r="DS15" s="126">
        <f t="shared" si="41"/>
        <v>-0.40392416773502138</v>
      </c>
      <c r="DT15" s="23">
        <v>0.59660471791900049</v>
      </c>
      <c r="DU15" s="126">
        <f t="shared" si="42"/>
        <v>-2.0902084496385809E-2</v>
      </c>
      <c r="DV15" s="23">
        <v>-0.59753167674369556</v>
      </c>
      <c r="DW15" s="126">
        <f>(DV15-$DV$19)-($DV$20)</f>
        <v>-0.49240359889830271</v>
      </c>
      <c r="DX15" s="23">
        <v>-0.36884848177911372</v>
      </c>
      <c r="DY15" s="126">
        <f t="shared" si="44"/>
        <v>-0.36795351433790235</v>
      </c>
      <c r="DZ15" s="23">
        <v>-0.64354487127426341</v>
      </c>
      <c r="EA15" s="126">
        <f t="shared" si="45"/>
        <v>-0.42698936241360597</v>
      </c>
      <c r="EB15" s="23">
        <v>-0.98160087789989114</v>
      </c>
      <c r="EC15" s="126">
        <f t="shared" si="46"/>
        <v>-0.38376003905628386</v>
      </c>
      <c r="ED15" s="23">
        <v>-1.1769363217025868</v>
      </c>
      <c r="EE15" s="126">
        <f t="shared" si="47"/>
        <v>-0.30395961565809948</v>
      </c>
      <c r="EF15" s="23">
        <v>-0.85276082983073054</v>
      </c>
      <c r="EG15" s="126">
        <f t="shared" si="48"/>
        <v>-0.46896084914207309</v>
      </c>
      <c r="EH15" s="23">
        <v>-1.6885558526302273</v>
      </c>
      <c r="EI15" s="126">
        <f t="shared" si="49"/>
        <v>-0.82068155035699308</v>
      </c>
      <c r="EJ15" s="23">
        <v>-1.5598328638140653</v>
      </c>
      <c r="EK15" s="126">
        <f t="shared" si="50"/>
        <v>-1.0108108055403249</v>
      </c>
      <c r="EL15" s="23">
        <v>-0.92801962253518333</v>
      </c>
      <c r="EM15" s="126">
        <f t="shared" si="51"/>
        <v>-0.50919743627451264</v>
      </c>
      <c r="EN15" s="23" t="e">
        <v>#NUM!</v>
      </c>
      <c r="EO15" s="23" t="e">
        <v>#NUM!</v>
      </c>
      <c r="EP15" s="126"/>
      <c r="EQ15" s="23">
        <v>-1.3029378242550553</v>
      </c>
      <c r="ER15" s="126">
        <f t="shared" si="52"/>
        <v>-0.41313160298665152</v>
      </c>
      <c r="ES15" s="23">
        <v>-1.3392792700320233</v>
      </c>
      <c r="ET15" s="126">
        <f t="shared" si="53"/>
        <v>-0.40005991213085551</v>
      </c>
      <c r="EU15" s="23">
        <v>-1.3528285811454051</v>
      </c>
      <c r="EV15" s="126">
        <f t="shared" si="54"/>
        <v>-0.39460185509097073</v>
      </c>
      <c r="EW15" s="23">
        <v>-1.3443962380032952</v>
      </c>
      <c r="EX15" s="126">
        <f t="shared" si="55"/>
        <v>-0.17061702072546514</v>
      </c>
      <c r="EY15" s="23">
        <v>-2.1100668255454353</v>
      </c>
      <c r="EZ15" s="126">
        <f t="shared" si="3"/>
        <v>-0.54060751679605135</v>
      </c>
      <c r="FA15" s="172">
        <f t="shared" si="56"/>
        <v>-0.37559579543893462</v>
      </c>
      <c r="FB15" s="23" t="e">
        <v>#NUM!</v>
      </c>
      <c r="FC15" s="23" t="e">
        <v>#NUM!</v>
      </c>
      <c r="FD15" s="23" t="e">
        <v>#NUM!</v>
      </c>
      <c r="FE15" s="23" t="e">
        <v>#NUM!</v>
      </c>
      <c r="FF15" s="23" t="e">
        <v>#NUM!</v>
      </c>
      <c r="FG15" s="23"/>
      <c r="FH15" s="126"/>
      <c r="FI15" s="23" t="e">
        <v>#NUM!</v>
      </c>
      <c r="FJ15" s="23">
        <v>-2.3317496888153468</v>
      </c>
      <c r="FK15" s="126">
        <f t="shared" si="58"/>
        <v>-0.54068390882050443</v>
      </c>
      <c r="FL15" s="23"/>
      <c r="FM15" s="126"/>
      <c r="FN15" s="172">
        <f t="shared" si="59"/>
        <v>-0.54068390882050443</v>
      </c>
      <c r="FO15" s="23" t="e">
        <v>#NUM!</v>
      </c>
      <c r="FP15" s="23" t="e">
        <v>#NUM!</v>
      </c>
      <c r="FQ15" s="23" t="e">
        <v>#NUM!</v>
      </c>
      <c r="FR15" s="23" t="e">
        <v>#NUM!</v>
      </c>
      <c r="FS15" s="23" t="e">
        <v>#NUM!</v>
      </c>
      <c r="FT15" s="23" t="e">
        <v>#NUM!</v>
      </c>
      <c r="FU15" s="23" t="e">
        <v>#NUM!</v>
      </c>
      <c r="FV15" s="23" t="e">
        <v>#NUM!</v>
      </c>
      <c r="FW15" s="23" t="e">
        <v>#NUM!</v>
      </c>
      <c r="FX15" s="23" t="e">
        <v>#NUM!</v>
      </c>
      <c r="FY15" s="23" t="e">
        <v>#NUM!</v>
      </c>
      <c r="FZ15" s="23">
        <v>-2.4926736719173084</v>
      </c>
      <c r="GA15" s="126">
        <f t="shared" si="4"/>
        <v>-0.48625136313850842</v>
      </c>
      <c r="GB15" s="23" t="e">
        <v>#NUM!</v>
      </c>
      <c r="GC15" s="23" t="e">
        <v>#NUM!</v>
      </c>
      <c r="GD15" s="23" t="e">
        <v>#NUM!</v>
      </c>
    </row>
    <row r="16" spans="1:186" x14ac:dyDescent="0.25">
      <c r="A16" s="80" t="s">
        <v>324</v>
      </c>
      <c r="B16" s="76"/>
      <c r="C16" s="76" t="s">
        <v>322</v>
      </c>
      <c r="D16" s="72" t="s">
        <v>316</v>
      </c>
      <c r="E16" s="88">
        <v>9</v>
      </c>
      <c r="F16" s="23">
        <v>1.1160853982782954</v>
      </c>
      <c r="G16" s="126">
        <f t="shared" si="60"/>
        <v>-9.4256445243424025E-2</v>
      </c>
      <c r="H16" s="23" t="e">
        <v>#NUM!</v>
      </c>
      <c r="I16" s="23">
        <v>-2.7513470971952884E-2</v>
      </c>
      <c r="J16" s="126">
        <f t="shared" si="5"/>
        <v>-7.9116604980189048E-2</v>
      </c>
      <c r="K16" s="23">
        <v>-1.3916406752854695</v>
      </c>
      <c r="L16" s="126">
        <f t="shared" si="6"/>
        <v>-0.12612903904436817</v>
      </c>
      <c r="M16" s="23">
        <v>0.18884250915137479</v>
      </c>
      <c r="N16" s="126">
        <f t="shared" si="7"/>
        <v>-0.15704181680846724</v>
      </c>
      <c r="O16" s="23">
        <v>0.18845372308616506</v>
      </c>
      <c r="P16" s="126">
        <f t="shared" si="8"/>
        <v>-9.5931273605251291E-2</v>
      </c>
      <c r="Q16" s="23">
        <v>1.1819556958776409</v>
      </c>
      <c r="R16" s="126">
        <f t="shared" si="9"/>
        <v>-2.7775615189389591E-2</v>
      </c>
      <c r="S16" s="23">
        <v>0.42985357536208268</v>
      </c>
      <c r="T16" s="126">
        <f t="shared" si="10"/>
        <v>-5.9339402090084731E-2</v>
      </c>
      <c r="U16" s="23">
        <v>-0.84659368160163329</v>
      </c>
      <c r="V16" s="126">
        <f t="shared" si="11"/>
        <v>-9.1477645058818946E-3</v>
      </c>
      <c r="W16" s="23">
        <v>1.1250171423511419</v>
      </c>
      <c r="X16" s="126">
        <f>(W16-$W$19)-($W$20)</f>
        <v>0.11057143475749917</v>
      </c>
      <c r="Y16" s="177">
        <f t="shared" si="61"/>
        <v>-5.9796280745506296E-2</v>
      </c>
      <c r="Z16" s="23" t="e">
        <v>#NUM!</v>
      </c>
      <c r="AA16" s="23" t="e">
        <v>#NUM!</v>
      </c>
      <c r="AB16" s="23" t="e">
        <v>#NUM!</v>
      </c>
      <c r="AC16" s="23" t="e">
        <v>#NUM!</v>
      </c>
      <c r="AD16" s="23" t="e">
        <v>#NUM!</v>
      </c>
      <c r="AE16" s="23" t="e">
        <v>#NUM!</v>
      </c>
      <c r="AF16" s="23" t="e">
        <v>#NUM!</v>
      </c>
      <c r="AG16" s="23" t="e">
        <v>#NUM!</v>
      </c>
      <c r="AH16" s="23">
        <v>-1.1545870349588647</v>
      </c>
      <c r="AI16" s="126">
        <f>(AH16-$AH$19)-($AH$20)</f>
        <v>-0.45286086599851078</v>
      </c>
      <c r="AJ16" s="23">
        <v>-2.7599611447078782</v>
      </c>
      <c r="AK16" s="126">
        <f t="shared" si="13"/>
        <v>-0.34598150718081172</v>
      </c>
      <c r="AL16" s="23">
        <v>-1.56105640666067</v>
      </c>
      <c r="AM16" s="126">
        <f t="shared" si="14"/>
        <v>-0.11955417468463743</v>
      </c>
      <c r="AN16" s="23">
        <v>-1.7449761851852192</v>
      </c>
      <c r="AO16" s="126">
        <f t="shared" si="15"/>
        <v>-0.10321847587017366</v>
      </c>
      <c r="AP16" s="23">
        <v>-0.70564988566810782</v>
      </c>
      <c r="AQ16" s="126">
        <f t="shared" si="16"/>
        <v>-0.18701382754036677</v>
      </c>
      <c r="AR16" s="23">
        <v>-0.88471748500704483</v>
      </c>
      <c r="AS16" s="126">
        <f>(AR16-$AR$19)-($AR$20)</f>
        <v>2.5210477327530956E-2</v>
      </c>
      <c r="AT16" s="23">
        <v>-2.9121038284700544</v>
      </c>
      <c r="AU16" s="126">
        <f t="shared" si="0"/>
        <v>-0.11862852295540466</v>
      </c>
      <c r="AV16" s="23">
        <v>-3.438423221609622</v>
      </c>
      <c r="AW16" s="126">
        <f t="shared" si="1"/>
        <v>3.302990982343107E-2</v>
      </c>
      <c r="AX16" s="172">
        <f t="shared" si="17"/>
        <v>0.1586271233848679</v>
      </c>
      <c r="AY16" s="23" t="e">
        <v>#NUM!</v>
      </c>
      <c r="AZ16" s="23">
        <v>-1.2860175343529316</v>
      </c>
      <c r="BA16" s="126">
        <f t="shared" si="18"/>
        <v>-0.63010448954640552</v>
      </c>
      <c r="BB16" s="23">
        <v>0.10037184322594241</v>
      </c>
      <c r="BC16" s="126">
        <f t="shared" si="19"/>
        <v>-0.70199693721324807</v>
      </c>
      <c r="BD16" s="23">
        <v>1.4743582276004685</v>
      </c>
      <c r="BE16" s="126">
        <f t="shared" si="20"/>
        <v>-0.88775772418861743</v>
      </c>
      <c r="BF16" s="23">
        <v>1.2288364406233228</v>
      </c>
      <c r="BG16" s="126">
        <f t="shared" si="21"/>
        <v>-0.56923966172267293</v>
      </c>
      <c r="BH16" s="23">
        <v>-0.14133041186368203</v>
      </c>
      <c r="BI16" s="126">
        <f t="shared" si="22"/>
        <v>-0.66950357514207648</v>
      </c>
      <c r="BJ16" s="23">
        <v>1.8751999783691151</v>
      </c>
      <c r="BK16" s="126">
        <f t="shared" si="63"/>
        <v>-0.85123103068372763</v>
      </c>
      <c r="BL16" s="23">
        <v>1.6348165387715083</v>
      </c>
      <c r="BM16" s="126">
        <f t="shared" si="23"/>
        <v>-0.78903976795529507</v>
      </c>
      <c r="BN16" s="172">
        <f t="shared" si="24"/>
        <v>-0.72841045520743464</v>
      </c>
      <c r="BO16" s="23">
        <v>-0.49997292847909364</v>
      </c>
      <c r="BP16" s="126">
        <f>(BO16-$BO$19)-($BO$20)</f>
        <v>-0.35222466765243482</v>
      </c>
      <c r="BQ16" s="23">
        <v>9.2837951732166343E-2</v>
      </c>
      <c r="BR16" s="126">
        <f t="shared" si="64"/>
        <v>-0.27612351662018003</v>
      </c>
      <c r="BS16" s="23">
        <v>1.3039493997052309</v>
      </c>
      <c r="BT16" s="126">
        <f t="shared" si="25"/>
        <v>-0.16553684432437904</v>
      </c>
      <c r="BU16" s="23">
        <v>1.9899814061322123</v>
      </c>
      <c r="BV16" s="126">
        <f t="shared" si="65"/>
        <v>-0.15659679097460844</v>
      </c>
      <c r="BW16" s="23">
        <v>0.8675401762005196</v>
      </c>
      <c r="BX16" s="126">
        <f t="shared" si="26"/>
        <v>-0.33273436629981673</v>
      </c>
      <c r="BY16" s="23">
        <v>1.0899618844754435</v>
      </c>
      <c r="BZ16" s="126">
        <f t="shared" si="27"/>
        <v>-0.13868197910293079</v>
      </c>
      <c r="CA16" s="23">
        <v>2.3102890301023442</v>
      </c>
      <c r="CB16" s="126">
        <f t="shared" si="28"/>
        <v>-0.50558132044807258</v>
      </c>
      <c r="CC16" s="23">
        <v>1.8731006019076011</v>
      </c>
      <c r="CD16" s="126">
        <f t="shared" si="66"/>
        <v>-0.52580244639457296</v>
      </c>
      <c r="CE16" s="23">
        <v>1.0081876930281539</v>
      </c>
      <c r="CF16" s="126">
        <f t="shared" si="2"/>
        <v>-0.15845469603470572</v>
      </c>
      <c r="CG16" s="172">
        <f t="shared" si="29"/>
        <v>-0.29019295865018901</v>
      </c>
      <c r="CH16" s="23" t="e">
        <v>#NUM!</v>
      </c>
      <c r="CI16" s="23">
        <v>-1.9766680905632825</v>
      </c>
      <c r="CJ16" s="126">
        <f t="shared" si="30"/>
        <v>-0.3259905270370857</v>
      </c>
      <c r="CK16" s="23" t="e">
        <v>#NUM!</v>
      </c>
      <c r="CL16" s="23" t="e">
        <v>#NUM!</v>
      </c>
      <c r="CM16" s="23" t="e">
        <v>#NUM!</v>
      </c>
      <c r="CN16" s="23">
        <v>-0.48438844679530746</v>
      </c>
      <c r="CO16" s="126">
        <f t="shared" si="31"/>
        <v>-0.98285482116243794</v>
      </c>
      <c r="CP16" s="23" t="e">
        <v>#NUM!</v>
      </c>
      <c r="CQ16" s="23" t="e">
        <v>#NUM!</v>
      </c>
      <c r="CR16" s="23" t="e">
        <v>#NUM!</v>
      </c>
      <c r="CS16" s="23" t="e">
        <v>#NUM!</v>
      </c>
      <c r="CT16" s="23" t="e">
        <v>#NUM!</v>
      </c>
      <c r="CU16" s="23" t="e">
        <v>#NUM!</v>
      </c>
      <c r="CV16" s="23">
        <v>-0.92384041140211315</v>
      </c>
      <c r="CW16" s="126">
        <f t="shared" si="32"/>
        <v>-0.97874478708991264</v>
      </c>
      <c r="CX16" s="23">
        <v>-0.70928707779493072</v>
      </c>
      <c r="CY16" s="126">
        <f>(CX16-$CX$19)-($CX$20)</f>
        <v>-0.50583149656385351</v>
      </c>
      <c r="CZ16" s="172">
        <f t="shared" si="33"/>
        <v>-0.8224770349387347</v>
      </c>
      <c r="DA16" s="23">
        <v>-2.5132946113859309</v>
      </c>
      <c r="DB16" s="126">
        <f t="shared" si="34"/>
        <v>-0.31417785230052786</v>
      </c>
      <c r="DC16" s="23" t="e">
        <v>#NUM!</v>
      </c>
      <c r="DD16" s="23" t="e">
        <v>#NUM!</v>
      </c>
      <c r="DE16" s="23" t="e">
        <v>#NUM!</v>
      </c>
      <c r="DF16" s="23">
        <v>-0.28965753181592724</v>
      </c>
      <c r="DG16" s="126">
        <f t="shared" si="35"/>
        <v>-0.45952758682549144</v>
      </c>
      <c r="DH16" s="23">
        <v>-2.1413025336613356</v>
      </c>
      <c r="DI16" s="126">
        <f t="shared" si="36"/>
        <v>-0.37225452880870025</v>
      </c>
      <c r="DJ16" s="23">
        <v>-2.3433593493905809</v>
      </c>
      <c r="DK16" s="126">
        <f>(DJ16-$DJ$19)-($DJ$20)</f>
        <v>-0.67813189466693768</v>
      </c>
      <c r="DL16" s="23">
        <v>3.4100990427472021E-2</v>
      </c>
      <c r="DM16" s="126">
        <f t="shared" si="38"/>
        <v>-0.42326241180610691</v>
      </c>
      <c r="DN16" s="23">
        <v>2.4455105973305145</v>
      </c>
      <c r="DO16" s="126">
        <f t="shared" si="39"/>
        <v>-0.18419044242128219</v>
      </c>
      <c r="DP16" s="23">
        <v>0.67441567059982765</v>
      </c>
      <c r="DQ16" s="126">
        <f t="shared" si="40"/>
        <v>-0.22955640575262945</v>
      </c>
      <c r="DR16" s="23">
        <v>7.9517571897072717E-2</v>
      </c>
      <c r="DS16" s="126">
        <f t="shared" si="41"/>
        <v>-6.6380880998515052E-2</v>
      </c>
      <c r="DT16" s="23">
        <v>0.28291411516057607</v>
      </c>
      <c r="DU16" s="126">
        <f t="shared" si="42"/>
        <v>-0.33459268725481023</v>
      </c>
      <c r="DV16" s="23">
        <v>-0.47880130913681385</v>
      </c>
      <c r="DW16" s="126">
        <f t="shared" si="43"/>
        <v>-0.37367323129142099</v>
      </c>
      <c r="DX16" s="23">
        <v>-1.4291174789747974E-2</v>
      </c>
      <c r="DY16" s="126">
        <f t="shared" si="44"/>
        <v>-1.3396207348536637E-2</v>
      </c>
      <c r="DZ16" s="23">
        <v>-0.60928802054362396</v>
      </c>
      <c r="EA16" s="126">
        <f t="shared" si="45"/>
        <v>-0.39273251168296652</v>
      </c>
      <c r="EB16" s="23">
        <v>-0.82625414108606743</v>
      </c>
      <c r="EC16" s="126">
        <f t="shared" si="46"/>
        <v>-0.22841330224246018</v>
      </c>
      <c r="ED16" s="23">
        <v>-1.1022318200501839</v>
      </c>
      <c r="EE16" s="126">
        <f t="shared" si="47"/>
        <v>-0.22925511400569668</v>
      </c>
      <c r="EF16" s="23">
        <v>-0.65267262822631944</v>
      </c>
      <c r="EG16" s="126">
        <f t="shared" si="48"/>
        <v>-0.26887264753766199</v>
      </c>
      <c r="EH16" s="23">
        <v>-1.1662227261241094</v>
      </c>
      <c r="EI16" s="126">
        <f t="shared" si="49"/>
        <v>-0.29834842385087507</v>
      </c>
      <c r="EJ16" s="23">
        <v>-1.3752368430789943</v>
      </c>
      <c r="EK16" s="126">
        <f t="shared" si="50"/>
        <v>-0.82621478480525379</v>
      </c>
      <c r="EL16" s="23">
        <v>-0.72188295862539265</v>
      </c>
      <c r="EM16" s="126">
        <f t="shared" si="51"/>
        <v>-0.30306077236472195</v>
      </c>
      <c r="EN16" s="23">
        <v>-0.8772372249079794</v>
      </c>
      <c r="EO16" s="23" t="e">
        <v>#NUM!</v>
      </c>
      <c r="EP16" s="126"/>
      <c r="EQ16" s="23">
        <v>-1.0005004854538608</v>
      </c>
      <c r="ER16" s="126">
        <f t="shared" si="52"/>
        <v>-0.110694264185457</v>
      </c>
      <c r="ES16" s="23">
        <v>-1.3547254580654289</v>
      </c>
      <c r="ET16" s="126">
        <f t="shared" si="53"/>
        <v>-0.41550610016426109</v>
      </c>
      <c r="EU16" s="23">
        <v>-1.2849069592588933</v>
      </c>
      <c r="EV16" s="126">
        <f t="shared" si="54"/>
        <v>-0.32668023320445899</v>
      </c>
      <c r="EW16" s="23">
        <v>-1.673770664270694</v>
      </c>
      <c r="EX16" s="126">
        <f t="shared" si="55"/>
        <v>-0.49999144699286391</v>
      </c>
      <c r="EY16" s="23"/>
      <c r="EZ16" s="126"/>
      <c r="FA16" s="172">
        <f t="shared" si="56"/>
        <v>-0.33404153320507435</v>
      </c>
      <c r="FB16" s="23" t="e">
        <v>#NUM!</v>
      </c>
      <c r="FC16" s="23" t="e">
        <v>#NUM!</v>
      </c>
      <c r="FD16" s="23" t="e">
        <v>#NUM!</v>
      </c>
      <c r="FE16" s="23" t="e">
        <v>#NUM!</v>
      </c>
      <c r="FF16" s="23" t="e">
        <v>#NUM!</v>
      </c>
      <c r="FG16" s="23">
        <v>-0.13344134200782476</v>
      </c>
      <c r="FH16" s="126">
        <f t="shared" si="57"/>
        <v>7.9746322081315824E-2</v>
      </c>
      <c r="FI16" s="23" t="e">
        <v>#NUM!</v>
      </c>
      <c r="FJ16" s="23"/>
      <c r="FK16" s="126"/>
      <c r="FL16" s="23"/>
      <c r="FM16" s="126"/>
      <c r="FN16" s="172">
        <f>AVERAGEA(FH16,FK16,FM16)</f>
        <v>7.9746322081315824E-2</v>
      </c>
      <c r="FO16" s="23" t="e">
        <v>#NUM!</v>
      </c>
      <c r="FP16" s="23" t="e">
        <v>#NUM!</v>
      </c>
      <c r="FQ16" s="23" t="e">
        <v>#NUM!</v>
      </c>
      <c r="FR16" s="23" t="e">
        <v>#NUM!</v>
      </c>
      <c r="FS16" s="23" t="e">
        <v>#NUM!</v>
      </c>
      <c r="FT16" s="23" t="e">
        <v>#NUM!</v>
      </c>
      <c r="FU16" s="23" t="e">
        <v>#NUM!</v>
      </c>
      <c r="FV16" s="23" t="e">
        <v>#NUM!</v>
      </c>
      <c r="FW16" s="23" t="e">
        <v>#NUM!</v>
      </c>
      <c r="FX16" s="23" t="e">
        <v>#NUM!</v>
      </c>
      <c r="FY16" s="23" t="e">
        <v>#NUM!</v>
      </c>
      <c r="FZ16" s="23">
        <v>-2.4720964148413884</v>
      </c>
      <c r="GA16" s="126">
        <f t="shared" si="4"/>
        <v>-0.46567410606258847</v>
      </c>
      <c r="GB16" s="23" t="e">
        <v>#NUM!</v>
      </c>
      <c r="GC16" s="23" t="e">
        <v>#NUM!</v>
      </c>
      <c r="GD16" s="23" t="e">
        <v>#NUM!</v>
      </c>
    </row>
    <row r="17" spans="1:186" x14ac:dyDescent="0.25">
      <c r="A17" s="80" t="s">
        <v>324</v>
      </c>
      <c r="B17" s="76"/>
      <c r="C17" s="76" t="s">
        <v>322</v>
      </c>
      <c r="D17" s="72" t="s">
        <v>316</v>
      </c>
      <c r="E17" s="88">
        <v>10</v>
      </c>
      <c r="F17" s="23">
        <v>0.43414555398136973</v>
      </c>
      <c r="G17" s="126">
        <f t="shared" si="60"/>
        <v>-0.7761962895403498</v>
      </c>
      <c r="H17" s="23" t="e">
        <v>#NUM!</v>
      </c>
      <c r="I17" s="23">
        <v>-0.48868283272811769</v>
      </c>
      <c r="J17" s="126">
        <f t="shared" si="5"/>
        <v>-0.54028596673635387</v>
      </c>
      <c r="K17" s="23">
        <v>-1.7496321366637075</v>
      </c>
      <c r="L17" s="126">
        <f t="shared" si="6"/>
        <v>-0.48412050042260618</v>
      </c>
      <c r="M17" s="23">
        <v>-2.1418477322562871E-2</v>
      </c>
      <c r="N17" s="126">
        <f t="shared" si="7"/>
        <v>-0.36730280328240489</v>
      </c>
      <c r="O17" s="23">
        <v>-0.19637642618361237</v>
      </c>
      <c r="P17" s="126">
        <f t="shared" si="8"/>
        <v>-0.48076142287502871</v>
      </c>
      <c r="Q17" s="23">
        <v>0.5692957213303792</v>
      </c>
      <c r="R17" s="126">
        <f>(Q17-$Q$19)-($Q$20)</f>
        <v>-0.64043558973665138</v>
      </c>
      <c r="S17" s="23">
        <v>-0.1871503367310435</v>
      </c>
      <c r="T17" s="126">
        <f t="shared" si="10"/>
        <v>-0.67634331418321092</v>
      </c>
      <c r="U17" s="23">
        <v>-1.418695824678466</v>
      </c>
      <c r="V17" s="126">
        <f t="shared" si="11"/>
        <v>-0.58124990758271466</v>
      </c>
      <c r="W17" s="23">
        <v>0.80970924897094188</v>
      </c>
      <c r="X17" s="126">
        <f t="shared" si="12"/>
        <v>-0.20473645862270087</v>
      </c>
      <c r="Y17" s="177">
        <f t="shared" si="61"/>
        <v>-0.52793691699800238</v>
      </c>
      <c r="Z17" s="23" t="e">
        <v>#NUM!</v>
      </c>
      <c r="AA17" s="23" t="e">
        <v>#NUM!</v>
      </c>
      <c r="AB17" s="23" t="e">
        <v>#NUM!</v>
      </c>
      <c r="AC17" s="23" t="e">
        <v>#NUM!</v>
      </c>
      <c r="AD17" s="23" t="e">
        <v>#NUM!</v>
      </c>
      <c r="AE17" s="23" t="e">
        <v>#NUM!</v>
      </c>
      <c r="AF17" s="23" t="e">
        <v>#NUM!</v>
      </c>
      <c r="AG17" s="23" t="e">
        <v>#NUM!</v>
      </c>
      <c r="AH17" s="23">
        <v>-1.4067789781241282</v>
      </c>
      <c r="AI17" s="126">
        <f t="shared" si="62"/>
        <v>-0.70505280916377422</v>
      </c>
      <c r="AJ17" s="23">
        <v>-2.7011557769650856</v>
      </c>
      <c r="AK17" s="126">
        <f t="shared" si="13"/>
        <v>-0.28717613943801906</v>
      </c>
      <c r="AL17" s="23">
        <v>-1.6912496799141306</v>
      </c>
      <c r="AM17" s="126">
        <f t="shared" si="14"/>
        <v>-0.24974744793809794</v>
      </c>
      <c r="AN17" s="23">
        <v>-1.8723715795033116</v>
      </c>
      <c r="AO17" s="126">
        <f t="shared" si="15"/>
        <v>-0.23061387018826598</v>
      </c>
      <c r="AP17" s="23">
        <v>-0.89087753123118707</v>
      </c>
      <c r="AQ17" s="126">
        <f t="shared" si="16"/>
        <v>-0.37224147310344602</v>
      </c>
      <c r="AR17" s="23">
        <v>-1.1223072303939376</v>
      </c>
      <c r="AS17" s="126">
        <f>(AR17-$AR$19)-($AR$20)</f>
        <v>-0.21237926805936186</v>
      </c>
      <c r="AT17" s="23"/>
      <c r="AU17" s="126"/>
      <c r="AV17" s="23">
        <v>-3.8663850200131518</v>
      </c>
      <c r="AW17" s="126">
        <f t="shared" si="1"/>
        <v>-0.3949318885800987</v>
      </c>
      <c r="AX17" s="172">
        <f t="shared" si="17"/>
        <v>0.35030612806729478</v>
      </c>
      <c r="AY17" s="23" t="e">
        <v>#NUM!</v>
      </c>
      <c r="AZ17" s="23">
        <v>-1.2694227891468881</v>
      </c>
      <c r="BA17" s="126">
        <f t="shared" si="18"/>
        <v>-0.61350974434036198</v>
      </c>
      <c r="BB17" s="23">
        <v>0.41685700585855939</v>
      </c>
      <c r="BC17" s="126">
        <f t="shared" si="19"/>
        <v>-0.38551177458063107</v>
      </c>
      <c r="BD17" s="23">
        <v>1.6636274126793311</v>
      </c>
      <c r="BE17" s="126">
        <f t="shared" si="20"/>
        <v>-0.69848853910975484</v>
      </c>
      <c r="BF17" s="23">
        <v>1.4330114788805901</v>
      </c>
      <c r="BG17" s="126">
        <f t="shared" si="21"/>
        <v>-0.36506462346540558</v>
      </c>
      <c r="BH17" s="23">
        <v>-7.5811266622504425E-2</v>
      </c>
      <c r="BI17" s="126">
        <f t="shared" si="22"/>
        <v>-0.60398442990089896</v>
      </c>
      <c r="BJ17" s="23">
        <v>1.6995208264384796</v>
      </c>
      <c r="BK17" s="126">
        <f t="shared" si="63"/>
        <v>-1.0269101826143632</v>
      </c>
      <c r="BL17" s="23">
        <v>1.5986409154182724</v>
      </c>
      <c r="BM17" s="126">
        <f t="shared" si="23"/>
        <v>-0.82521539130853105</v>
      </c>
      <c r="BN17" s="172">
        <f t="shared" si="24"/>
        <v>-0.64552638361713532</v>
      </c>
      <c r="BO17" s="23"/>
      <c r="BP17" s="126"/>
      <c r="BQ17" s="23">
        <v>6.5348624060457869E-2</v>
      </c>
      <c r="BR17" s="126">
        <f>(BQ17-$BQ$19)-($BQ$20)</f>
        <v>-0.30361284429188851</v>
      </c>
      <c r="BS17" s="23">
        <v>1.2306880501779802</v>
      </c>
      <c r="BT17" s="126">
        <f t="shared" si="25"/>
        <v>-0.23879819385162976</v>
      </c>
      <c r="BU17" s="23">
        <v>1.9371704412220978</v>
      </c>
      <c r="BV17" s="126">
        <f t="shared" si="65"/>
        <v>-0.20940775588472293</v>
      </c>
      <c r="BW17" s="23">
        <v>0.63293103769941494</v>
      </c>
      <c r="BX17" s="126">
        <f t="shared" si="26"/>
        <v>-0.56734350480092144</v>
      </c>
      <c r="BY17" s="23">
        <v>0.88859481809816065</v>
      </c>
      <c r="BZ17" s="126">
        <f>(BY17-$BY$19)-($BY$20)</f>
        <v>-0.34004904548021364</v>
      </c>
      <c r="CA17" s="23">
        <v>2.3735548819267227</v>
      </c>
      <c r="CB17" s="126">
        <f t="shared" si="28"/>
        <v>-0.44231546862369403</v>
      </c>
      <c r="CC17" s="23">
        <v>1.5886265811438161</v>
      </c>
      <c r="CD17" s="126">
        <f t="shared" si="66"/>
        <v>-0.81027646715835799</v>
      </c>
      <c r="CE17" s="23">
        <v>0.92220154743436011</v>
      </c>
      <c r="CF17" s="126">
        <f t="shared" si="2"/>
        <v>-0.24444084162849952</v>
      </c>
      <c r="CG17" s="172">
        <f t="shared" si="29"/>
        <v>-0.39453051521499094</v>
      </c>
      <c r="CH17" s="23" t="e">
        <v>#NUM!</v>
      </c>
      <c r="CI17" s="23">
        <v>-2.2207162880636626</v>
      </c>
      <c r="CJ17" s="126">
        <f t="shared" si="30"/>
        <v>-0.57003872453746585</v>
      </c>
      <c r="CK17" s="23" t="e">
        <v>#NUM!</v>
      </c>
      <c r="CL17" s="23" t="e">
        <v>#NUM!</v>
      </c>
      <c r="CM17" s="23" t="e">
        <v>#NUM!</v>
      </c>
      <c r="CN17" s="23">
        <v>-0.45366202618036805</v>
      </c>
      <c r="CO17" s="126">
        <f t="shared" si="31"/>
        <v>-0.95212840054749859</v>
      </c>
      <c r="CP17" s="23" t="e">
        <v>#NUM!</v>
      </c>
      <c r="CQ17" s="23" t="e">
        <v>#NUM!</v>
      </c>
      <c r="CR17" s="23" t="e">
        <v>#NUM!</v>
      </c>
      <c r="CS17" s="23" t="e">
        <v>#NUM!</v>
      </c>
      <c r="CT17" s="23" t="e">
        <v>#NUM!</v>
      </c>
      <c r="CU17" s="23" t="e">
        <v>#NUM!</v>
      </c>
      <c r="CV17" s="23">
        <v>-0.60034248617155472</v>
      </c>
      <c r="CW17" s="126">
        <f t="shared" si="32"/>
        <v>-0.65524686185935421</v>
      </c>
      <c r="CX17" s="23">
        <v>-0.81603393797401058</v>
      </c>
      <c r="CY17" s="126">
        <f t="shared" si="67"/>
        <v>-0.61257835674293337</v>
      </c>
      <c r="CZ17" s="172">
        <f t="shared" si="33"/>
        <v>-0.7399845397165955</v>
      </c>
      <c r="DA17" s="23">
        <v>-2.1768523946379323</v>
      </c>
      <c r="DB17" s="126">
        <f t="shared" si="34"/>
        <v>2.2264364447470708E-2</v>
      </c>
      <c r="DC17" s="23" t="e">
        <v>#NUM!</v>
      </c>
      <c r="DD17" s="23" t="e">
        <v>#NUM!</v>
      </c>
      <c r="DE17" s="23" t="e">
        <v>#NUM!</v>
      </c>
      <c r="DF17" s="23">
        <v>-0.36398309200252399</v>
      </c>
      <c r="DG17" s="126">
        <f t="shared" si="35"/>
        <v>-0.53385314701208819</v>
      </c>
      <c r="DH17" s="23"/>
      <c r="DI17" s="126"/>
      <c r="DJ17" s="23"/>
      <c r="DK17" s="126"/>
      <c r="DL17" s="23">
        <v>-0.49367654076493905</v>
      </c>
      <c r="DM17" s="126">
        <f>(DL17-$DL$19)-($DL$20)</f>
        <v>-0.95103994299851802</v>
      </c>
      <c r="DN17" s="23">
        <v>2.4664345613774401</v>
      </c>
      <c r="DO17" s="126">
        <f t="shared" si="39"/>
        <v>-0.16326647837435654</v>
      </c>
      <c r="DP17" s="23">
        <v>0.75149349074454108</v>
      </c>
      <c r="DQ17" s="126">
        <f t="shared" si="40"/>
        <v>-0.15247858560791602</v>
      </c>
      <c r="DR17" s="23">
        <v>-0.16585193295345044</v>
      </c>
      <c r="DS17" s="126">
        <f t="shared" si="41"/>
        <v>-0.31175038584903819</v>
      </c>
      <c r="DT17" s="23">
        <v>0.20489149108971375</v>
      </c>
      <c r="DU17" s="126">
        <f t="shared" si="42"/>
        <v>-0.41261531132567253</v>
      </c>
      <c r="DV17" s="23">
        <v>-0.61341905365001681</v>
      </c>
      <c r="DW17" s="126">
        <f t="shared" si="43"/>
        <v>-0.5082909758046239</v>
      </c>
      <c r="DX17" s="23">
        <v>-0.37742127178952217</v>
      </c>
      <c r="DY17" s="126">
        <f t="shared" si="44"/>
        <v>-0.3765263043483108</v>
      </c>
      <c r="DZ17" s="23">
        <v>-0.7612820000676076</v>
      </c>
      <c r="EA17" s="126">
        <f t="shared" si="45"/>
        <v>-0.54472649120695016</v>
      </c>
      <c r="EB17" s="23">
        <v>-1.1385928165660817</v>
      </c>
      <c r="EC17" s="126">
        <f t="shared" si="46"/>
        <v>-0.54075197772247441</v>
      </c>
      <c r="ED17" s="23">
        <v>-1.4665854022280322</v>
      </c>
      <c r="EE17" s="126">
        <f t="shared" si="47"/>
        <v>-0.59360869618354495</v>
      </c>
      <c r="EF17" s="23">
        <v>-1.0235309600606288</v>
      </c>
      <c r="EG17" s="126">
        <f t="shared" si="48"/>
        <v>-0.63973097937197143</v>
      </c>
      <c r="EH17" s="23">
        <v>-1.6911600648493625</v>
      </c>
      <c r="EI17" s="126">
        <f t="shared" si="49"/>
        <v>-0.82328576257612829</v>
      </c>
      <c r="EJ17" s="23">
        <v>-1.4153971039107511</v>
      </c>
      <c r="EK17" s="126">
        <f t="shared" si="50"/>
        <v>-0.86637504563701062</v>
      </c>
      <c r="EL17" s="23">
        <v>-1.105053755818054</v>
      </c>
      <c r="EM17" s="126">
        <f t="shared" si="51"/>
        <v>-0.68623156955738329</v>
      </c>
      <c r="EN17" s="23">
        <v>-1.2497550285313466</v>
      </c>
      <c r="EO17" s="23" t="e">
        <v>#NUM!</v>
      </c>
      <c r="EP17" s="126"/>
      <c r="EQ17" s="23">
        <v>-1.3534931586310168</v>
      </c>
      <c r="ER17" s="126">
        <f t="shared" si="52"/>
        <v>-0.46368693736261302</v>
      </c>
      <c r="ES17" s="23">
        <v>-1.6622665582394629</v>
      </c>
      <c r="ET17" s="126">
        <f t="shared" si="53"/>
        <v>-0.72304720033829506</v>
      </c>
      <c r="EU17" s="23">
        <v>-1.781728996289148</v>
      </c>
      <c r="EV17" s="126">
        <f t="shared" si="54"/>
        <v>-0.82350227023471367</v>
      </c>
      <c r="EW17" s="23">
        <v>-1.6134065368651598</v>
      </c>
      <c r="EX17" s="126">
        <f t="shared" si="55"/>
        <v>-0.4396273195873297</v>
      </c>
      <c r="EY17" s="23"/>
      <c r="EZ17" s="126"/>
      <c r="FA17" s="172">
        <f t="shared" si="56"/>
        <v>-0.52660655083257346</v>
      </c>
      <c r="FB17" s="23" t="e">
        <v>#NUM!</v>
      </c>
      <c r="FC17" s="23" t="e">
        <v>#NUM!</v>
      </c>
      <c r="FD17" s="23" t="e">
        <v>#NUM!</v>
      </c>
      <c r="FE17" s="23" t="e">
        <v>#NUM!</v>
      </c>
      <c r="FF17" s="23" t="e">
        <v>#NUM!</v>
      </c>
      <c r="FG17" s="23">
        <v>-1.4732263125993337</v>
      </c>
      <c r="FH17" s="126">
        <f t="shared" si="57"/>
        <v>-1.2600386485101931</v>
      </c>
      <c r="FI17" s="23" t="e">
        <v>#NUM!</v>
      </c>
      <c r="FJ17" s="23">
        <v>-2.8129567490025211</v>
      </c>
      <c r="FK17" s="126">
        <f t="shared" si="58"/>
        <v>-1.0218909690076787</v>
      </c>
      <c r="FL17" s="23"/>
      <c r="FM17" s="126"/>
      <c r="FN17" s="172">
        <f t="shared" si="59"/>
        <v>-1.1409648087589359</v>
      </c>
      <c r="FO17" s="23" t="e">
        <v>#NUM!</v>
      </c>
      <c r="FP17" s="23" t="e">
        <v>#NUM!</v>
      </c>
      <c r="FQ17" s="23" t="e">
        <v>#NUM!</v>
      </c>
      <c r="FR17" s="23" t="e">
        <v>#NUM!</v>
      </c>
      <c r="FS17" s="23" t="e">
        <v>#NUM!</v>
      </c>
      <c r="FT17" s="23" t="e">
        <v>#NUM!</v>
      </c>
      <c r="FU17" s="23" t="e">
        <v>#NUM!</v>
      </c>
      <c r="FV17" s="23" t="e">
        <v>#NUM!</v>
      </c>
      <c r="FW17" s="23" t="e">
        <v>#NUM!</v>
      </c>
      <c r="FX17" s="23" t="e">
        <v>#NUM!</v>
      </c>
      <c r="FY17" s="23" t="e">
        <v>#NUM!</v>
      </c>
      <c r="FZ17" s="23">
        <v>-2.752440853115619</v>
      </c>
      <c r="GA17" s="126">
        <f t="shared" si="4"/>
        <v>-0.74601854433681902</v>
      </c>
      <c r="GB17" s="23" t="e">
        <v>#NUM!</v>
      </c>
      <c r="GC17" s="23" t="e">
        <v>#NUM!</v>
      </c>
      <c r="GD17" s="23" t="e">
        <v>#NUM!</v>
      </c>
    </row>
    <row r="18" spans="1:186" x14ac:dyDescent="0.25">
      <c r="A18" s="82" t="s">
        <v>324</v>
      </c>
      <c r="B18" s="77"/>
      <c r="C18" s="77" t="s">
        <v>322</v>
      </c>
      <c r="D18" s="72" t="s">
        <v>316</v>
      </c>
      <c r="E18" s="88">
        <v>11</v>
      </c>
      <c r="F18" s="23">
        <v>0.8662155645900721</v>
      </c>
      <c r="G18" s="126">
        <f t="shared" si="60"/>
        <v>-0.34412627893164738</v>
      </c>
      <c r="H18" s="23" t="e">
        <v>#NUM!</v>
      </c>
      <c r="I18" s="23">
        <v>-8.1580063078458345E-2</v>
      </c>
      <c r="J18" s="126">
        <f>(I18-$I$19)-($I$20)</f>
        <v>-0.13318319708669452</v>
      </c>
      <c r="K18" s="23">
        <v>-1.260426145266903</v>
      </c>
      <c r="L18" s="126">
        <f t="shared" si="6"/>
        <v>5.0854909741983589E-3</v>
      </c>
      <c r="M18" s="23">
        <v>0.31563541819317892</v>
      </c>
      <c r="N18" s="126">
        <f>(M18-$M$19)-($M$20)</f>
        <v>-3.0248907766663113E-2</v>
      </c>
      <c r="O18" s="23">
        <v>0.26126323990135503</v>
      </c>
      <c r="P18" s="126">
        <f>(O18-$O$19)-($O$20)</f>
        <v>-2.3121756790061343E-2</v>
      </c>
      <c r="Q18" s="23">
        <v>1.1772455887333655</v>
      </c>
      <c r="R18" s="126">
        <f>(Q18-$Q$19)-($Q$20)</f>
        <v>-3.2485722333665035E-2</v>
      </c>
      <c r="S18" s="23">
        <v>0.40926430992079843</v>
      </c>
      <c r="T18" s="126">
        <f>(S18-$S$19)-($S$20)</f>
        <v>-7.9928667531368985E-2</v>
      </c>
      <c r="U18" s="23">
        <v>-0.96535853472870614</v>
      </c>
      <c r="V18" s="126">
        <f>(U18-$U$19)-($U$20)</f>
        <v>-0.12791261763295475</v>
      </c>
      <c r="W18" s="23">
        <v>0.92162723731855156</v>
      </c>
      <c r="X18" s="126">
        <f>(W18-$W$19)-($W$20)</f>
        <v>-9.2818470275091186E-2</v>
      </c>
      <c r="Y18" s="177">
        <f>AVERAGEA(G18,J18,L18,N18,P18,R18,T18,V18,X18)</f>
        <v>-9.5415569708216436E-2</v>
      </c>
      <c r="Z18" s="23" t="e">
        <v>#NUM!</v>
      </c>
      <c r="AA18" s="23" t="e">
        <v>#NUM!</v>
      </c>
      <c r="AB18" s="23" t="e">
        <v>#NUM!</v>
      </c>
      <c r="AC18" s="23" t="e">
        <v>#NUM!</v>
      </c>
      <c r="AD18" s="23" t="e">
        <v>#NUM!</v>
      </c>
      <c r="AE18" s="23" t="e">
        <v>#NUM!</v>
      </c>
      <c r="AF18" s="23" t="e">
        <v>#NUM!</v>
      </c>
      <c r="AG18" s="23" t="e">
        <v>#NUM!</v>
      </c>
      <c r="AH18" s="23">
        <v>-0.97202049457062789</v>
      </c>
      <c r="AI18" s="126">
        <f>(AH18-$AH$19)-($AH$20)</f>
        <v>-0.27029432561027394</v>
      </c>
      <c r="AJ18" s="23">
        <v>-2.4067470805125684</v>
      </c>
      <c r="AK18" s="126">
        <f>(AJ18-$AJ$19)-($AJ$20)</f>
        <v>7.2325570144981532E-3</v>
      </c>
      <c r="AL18" s="23">
        <v>-1.4801010704517696</v>
      </c>
      <c r="AM18" s="126">
        <f>(AL18-$AL$19)-($AL$20)</f>
        <v>-3.8598838475737043E-2</v>
      </c>
      <c r="AN18" s="23">
        <v>-1.7392453240939978</v>
      </c>
      <c r="AO18" s="126">
        <f>(AN18-$AN$19)-($AN$20)</f>
        <v>-9.7487614778952209E-2</v>
      </c>
      <c r="AP18" s="23">
        <v>-0.63087977354056801</v>
      </c>
      <c r="AQ18" s="126">
        <f>(AP18-$AP$19)-($AP$20)</f>
        <v>-0.11224371541282696</v>
      </c>
      <c r="AR18" s="23">
        <v>-0.92292664663522972</v>
      </c>
      <c r="AS18" s="126">
        <f>(AR18-$AR$19)-($AR$20)</f>
        <v>-1.2998684300653929E-2</v>
      </c>
      <c r="AT18" s="23">
        <v>-3.0112865691633868</v>
      </c>
      <c r="AU18" s="126">
        <f>(AT18-$AT$19)-($AT$20)</f>
        <v>-0.21781126364873699</v>
      </c>
      <c r="AV18" s="23"/>
      <c r="AW18" s="126"/>
      <c r="AX18" s="172">
        <f t="shared" si="17"/>
        <v>0.10602884074466901</v>
      </c>
      <c r="AY18" s="23" t="e">
        <v>#NUM!</v>
      </c>
      <c r="AZ18" s="23">
        <v>-0.95809601631205421</v>
      </c>
      <c r="BA18" s="126">
        <f t="shared" si="18"/>
        <v>-0.30218297150552809</v>
      </c>
      <c r="BB18" s="23">
        <v>0.61493757506564384</v>
      </c>
      <c r="BC18" s="126">
        <f>(BB18-$BB$19)-($BB$20)</f>
        <v>-0.18743120537354663</v>
      </c>
      <c r="BD18" s="23">
        <v>1.6851065721192804</v>
      </c>
      <c r="BE18" s="126">
        <f>(BD18-$BD$19)-($BD$20)</f>
        <v>-0.67700937966980557</v>
      </c>
      <c r="BF18" s="23">
        <v>1.4431923450060045</v>
      </c>
      <c r="BG18" s="126">
        <f>(BF18-$BF$19)-($BF$20)</f>
        <v>-0.35488375733999122</v>
      </c>
      <c r="BH18" s="23">
        <v>0.1077512954463562</v>
      </c>
      <c r="BI18" s="126">
        <f>(BH18-$BH$19)-($BH$20)</f>
        <v>-0.42042186783203828</v>
      </c>
      <c r="BJ18" s="23">
        <v>1.8456647016639338</v>
      </c>
      <c r="BK18" s="126">
        <f>(BJ18-$BJ$19)-($BJ$20)</f>
        <v>-0.88076630738890893</v>
      </c>
      <c r="BL18" s="23">
        <v>1.7661702699749289</v>
      </c>
      <c r="BM18" s="126">
        <f>(BL18-$BL$19)-($BL$20)</f>
        <v>-0.65768603675187454</v>
      </c>
      <c r="BN18" s="172">
        <f>AVERAGEA(BA18,BC18,BE18,BG18,BI18,BK18,BM18)</f>
        <v>-0.49719736083738475</v>
      </c>
      <c r="BO18" s="23">
        <v>-0.43471550929003766</v>
      </c>
      <c r="BP18" s="126">
        <f>(BO18-$BO$19)-($BO$20)</f>
        <v>-0.28696724846337884</v>
      </c>
      <c r="BQ18" s="23">
        <v>0.3634403658207116</v>
      </c>
      <c r="BR18" s="126">
        <f>(BQ18-$BQ$19)-($BQ$20)</f>
        <v>-5.5211025316347639E-3</v>
      </c>
      <c r="BS18" s="23">
        <v>1.4300429027176969</v>
      </c>
      <c r="BT18" s="126">
        <f t="shared" si="25"/>
        <v>-3.9443341311913127E-2</v>
      </c>
      <c r="BU18" s="23">
        <v>2.02770935384628</v>
      </c>
      <c r="BV18" s="126">
        <f>(BU18-$BU$19)-($BU$20)</f>
        <v>-0.11886884326054069</v>
      </c>
      <c r="BW18" s="23">
        <v>0.90006225437906318</v>
      </c>
      <c r="BX18" s="126">
        <f t="shared" si="26"/>
        <v>-0.30021228812127315</v>
      </c>
      <c r="BY18" s="23">
        <v>0.96280497992832204</v>
      </c>
      <c r="BZ18" s="126">
        <f>(BY18-$BY$19)-($BY$20)</f>
        <v>-0.26583888365005226</v>
      </c>
      <c r="CA18" s="23">
        <v>2.4915636465623558</v>
      </c>
      <c r="CB18" s="126">
        <f>(CA18-$CA$19)-($CA$20)</f>
        <v>-0.32430670398806088</v>
      </c>
      <c r="CC18" s="23">
        <v>1.7968981023029007</v>
      </c>
      <c r="CD18" s="126">
        <f>(CC18-$CC$19)-($CC$20)</f>
        <v>-0.60200494599927334</v>
      </c>
      <c r="CE18" s="23">
        <v>1.0701321484371684</v>
      </c>
      <c r="CF18" s="126">
        <f t="shared" si="2"/>
        <v>-9.6510240625691218E-2</v>
      </c>
      <c r="CG18" s="172">
        <f t="shared" si="29"/>
        <v>-0.22663039977242427</v>
      </c>
      <c r="CH18" s="23" t="e">
        <v>#NUM!</v>
      </c>
      <c r="CI18" s="23">
        <v>-1.9690155663486897</v>
      </c>
      <c r="CJ18" s="126">
        <f>(CI18-$CI$19)-($CI$20)</f>
        <v>-0.31833800282249286</v>
      </c>
      <c r="CK18" s="23" t="e">
        <v>#NUM!</v>
      </c>
      <c r="CL18" s="23" t="e">
        <v>#NUM!</v>
      </c>
      <c r="CM18" s="23" t="e">
        <v>#NUM!</v>
      </c>
      <c r="CN18" s="23">
        <v>-0.14524355205476616</v>
      </c>
      <c r="CO18" s="126">
        <f>(CN18-$CN$19)-($CN$20)</f>
        <v>-0.64370992642189662</v>
      </c>
      <c r="CP18" s="23" t="e">
        <v>#NUM!</v>
      </c>
      <c r="CQ18" s="23" t="e">
        <v>#NUM!</v>
      </c>
      <c r="CR18" s="23" t="e">
        <v>#NUM!</v>
      </c>
      <c r="CS18" s="23" t="e">
        <v>#NUM!</v>
      </c>
      <c r="CT18" s="23" t="e">
        <v>#NUM!</v>
      </c>
      <c r="CU18" s="23" t="e">
        <v>#NUM!</v>
      </c>
      <c r="CV18" s="23">
        <v>-0.37522461735459062</v>
      </c>
      <c r="CW18" s="126">
        <f>(CV18-$CV$19)-($CV$20)</f>
        <v>-0.43012899304239011</v>
      </c>
      <c r="CX18" s="23">
        <v>-0.46362948943251697</v>
      </c>
      <c r="CY18" s="126">
        <f>(CX18-$CX$19)-($CX$20)</f>
        <v>-0.26017390820143976</v>
      </c>
      <c r="CZ18" s="172">
        <f t="shared" si="33"/>
        <v>-0.4446709425552422</v>
      </c>
      <c r="DA18" s="23">
        <v>-2.1811207184783648</v>
      </c>
      <c r="DB18" s="126">
        <f>(DA18-$DA$19)-($DA$20)</f>
        <v>1.7996040607038299E-2</v>
      </c>
      <c r="DC18" s="23" t="e">
        <v>#NUM!</v>
      </c>
      <c r="DD18" s="23" t="e">
        <v>#NUM!</v>
      </c>
      <c r="DE18" s="23" t="e">
        <v>#NUM!</v>
      </c>
      <c r="DF18" s="23">
        <v>-0.19447717014028343</v>
      </c>
      <c r="DG18" s="126">
        <f>(DF18-$DF$19)-($DF$20)</f>
        <v>-0.36434722514984763</v>
      </c>
      <c r="DH18" s="23">
        <v>-1.8329167846865964</v>
      </c>
      <c r="DI18" s="126">
        <f>(DH18-$DH$19)-($DH$20)</f>
        <v>-6.3868779833960998E-2</v>
      </c>
      <c r="DJ18" s="23">
        <v>-1.7573344879511557</v>
      </c>
      <c r="DK18" s="126">
        <f>(DJ18-$DJ$19)-($DJ$20)</f>
        <v>-9.2107033227512403E-2</v>
      </c>
      <c r="DL18" s="23">
        <v>0.24600975010655207</v>
      </c>
      <c r="DM18" s="126">
        <f>(DL18-$DL$19)-($DL$20)</f>
        <v>-0.21135365212702689</v>
      </c>
      <c r="DN18" s="23">
        <v>2.6483791722376386</v>
      </c>
      <c r="DO18" s="126">
        <f>(DN18-$DN$19)-($DN$20)</f>
        <v>1.8678132485841992E-2</v>
      </c>
      <c r="DP18" s="23">
        <v>0.83929237680662616</v>
      </c>
      <c r="DQ18" s="126">
        <f t="shared" si="40"/>
        <v>-6.4679699545830943E-2</v>
      </c>
      <c r="DR18" s="23">
        <v>3.1418128659072321E-2</v>
      </c>
      <c r="DS18" s="126">
        <f>(DR18-$DR$19)-($DR$20)</f>
        <v>-0.11448032423651544</v>
      </c>
      <c r="DT18" s="23">
        <v>0.2910558429079283</v>
      </c>
      <c r="DU18" s="126">
        <f>(DT18-$DT$19)-($DT$20)</f>
        <v>-0.32645095950745801</v>
      </c>
      <c r="DV18" s="23">
        <v>-0.52462454711827333</v>
      </c>
      <c r="DW18" s="126">
        <f>(DV18-$DV$19)-($DV$20)</f>
        <v>-0.41949646927288048</v>
      </c>
      <c r="DX18" s="23">
        <v>-0.12988215015527385</v>
      </c>
      <c r="DY18" s="126">
        <f>(DX18-$DX$19)-($DX$20)</f>
        <v>-0.12898718271406251</v>
      </c>
      <c r="DZ18" s="23">
        <v>-0.47334052031712054</v>
      </c>
      <c r="EA18" s="126">
        <f>(DZ18-$DZ$19)-($DZ$20)</f>
        <v>-0.2567850114564631</v>
      </c>
      <c r="EB18" s="23">
        <v>-0.89692263448096887</v>
      </c>
      <c r="EC18" s="126">
        <f>(EB18-$EB$19)-($EB$20)</f>
        <v>-0.29908179563736159</v>
      </c>
      <c r="ED18" s="23">
        <v>-1.1435483626463381</v>
      </c>
      <c r="EE18" s="126">
        <f>(ED18-$ED$19)-($ED$20)</f>
        <v>-0.27057165660185079</v>
      </c>
      <c r="EF18" s="23">
        <v>-0.55744784278065818</v>
      </c>
      <c r="EG18" s="126">
        <f>(EF18-$EF$19)-($EF$20)</f>
        <v>-0.17364786209200073</v>
      </c>
      <c r="EH18" s="23">
        <v>-1.029463208592361</v>
      </c>
      <c r="EI18" s="126">
        <f t="shared" si="49"/>
        <v>-0.16158890631912665</v>
      </c>
      <c r="EJ18" s="23">
        <v>-1.3847612103206717</v>
      </c>
      <c r="EK18" s="126">
        <f>(EJ18-$EJ$19)-($EJ$20)</f>
        <v>-0.83573915204693117</v>
      </c>
      <c r="EL18" s="23">
        <v>-0.60643119684348723</v>
      </c>
      <c r="EM18" s="126">
        <f t="shared" si="51"/>
        <v>-0.18760901058281654</v>
      </c>
      <c r="EN18" s="23">
        <v>-1.1445714973577135</v>
      </c>
      <c r="EO18" s="23" t="e">
        <v>#NUM!</v>
      </c>
      <c r="EP18" s="126"/>
      <c r="EQ18" s="23">
        <v>-0.99502250811906823</v>
      </c>
      <c r="ER18" s="126">
        <f>(EQ18-$EQ$19)-($EQ$20)</f>
        <v>-0.10521628685066439</v>
      </c>
      <c r="ES18" s="23">
        <v>-1.1124376608353022</v>
      </c>
      <c r="ET18" s="126">
        <f>(ES18-$ES$19)-($ES$20)</f>
        <v>-0.17321830293413437</v>
      </c>
      <c r="EU18" s="23">
        <v>-1.2578732172404352</v>
      </c>
      <c r="EV18" s="126">
        <f t="shared" si="54"/>
        <v>-0.2996464911860009</v>
      </c>
      <c r="EW18" s="23">
        <v>-1.8351436068756322</v>
      </c>
      <c r="EX18" s="126">
        <f>(EW18-$EW$19)-($EW$20)</f>
        <v>-0.66136438959780208</v>
      </c>
      <c r="EY18" s="23"/>
      <c r="EZ18" s="126"/>
      <c r="FA18" s="172">
        <f t="shared" si="56"/>
        <v>-0.23516209171942579</v>
      </c>
      <c r="FB18" s="23" t="e">
        <v>#NUM!</v>
      </c>
      <c r="FC18" s="23" t="e">
        <v>#NUM!</v>
      </c>
      <c r="FD18" s="23" t="e">
        <v>#NUM!</v>
      </c>
      <c r="FE18" s="23" t="e">
        <v>#NUM!</v>
      </c>
      <c r="FF18" s="23" t="e">
        <v>#NUM!</v>
      </c>
      <c r="FG18" s="23">
        <v>-0.91662052811503003</v>
      </c>
      <c r="FH18" s="126">
        <f>(FG18-$FG$19)-($FG$20)</f>
        <v>-0.70343286402588945</v>
      </c>
      <c r="FI18" s="23" t="e">
        <v>#NUM!</v>
      </c>
      <c r="FJ18" s="23">
        <v>-2.111553948800267</v>
      </c>
      <c r="FK18" s="126">
        <f t="shared" si="58"/>
        <v>-0.32048816880542469</v>
      </c>
      <c r="FL18" s="23"/>
      <c r="FM18" s="126"/>
      <c r="FN18" s="172">
        <f>AVERAGEA(FH18,FK18,FM18)</f>
        <v>-0.5119605164156571</v>
      </c>
      <c r="FO18" s="23" t="e">
        <v>#NUM!</v>
      </c>
      <c r="FP18" s="23" t="e">
        <v>#NUM!</v>
      </c>
      <c r="FQ18" s="23" t="e">
        <v>#NUM!</v>
      </c>
      <c r="FR18" s="23" t="e">
        <v>#NUM!</v>
      </c>
      <c r="FS18" s="23" t="e">
        <v>#NUM!</v>
      </c>
      <c r="FT18" s="23" t="e">
        <v>#NUM!</v>
      </c>
      <c r="FU18" s="23" t="e">
        <v>#NUM!</v>
      </c>
      <c r="FV18" s="23" t="e">
        <v>#NUM!</v>
      </c>
      <c r="FW18" s="23" t="e">
        <v>#NUM!</v>
      </c>
      <c r="FX18" s="23" t="e">
        <v>#NUM!</v>
      </c>
      <c r="FY18" s="23" t="e">
        <v>#NUM!</v>
      </c>
      <c r="FZ18" s="23">
        <v>-2.2084118085488491</v>
      </c>
      <c r="GA18" s="126">
        <f t="shared" si="4"/>
        <v>-0.20198949977004915</v>
      </c>
      <c r="GB18" s="23" t="e">
        <v>#NUM!</v>
      </c>
      <c r="GC18" s="23" t="e">
        <v>#NUM!</v>
      </c>
      <c r="GD18" s="23" t="e">
        <v>#NUM!</v>
      </c>
    </row>
    <row r="19" spans="1:186" s="131" customFormat="1" x14ac:dyDescent="0.25">
      <c r="A19" s="128"/>
      <c r="B19" s="129"/>
      <c r="C19" s="129"/>
      <c r="D19" s="129"/>
      <c r="E19" s="179" t="s">
        <v>330</v>
      </c>
      <c r="F19" s="130">
        <f>AVERAGEA(F13:F18)</f>
        <v>0.91802970267855877</v>
      </c>
      <c r="G19" s="167"/>
      <c r="H19" s="130" t="e">
        <f t="shared" ref="H19:DN19" si="71">AVERAGEA(H13:H18)</f>
        <v>#NUM!</v>
      </c>
      <c r="I19" s="130">
        <f t="shared" si="71"/>
        <v>-0.23525822360625301</v>
      </c>
      <c r="J19" s="126"/>
      <c r="K19" s="130">
        <f>AVERAGEA(K13:K18)</f>
        <v>-1.5261283115793487</v>
      </c>
      <c r="L19" s="167"/>
      <c r="M19" s="130">
        <f t="shared" si="71"/>
        <v>8.5083529151391613E-2</v>
      </c>
      <c r="N19" s="167"/>
      <c r="O19" s="130">
        <f>AVERAGEA(O13:O18)</f>
        <v>6.5019348600800816E-2</v>
      </c>
      <c r="P19" s="167"/>
      <c r="Q19" s="130">
        <f t="shared" si="71"/>
        <v>0.89746050513261466</v>
      </c>
      <c r="R19" s="167"/>
      <c r="S19" s="130">
        <f t="shared" si="71"/>
        <v>0.19381673858983686</v>
      </c>
      <c r="T19" s="167"/>
      <c r="U19" s="130">
        <f t="shared" si="71"/>
        <v>-1.1500334845441202</v>
      </c>
      <c r="V19" s="167"/>
      <c r="W19" s="130">
        <f t="shared" si="71"/>
        <v>0.86233880651797035</v>
      </c>
      <c r="X19" s="167"/>
      <c r="Y19" s="174"/>
      <c r="Z19" s="130" t="e">
        <f t="shared" si="71"/>
        <v>#NUM!</v>
      </c>
      <c r="AA19" s="130" t="e">
        <f t="shared" si="71"/>
        <v>#NUM!</v>
      </c>
      <c r="AB19" s="130" t="e">
        <f t="shared" si="71"/>
        <v>#NUM!</v>
      </c>
      <c r="AC19" s="130" t="e">
        <f t="shared" si="71"/>
        <v>#NUM!</v>
      </c>
      <c r="AD19" s="130" t="e">
        <f t="shared" si="71"/>
        <v>#NUM!</v>
      </c>
      <c r="AE19" s="130" t="e">
        <f t="shared" si="71"/>
        <v>#NUM!</v>
      </c>
      <c r="AF19" s="130" t="e">
        <f t="shared" si="71"/>
        <v>#NUM!</v>
      </c>
      <c r="AG19" s="130" t="e">
        <f t="shared" si="71"/>
        <v>#NUM!</v>
      </c>
      <c r="AH19" s="130">
        <f t="shared" si="71"/>
        <v>-0.97965940135069518</v>
      </c>
      <c r="AI19" s="167"/>
      <c r="AJ19" s="130">
        <f t="shared" si="71"/>
        <v>-2.6401154253257828</v>
      </c>
      <c r="AK19" s="167"/>
      <c r="AL19" s="130">
        <f t="shared" si="71"/>
        <v>-1.5311453221198492</v>
      </c>
      <c r="AM19" s="167"/>
      <c r="AN19" s="130">
        <f t="shared" si="71"/>
        <v>-1.7291443652153122</v>
      </c>
      <c r="AO19" s="167"/>
      <c r="AP19" s="130">
        <f t="shared" si="71"/>
        <v>-0.65208837100418082</v>
      </c>
      <c r="AQ19" s="167"/>
      <c r="AR19" s="130">
        <f t="shared" si="71"/>
        <v>-1.0132503941424069</v>
      </c>
      <c r="AS19" s="167"/>
      <c r="AT19" s="130">
        <f>AVERAGEA(AT13:AT18)</f>
        <v>-3.0930348004011163</v>
      </c>
      <c r="AU19" s="167"/>
      <c r="AV19" s="130">
        <f>AVERAGEA(AV13:AV18)</f>
        <v>-3.772184761280343</v>
      </c>
      <c r="AW19" s="167"/>
      <c r="AX19" s="174"/>
      <c r="AY19" s="130" t="e">
        <f t="shared" si="71"/>
        <v>#NUM!</v>
      </c>
      <c r="AZ19" s="130">
        <f t="shared" si="71"/>
        <v>-0.94335570397653112</v>
      </c>
      <c r="BA19" s="167"/>
      <c r="BB19" s="130">
        <f t="shared" si="71"/>
        <v>0.54880381492890984</v>
      </c>
      <c r="BC19" s="167"/>
      <c r="BD19" s="130">
        <f t="shared" si="71"/>
        <v>1.9364360392369013</v>
      </c>
      <c r="BE19" s="167"/>
      <c r="BF19" s="130">
        <f t="shared" si="71"/>
        <v>1.5602724235686167</v>
      </c>
      <c r="BG19" s="167"/>
      <c r="BH19" s="130">
        <f t="shared" si="71"/>
        <v>0.20679900548009103</v>
      </c>
      <c r="BI19" s="167"/>
      <c r="BJ19" s="130">
        <f t="shared" si="71"/>
        <v>2.2248853330222671</v>
      </c>
      <c r="BK19" s="167"/>
      <c r="BL19" s="130">
        <f t="shared" si="71"/>
        <v>1.9968168345390722</v>
      </c>
      <c r="BM19" s="167"/>
      <c r="BN19" s="174"/>
      <c r="BO19" s="130">
        <f t="shared" si="71"/>
        <v>-0.31027958161864733</v>
      </c>
      <c r="BP19" s="167"/>
      <c r="BQ19" s="130">
        <f t="shared" si="71"/>
        <v>0.23782777953701059</v>
      </c>
      <c r="BR19" s="167"/>
      <c r="BS19" s="130">
        <f t="shared" si="71"/>
        <v>1.372413634219338</v>
      </c>
      <c r="BT19" s="167"/>
      <c r="BU19" s="130">
        <f t="shared" si="71"/>
        <v>2.0559434463031541</v>
      </c>
      <c r="BV19" s="167"/>
      <c r="BW19" s="130">
        <f t="shared" si="71"/>
        <v>0.97641412295202923</v>
      </c>
      <c r="BX19" s="167"/>
      <c r="BY19" s="130">
        <f t="shared" si="71"/>
        <v>1.0863917160748693</v>
      </c>
      <c r="BZ19" s="167"/>
      <c r="CA19" s="130">
        <f t="shared" si="71"/>
        <v>2.586828101206359</v>
      </c>
      <c r="CB19" s="167"/>
      <c r="CC19" s="130">
        <f t="shared" si="71"/>
        <v>2.0476037535957219</v>
      </c>
      <c r="CD19" s="167"/>
      <c r="CE19" s="130">
        <f>AVERAGEA(CE13:CE18)</f>
        <v>1.0651162399127541</v>
      </c>
      <c r="CF19" s="167"/>
      <c r="CG19" s="174"/>
      <c r="CH19" s="130" t="e">
        <f t="shared" si="71"/>
        <v>#NUM!</v>
      </c>
      <c r="CI19" s="130">
        <f t="shared" si="71"/>
        <v>-1.8763252748327155</v>
      </c>
      <c r="CJ19" s="167"/>
      <c r="CK19" s="130" t="e">
        <f t="shared" si="71"/>
        <v>#NUM!</v>
      </c>
      <c r="CL19" s="130" t="e">
        <f t="shared" si="71"/>
        <v>#NUM!</v>
      </c>
      <c r="CM19" s="130" t="e">
        <f t="shared" si="71"/>
        <v>#NUM!</v>
      </c>
      <c r="CN19" s="130">
        <f t="shared" si="71"/>
        <v>2.4495166942499022E-2</v>
      </c>
      <c r="CO19" s="167"/>
      <c r="CP19" s="130" t="e">
        <f t="shared" si="71"/>
        <v>#NUM!</v>
      </c>
      <c r="CQ19" s="130" t="e">
        <f t="shared" si="71"/>
        <v>#NUM!</v>
      </c>
      <c r="CR19" s="130" t="e">
        <f t="shared" si="71"/>
        <v>#NUM!</v>
      </c>
      <c r="CS19" s="130" t="e">
        <f t="shared" si="71"/>
        <v>#NUM!</v>
      </c>
      <c r="CT19" s="130" t="e">
        <f t="shared" si="71"/>
        <v>#NUM!</v>
      </c>
      <c r="CU19" s="130" t="e">
        <f t="shared" si="71"/>
        <v>#NUM!</v>
      </c>
      <c r="CV19" s="130">
        <f t="shared" si="71"/>
        <v>-0.34480341627128874</v>
      </c>
      <c r="CW19" s="167"/>
      <c r="CX19" s="130">
        <f t="shared" si="71"/>
        <v>-0.4629779871043902</v>
      </c>
      <c r="CY19" s="167"/>
      <c r="CZ19" s="174"/>
      <c r="DA19" s="130">
        <f t="shared" si="71"/>
        <v>-2.4160039113546783</v>
      </c>
      <c r="DB19" s="167"/>
      <c r="DC19" s="130" t="e">
        <f t="shared" si="71"/>
        <v>#NUM!</v>
      </c>
      <c r="DD19" s="130" t="e">
        <f t="shared" si="71"/>
        <v>#NUM!</v>
      </c>
      <c r="DE19" s="130" t="e">
        <f t="shared" si="71"/>
        <v>#NUM!</v>
      </c>
      <c r="DF19" s="130">
        <f t="shared" si="71"/>
        <v>-9.3443571885756249E-2</v>
      </c>
      <c r="DG19" s="167"/>
      <c r="DH19" s="130">
        <f t="shared" si="71"/>
        <v>-1.9871096591739659</v>
      </c>
      <c r="DI19" s="167"/>
      <c r="DJ19" s="130">
        <f t="shared" si="71"/>
        <v>-1.9218117599211144</v>
      </c>
      <c r="DK19" s="167"/>
      <c r="DL19" s="130">
        <f t="shared" si="71"/>
        <v>0.10455872350343764</v>
      </c>
      <c r="DM19" s="167"/>
      <c r="DN19" s="130">
        <f t="shared" si="71"/>
        <v>2.5511576072965219</v>
      </c>
      <c r="DO19" s="167"/>
      <c r="DP19" s="130">
        <f t="shared" ref="DP19:GD19" si="72">AVERAGEA(DP13:DP18)</f>
        <v>0.81143647535086438</v>
      </c>
      <c r="DQ19" s="167"/>
      <c r="DR19" s="130">
        <f t="shared" si="72"/>
        <v>-3.7895465948686882E-2</v>
      </c>
      <c r="DS19" s="167"/>
      <c r="DT19" s="130">
        <f t="shared" si="72"/>
        <v>0.42720711632840053</v>
      </c>
      <c r="DU19" s="167"/>
      <c r="DV19" s="130">
        <f t="shared" si="72"/>
        <v>-0.38152581640710315</v>
      </c>
      <c r="DW19" s="167"/>
      <c r="DX19" s="130">
        <f t="shared" si="72"/>
        <v>-0.19783460141912271</v>
      </c>
      <c r="DY19" s="167"/>
      <c r="DZ19" s="130">
        <f t="shared" si="72"/>
        <v>-0.47451491466790435</v>
      </c>
      <c r="EA19" s="167"/>
      <c r="EB19" s="130">
        <f t="shared" si="72"/>
        <v>-0.84654058541967847</v>
      </c>
      <c r="EC19" s="167"/>
      <c r="ED19" s="130">
        <f t="shared" si="72"/>
        <v>-1.106748883315418</v>
      </c>
      <c r="EE19" s="167"/>
      <c r="EF19" s="130">
        <f t="shared" si="72"/>
        <v>-0.6478053910733742</v>
      </c>
      <c r="EG19" s="167"/>
      <c r="EH19" s="130">
        <f t="shared" si="72"/>
        <v>-1.256680380919605</v>
      </c>
      <c r="EI19" s="167"/>
      <c r="EJ19" s="130">
        <f t="shared" si="72"/>
        <v>-1.0937572516689829</v>
      </c>
      <c r="EK19" s="167"/>
      <c r="EL19" s="130">
        <f t="shared" si="72"/>
        <v>-0.72451040652683663</v>
      </c>
      <c r="EM19" s="167"/>
      <c r="EN19" s="130" t="e">
        <f t="shared" si="72"/>
        <v>#NUM!</v>
      </c>
      <c r="EO19" s="130" t="e">
        <f t="shared" si="72"/>
        <v>#NUM!</v>
      </c>
      <c r="EP19" s="167"/>
      <c r="EQ19" s="130">
        <f t="shared" si="72"/>
        <v>-1.1072769453066627</v>
      </c>
      <c r="ER19" s="167"/>
      <c r="ES19" s="130">
        <f t="shared" si="72"/>
        <v>-1.2283955182823001</v>
      </c>
      <c r="ET19" s="167"/>
      <c r="EU19" s="130">
        <f t="shared" si="72"/>
        <v>-1.2716689680728435</v>
      </c>
      <c r="EV19" s="167"/>
      <c r="EW19" s="130">
        <f t="shared" si="72"/>
        <v>-1.4620264389876894</v>
      </c>
      <c r="EX19" s="167"/>
      <c r="EY19" s="130">
        <f>AVERAGEA(EY13:EY18)</f>
        <v>-1.8680913952306846</v>
      </c>
      <c r="EZ19" s="167"/>
      <c r="FA19" s="174"/>
      <c r="FB19" s="130" t="e">
        <f t="shared" si="72"/>
        <v>#NUM!</v>
      </c>
      <c r="FC19" s="130" t="e">
        <f t="shared" si="72"/>
        <v>#NUM!</v>
      </c>
      <c r="FD19" s="130" t="e">
        <f t="shared" si="72"/>
        <v>#NUM!</v>
      </c>
      <c r="FE19" s="130" t="e">
        <f t="shared" si="72"/>
        <v>#NUM!</v>
      </c>
      <c r="FF19" s="130" t="e">
        <f t="shared" si="72"/>
        <v>#NUM!</v>
      </c>
      <c r="FG19" s="130">
        <f>AVERAGEA(FG13:FG18)</f>
        <v>-0.85162198431368719</v>
      </c>
      <c r="FH19" s="167"/>
      <c r="FI19" s="130" t="e">
        <f>AVERAGEA(FI13:FI18)</f>
        <v>#NUM!</v>
      </c>
      <c r="FJ19" s="130">
        <f>AVERAGEA(FJ13:FJ18)</f>
        <v>-2.2206798260092748</v>
      </c>
      <c r="FK19" s="167"/>
      <c r="FL19" s="130">
        <f>AVERAGEA(FL13:FL18)</f>
        <v>-2.1449087254208159</v>
      </c>
      <c r="FM19" s="167"/>
      <c r="FN19" s="174"/>
      <c r="FO19" s="130" t="e">
        <f>AVERAGEA(FO13:FO18)</f>
        <v>#NUM!</v>
      </c>
      <c r="FP19" s="130" t="e">
        <f t="shared" si="72"/>
        <v>#NUM!</v>
      </c>
      <c r="FQ19" s="130" t="e">
        <f t="shared" si="72"/>
        <v>#NUM!</v>
      </c>
      <c r="FR19" s="130" t="e">
        <f t="shared" si="72"/>
        <v>#NUM!</v>
      </c>
      <c r="FS19" s="130" t="e">
        <f t="shared" si="72"/>
        <v>#NUM!</v>
      </c>
      <c r="FT19" s="130" t="e">
        <f t="shared" si="72"/>
        <v>#NUM!</v>
      </c>
      <c r="FU19" s="130" t="e">
        <f t="shared" si="72"/>
        <v>#NUM!</v>
      </c>
      <c r="FV19" s="130" t="e">
        <f t="shared" si="72"/>
        <v>#NUM!</v>
      </c>
      <c r="FW19" s="130" t="e">
        <f t="shared" si="72"/>
        <v>#NUM!</v>
      </c>
      <c r="FX19" s="130" t="e">
        <f t="shared" si="72"/>
        <v>#NUM!</v>
      </c>
      <c r="FY19" s="130" t="e">
        <f>AVERAGEA(FY13:FY18)</f>
        <v>#NUM!</v>
      </c>
      <c r="FZ19" s="130">
        <f>AVERAGEA(FZ13:FZ18)</f>
        <v>-2.3351998797718867</v>
      </c>
      <c r="GA19" s="167"/>
      <c r="GB19" s="130" t="e">
        <f t="shared" si="72"/>
        <v>#NUM!</v>
      </c>
      <c r="GC19" s="130" t="e">
        <f t="shared" si="72"/>
        <v>#NUM!</v>
      </c>
      <c r="GD19" s="130" t="e">
        <f t="shared" si="72"/>
        <v>#NUM!</v>
      </c>
    </row>
    <row r="20" spans="1:186" s="131" customFormat="1" x14ac:dyDescent="0.25">
      <c r="A20" s="128"/>
      <c r="B20" s="129"/>
      <c r="C20" s="129"/>
      <c r="D20" s="129"/>
      <c r="E20" s="132" t="s">
        <v>332</v>
      </c>
      <c r="F20" s="130">
        <f>_xlfn.STDEV.S(F13:F18)</f>
        <v>0.29231214084316071</v>
      </c>
      <c r="G20" s="167"/>
      <c r="H20" s="130" t="e">
        <f t="shared" ref="H20:DL20" si="73">_xlfn.STDEV.S(H13:H18)</f>
        <v>#NUM!</v>
      </c>
      <c r="I20" s="130">
        <f t="shared" si="73"/>
        <v>0.28686135761448917</v>
      </c>
      <c r="J20" s="126"/>
      <c r="K20" s="130">
        <f t="shared" si="73"/>
        <v>0.26061667533824734</v>
      </c>
      <c r="L20" s="167"/>
      <c r="M20" s="130">
        <f t="shared" si="73"/>
        <v>0.26080079680845042</v>
      </c>
      <c r="N20" s="167"/>
      <c r="O20" s="130">
        <f t="shared" si="73"/>
        <v>0.21936564809061554</v>
      </c>
      <c r="P20" s="167"/>
      <c r="Q20" s="130">
        <f t="shared" si="73"/>
        <v>0.31227080593441586</v>
      </c>
      <c r="R20" s="167"/>
      <c r="S20" s="130">
        <f t="shared" si="73"/>
        <v>0.29537623886233055</v>
      </c>
      <c r="T20" s="167"/>
      <c r="U20" s="130">
        <f>_xlfn.STDEV.S(U13:U18)</f>
        <v>0.31258756744836885</v>
      </c>
      <c r="V20" s="167"/>
      <c r="W20" s="130">
        <f t="shared" si="73"/>
        <v>0.1521069010756724</v>
      </c>
      <c r="X20" s="167"/>
      <c r="Y20" s="174"/>
      <c r="Z20" s="130" t="e">
        <f t="shared" si="73"/>
        <v>#NUM!</v>
      </c>
      <c r="AA20" s="130" t="e">
        <f t="shared" si="73"/>
        <v>#NUM!</v>
      </c>
      <c r="AB20" s="130" t="e">
        <f t="shared" si="73"/>
        <v>#NUM!</v>
      </c>
      <c r="AC20" s="130" t="e">
        <f t="shared" si="73"/>
        <v>#NUM!</v>
      </c>
      <c r="AD20" s="130" t="e">
        <f t="shared" si="73"/>
        <v>#NUM!</v>
      </c>
      <c r="AE20" s="130" t="e">
        <f t="shared" si="73"/>
        <v>#NUM!</v>
      </c>
      <c r="AF20" s="130" t="e">
        <f t="shared" si="73"/>
        <v>#NUM!</v>
      </c>
      <c r="AG20" s="130" t="e">
        <f t="shared" si="73"/>
        <v>#NUM!</v>
      </c>
      <c r="AH20" s="130">
        <f t="shared" si="73"/>
        <v>0.27793323239034123</v>
      </c>
      <c r="AI20" s="167"/>
      <c r="AJ20" s="130">
        <f t="shared" si="73"/>
        <v>0.22613578779871629</v>
      </c>
      <c r="AK20" s="167"/>
      <c r="AL20" s="130">
        <f t="shared" si="73"/>
        <v>8.964309014381662E-2</v>
      </c>
      <c r="AM20" s="167"/>
      <c r="AN20" s="130">
        <f t="shared" si="73"/>
        <v>8.7386655900266647E-2</v>
      </c>
      <c r="AO20" s="167"/>
      <c r="AP20" s="130">
        <f t="shared" si="73"/>
        <v>0.13345231287643977</v>
      </c>
      <c r="AQ20" s="167"/>
      <c r="AR20" s="130">
        <f t="shared" si="73"/>
        <v>0.10332243180783113</v>
      </c>
      <c r="AS20" s="167"/>
      <c r="AT20" s="130">
        <f>_xlfn.STDEV.S(AT13:AT18)</f>
        <v>0.29955949488646655</v>
      </c>
      <c r="AU20" s="167"/>
      <c r="AV20" s="130">
        <f>_xlfn.STDEV.S(AV13:AV18)</f>
        <v>0.30073162984728991</v>
      </c>
      <c r="AW20" s="167"/>
      <c r="AX20" s="174"/>
      <c r="AY20" s="130" t="e">
        <f t="shared" si="73"/>
        <v>#NUM!</v>
      </c>
      <c r="AZ20" s="130">
        <f t="shared" si="73"/>
        <v>0.287442659170005</v>
      </c>
      <c r="BA20" s="167"/>
      <c r="BB20" s="130">
        <f t="shared" si="73"/>
        <v>0.25356496551028063</v>
      </c>
      <c r="BC20" s="167"/>
      <c r="BD20" s="130">
        <f t="shared" si="73"/>
        <v>0.42567991255218457</v>
      </c>
      <c r="BE20" s="167"/>
      <c r="BF20" s="130">
        <f t="shared" si="73"/>
        <v>0.23780367877737896</v>
      </c>
      <c r="BG20" s="167"/>
      <c r="BH20" s="130">
        <f t="shared" si="73"/>
        <v>0.32137415779830342</v>
      </c>
      <c r="BI20" s="167"/>
      <c r="BJ20" s="130">
        <f t="shared" si="73"/>
        <v>0.50154567603057565</v>
      </c>
      <c r="BK20" s="167"/>
      <c r="BL20" s="130">
        <f t="shared" si="73"/>
        <v>0.42703947218773119</v>
      </c>
      <c r="BM20" s="167"/>
      <c r="BN20" s="174"/>
      <c r="BO20" s="130">
        <f t="shared" si="73"/>
        <v>0.16253132079198851</v>
      </c>
      <c r="BP20" s="167"/>
      <c r="BQ20" s="130">
        <f t="shared" si="73"/>
        <v>0.13113368881533577</v>
      </c>
      <c r="BR20" s="167"/>
      <c r="BS20" s="130">
        <f t="shared" si="73"/>
        <v>9.7072609810271937E-2</v>
      </c>
      <c r="BT20" s="167"/>
      <c r="BU20" s="130">
        <f t="shared" si="73"/>
        <v>9.0634750803666661E-2</v>
      </c>
      <c r="BV20" s="167"/>
      <c r="BW20" s="130">
        <f t="shared" si="73"/>
        <v>0.2238604195483071</v>
      </c>
      <c r="BX20" s="167"/>
      <c r="BY20" s="130">
        <f t="shared" si="73"/>
        <v>0.14225214750350501</v>
      </c>
      <c r="BZ20" s="167"/>
      <c r="CA20" s="130">
        <f t="shared" si="73"/>
        <v>0.22904224934405776</v>
      </c>
      <c r="CB20" s="167"/>
      <c r="CC20" s="130">
        <f t="shared" si="73"/>
        <v>0.35129929470645221</v>
      </c>
      <c r="CD20" s="167"/>
      <c r="CE20" s="130">
        <f>_xlfn.STDEV.S(CE13:CE18)</f>
        <v>0.10152614915010558</v>
      </c>
      <c r="CF20" s="167"/>
      <c r="CG20" s="174"/>
      <c r="CH20" s="130" t="e">
        <f t="shared" si="73"/>
        <v>#NUM!</v>
      </c>
      <c r="CI20" s="130">
        <f t="shared" si="73"/>
        <v>0.22564771130651867</v>
      </c>
      <c r="CJ20" s="167"/>
      <c r="CK20" s="130" t="e">
        <f t="shared" si="73"/>
        <v>#NUM!</v>
      </c>
      <c r="CL20" s="130" t="e">
        <f t="shared" si="73"/>
        <v>#NUM!</v>
      </c>
      <c r="CM20" s="130" t="e">
        <f t="shared" si="73"/>
        <v>#NUM!</v>
      </c>
      <c r="CN20" s="130">
        <f t="shared" si="73"/>
        <v>0.4739712074246315</v>
      </c>
      <c r="CO20" s="167"/>
      <c r="CP20" s="130" t="e">
        <f t="shared" si="73"/>
        <v>#NUM!</v>
      </c>
      <c r="CQ20" s="130" t="e">
        <f t="shared" si="73"/>
        <v>#NUM!</v>
      </c>
      <c r="CR20" s="130" t="e">
        <f t="shared" si="73"/>
        <v>#NUM!</v>
      </c>
      <c r="CS20" s="130" t="e">
        <f t="shared" si="73"/>
        <v>#NUM!</v>
      </c>
      <c r="CT20" s="130" t="e">
        <f t="shared" si="73"/>
        <v>#NUM!</v>
      </c>
      <c r="CU20" s="130" t="e">
        <f t="shared" si="73"/>
        <v>#NUM!</v>
      </c>
      <c r="CV20" s="130">
        <f t="shared" si="73"/>
        <v>0.39970779195908823</v>
      </c>
      <c r="CW20" s="167"/>
      <c r="CX20" s="130">
        <f t="shared" si="73"/>
        <v>0.25952240587331299</v>
      </c>
      <c r="CY20" s="167"/>
      <c r="CZ20" s="174"/>
      <c r="DA20" s="130">
        <f t="shared" si="73"/>
        <v>0.21688715226927524</v>
      </c>
      <c r="DB20" s="167"/>
      <c r="DC20" s="130" t="e">
        <f t="shared" si="73"/>
        <v>#NUM!</v>
      </c>
      <c r="DD20" s="130" t="e">
        <f t="shared" si="73"/>
        <v>#NUM!</v>
      </c>
      <c r="DE20" s="130" t="e">
        <f t="shared" si="73"/>
        <v>#NUM!</v>
      </c>
      <c r="DF20" s="130">
        <f t="shared" si="73"/>
        <v>0.26331362689532045</v>
      </c>
      <c r="DG20" s="167"/>
      <c r="DH20" s="130">
        <f t="shared" si="73"/>
        <v>0.21806165432133051</v>
      </c>
      <c r="DI20" s="167"/>
      <c r="DJ20" s="130">
        <f t="shared" si="73"/>
        <v>0.25658430519747116</v>
      </c>
      <c r="DK20" s="167"/>
      <c r="DL20" s="130">
        <f t="shared" si="73"/>
        <v>0.35280467873014132</v>
      </c>
      <c r="DM20" s="167"/>
      <c r="DN20" s="130">
        <f t="shared" ref="DN20:GD20" si="74">_xlfn.STDEV.S(DN13:DN18)</f>
        <v>7.8543432455274786E-2</v>
      </c>
      <c r="DO20" s="167"/>
      <c r="DP20" s="130">
        <f t="shared" si="74"/>
        <v>9.2535601001592721E-2</v>
      </c>
      <c r="DQ20" s="167"/>
      <c r="DR20" s="130">
        <f t="shared" si="74"/>
        <v>0.18379391884427465</v>
      </c>
      <c r="DS20" s="167"/>
      <c r="DT20" s="130">
        <f t="shared" si="74"/>
        <v>0.19029968608698578</v>
      </c>
      <c r="DU20" s="167"/>
      <c r="DV20" s="130">
        <f t="shared" si="74"/>
        <v>0.27639773856171029</v>
      </c>
      <c r="DW20" s="167"/>
      <c r="DX20" s="130">
        <f t="shared" si="74"/>
        <v>0.19693963397791137</v>
      </c>
      <c r="DY20" s="167"/>
      <c r="DZ20" s="130">
        <f t="shared" si="74"/>
        <v>0.25795940580724691</v>
      </c>
      <c r="EA20" s="167"/>
      <c r="EB20" s="130">
        <f t="shared" si="74"/>
        <v>0.24869974657607122</v>
      </c>
      <c r="EC20" s="167"/>
      <c r="ED20" s="130">
        <f t="shared" si="74"/>
        <v>0.23377217727093072</v>
      </c>
      <c r="EE20" s="167"/>
      <c r="EF20" s="130">
        <f t="shared" si="74"/>
        <v>0.26400541038471675</v>
      </c>
      <c r="EG20" s="167"/>
      <c r="EH20" s="130">
        <f t="shared" si="74"/>
        <v>0.38880607864637068</v>
      </c>
      <c r="EI20" s="167"/>
      <c r="EJ20" s="130">
        <f t="shared" si="74"/>
        <v>0.54473519339524235</v>
      </c>
      <c r="EK20" s="167"/>
      <c r="EL20" s="130">
        <f t="shared" si="74"/>
        <v>0.30568822026616593</v>
      </c>
      <c r="EM20" s="167"/>
      <c r="EN20" s="130" t="e">
        <f t="shared" si="74"/>
        <v>#NUM!</v>
      </c>
      <c r="EO20" s="130" t="e">
        <f t="shared" si="74"/>
        <v>#NUM!</v>
      </c>
      <c r="EP20" s="167"/>
      <c r="EQ20" s="130">
        <f t="shared" si="74"/>
        <v>0.21747072403825882</v>
      </c>
      <c r="ER20" s="167"/>
      <c r="ES20" s="130">
        <f t="shared" si="74"/>
        <v>0.28917616038113231</v>
      </c>
      <c r="ET20" s="167"/>
      <c r="EU20" s="130">
        <f t="shared" si="74"/>
        <v>0.31344224201840915</v>
      </c>
      <c r="EV20" s="167"/>
      <c r="EW20" s="130">
        <f t="shared" si="74"/>
        <v>0.28824722170985928</v>
      </c>
      <c r="EX20" s="167"/>
      <c r="EY20" s="130">
        <f>_xlfn.STDEV.S(EY13:EY18)</f>
        <v>0.29863208648130057</v>
      </c>
      <c r="EZ20" s="167"/>
      <c r="FA20" s="174"/>
      <c r="FB20" s="130" t="e">
        <f t="shared" si="74"/>
        <v>#NUM!</v>
      </c>
      <c r="FC20" s="130" t="e">
        <f t="shared" si="74"/>
        <v>#NUM!</v>
      </c>
      <c r="FD20" s="130" t="e">
        <f t="shared" si="74"/>
        <v>#NUM!</v>
      </c>
      <c r="FE20" s="130" t="e">
        <f t="shared" si="74"/>
        <v>#NUM!</v>
      </c>
      <c r="FF20" s="130" t="e">
        <f t="shared" si="74"/>
        <v>#NUM!</v>
      </c>
      <c r="FG20" s="130">
        <f t="shared" si="74"/>
        <v>0.6384343202245466</v>
      </c>
      <c r="FH20" s="167"/>
      <c r="FI20" s="130" t="e">
        <f t="shared" si="74"/>
        <v>#NUM!</v>
      </c>
      <c r="FJ20" s="130">
        <f t="shared" si="74"/>
        <v>0.42961404601443248</v>
      </c>
      <c r="FK20" s="167"/>
      <c r="FL20" s="130">
        <f t="shared" si="74"/>
        <v>0.48940377286628434</v>
      </c>
      <c r="FM20" s="167"/>
      <c r="FN20" s="174"/>
      <c r="FO20" s="130" t="e">
        <f t="shared" si="74"/>
        <v>#NUM!</v>
      </c>
      <c r="FP20" s="130" t="e">
        <f t="shared" si="74"/>
        <v>#NUM!</v>
      </c>
      <c r="FQ20" s="130" t="e">
        <f t="shared" si="74"/>
        <v>#NUM!</v>
      </c>
      <c r="FR20" s="130" t="e">
        <f t="shared" si="74"/>
        <v>#NUM!</v>
      </c>
      <c r="FS20" s="130" t="e">
        <f t="shared" si="74"/>
        <v>#NUM!</v>
      </c>
      <c r="FT20" s="130" t="e">
        <f t="shared" si="74"/>
        <v>#NUM!</v>
      </c>
      <c r="FU20" s="130" t="e">
        <f t="shared" si="74"/>
        <v>#NUM!</v>
      </c>
      <c r="FV20" s="130" t="e">
        <f t="shared" si="74"/>
        <v>#NUM!</v>
      </c>
      <c r="FW20" s="130" t="e">
        <f t="shared" si="74"/>
        <v>#NUM!</v>
      </c>
      <c r="FX20" s="130" t="e">
        <f t="shared" si="74"/>
        <v>#NUM!</v>
      </c>
      <c r="FY20" s="130" t="e">
        <f t="shared" si="74"/>
        <v>#NUM!</v>
      </c>
      <c r="FZ20" s="130">
        <f>_xlfn.STDEV.S(FZ13:FZ18)</f>
        <v>0.32877757099308674</v>
      </c>
      <c r="GA20" s="167"/>
      <c r="GB20" s="130" t="e">
        <f t="shared" si="74"/>
        <v>#NUM!</v>
      </c>
      <c r="GC20" s="130" t="e">
        <f t="shared" si="74"/>
        <v>#NUM!</v>
      </c>
      <c r="GD20" s="130" t="e">
        <f t="shared" si="74"/>
        <v>#NUM!</v>
      </c>
    </row>
    <row r="21" spans="1:186" s="61" customFormat="1" x14ac:dyDescent="0.25">
      <c r="A21" s="111"/>
      <c r="B21" s="109"/>
      <c r="C21" s="109"/>
      <c r="D21" s="109" t="s">
        <v>323</v>
      </c>
      <c r="E21" s="124"/>
      <c r="F21" s="69"/>
      <c r="G21" s="126"/>
      <c r="H21" s="69"/>
      <c r="I21" s="69"/>
      <c r="J21" s="126"/>
      <c r="K21" s="69"/>
      <c r="L21" s="126"/>
      <c r="M21" s="69"/>
      <c r="N21" s="126"/>
      <c r="O21" s="69"/>
      <c r="P21" s="126"/>
      <c r="Q21" s="69"/>
      <c r="R21" s="126"/>
      <c r="S21" s="69"/>
      <c r="T21" s="126"/>
      <c r="U21" s="69"/>
      <c r="V21" s="126"/>
      <c r="W21" s="69"/>
      <c r="X21" s="126"/>
      <c r="Y21" s="172"/>
      <c r="Z21" s="69"/>
      <c r="AA21" s="69"/>
      <c r="AB21" s="69"/>
      <c r="AC21" s="69"/>
      <c r="AD21" s="69"/>
      <c r="AE21" s="69"/>
      <c r="AF21" s="69"/>
      <c r="AG21" s="69"/>
      <c r="AH21" s="69"/>
      <c r="AI21" s="126"/>
      <c r="AJ21" s="69"/>
      <c r="AK21" s="126"/>
      <c r="AL21" s="69"/>
      <c r="AM21" s="126"/>
      <c r="AN21" s="69"/>
      <c r="AO21" s="126"/>
      <c r="AP21" s="69"/>
      <c r="AQ21" s="126"/>
      <c r="AR21" s="69"/>
      <c r="AS21" s="126"/>
      <c r="AT21" s="69"/>
      <c r="AU21" s="126"/>
      <c r="AV21" s="69"/>
      <c r="AW21" s="126"/>
      <c r="AX21" s="172"/>
      <c r="AY21" s="69"/>
      <c r="AZ21" s="69"/>
      <c r="BA21" s="126"/>
      <c r="BB21" s="69"/>
      <c r="BC21" s="126"/>
      <c r="BD21" s="69"/>
      <c r="BE21" s="126"/>
      <c r="BF21" s="69"/>
      <c r="BG21" s="126"/>
      <c r="BH21" s="69"/>
      <c r="BI21" s="126"/>
      <c r="BJ21" s="69"/>
      <c r="BK21" s="126"/>
      <c r="BL21" s="69"/>
      <c r="BM21" s="126"/>
      <c r="BN21" s="172"/>
      <c r="BO21" s="69"/>
      <c r="BP21" s="126"/>
      <c r="BQ21" s="69"/>
      <c r="BR21" s="126"/>
      <c r="BS21" s="69"/>
      <c r="BT21" s="126"/>
      <c r="BU21" s="69"/>
      <c r="BV21" s="126"/>
      <c r="BW21" s="69"/>
      <c r="BX21" s="126"/>
      <c r="BY21" s="69"/>
      <c r="BZ21" s="126"/>
      <c r="CA21" s="69"/>
      <c r="CB21" s="126"/>
      <c r="CC21" s="69"/>
      <c r="CD21" s="126"/>
      <c r="CE21" s="69"/>
      <c r="CF21" s="126"/>
      <c r="CG21" s="172"/>
      <c r="CH21" s="69"/>
      <c r="CI21" s="69"/>
      <c r="CJ21" s="126"/>
      <c r="CK21" s="69"/>
      <c r="CL21" s="69"/>
      <c r="CM21" s="69"/>
      <c r="CN21" s="69"/>
      <c r="CO21" s="126"/>
      <c r="CP21" s="69"/>
      <c r="CQ21" s="69"/>
      <c r="CR21" s="69"/>
      <c r="CS21" s="69"/>
      <c r="CT21" s="69"/>
      <c r="CU21" s="69"/>
      <c r="CV21" s="69"/>
      <c r="CW21" s="126"/>
      <c r="CX21" s="69"/>
      <c r="CY21" s="126"/>
      <c r="CZ21" s="172"/>
      <c r="DA21" s="69"/>
      <c r="DB21" s="126"/>
      <c r="DC21" s="69"/>
      <c r="DD21" s="69"/>
      <c r="DE21" s="69"/>
      <c r="DF21" s="69"/>
      <c r="DG21" s="126"/>
      <c r="DH21" s="69"/>
      <c r="DI21" s="126"/>
      <c r="DJ21" s="69"/>
      <c r="DK21" s="126"/>
      <c r="DL21" s="69"/>
      <c r="DM21" s="126"/>
      <c r="DN21" s="69"/>
      <c r="DO21" s="126"/>
      <c r="DP21" s="69"/>
      <c r="DQ21" s="126"/>
      <c r="DR21" s="69"/>
      <c r="DS21" s="126"/>
      <c r="DT21" s="69"/>
      <c r="DU21" s="126"/>
      <c r="DV21" s="69"/>
      <c r="DW21" s="126"/>
      <c r="DX21" s="69"/>
      <c r="DY21" s="126"/>
      <c r="DZ21" s="69"/>
      <c r="EA21" s="126"/>
      <c r="EB21" s="69"/>
      <c r="EC21" s="126"/>
      <c r="ED21" s="69"/>
      <c r="EE21" s="126"/>
      <c r="EF21" s="69"/>
      <c r="EG21" s="126"/>
      <c r="EH21" s="69"/>
      <c r="EI21" s="126"/>
      <c r="EJ21" s="69"/>
      <c r="EK21" s="126"/>
      <c r="EL21" s="69"/>
      <c r="EM21" s="126"/>
      <c r="EN21" s="69"/>
      <c r="EO21" s="69"/>
      <c r="EP21" s="126"/>
      <c r="EQ21" s="69"/>
      <c r="ER21" s="126"/>
      <c r="ES21" s="69"/>
      <c r="ET21" s="126"/>
      <c r="EU21" s="69"/>
      <c r="EV21" s="126"/>
      <c r="EW21" s="69"/>
      <c r="EX21" s="126"/>
      <c r="EY21" s="69"/>
      <c r="EZ21" s="126"/>
      <c r="FA21" s="172"/>
      <c r="FB21" s="69"/>
      <c r="FC21" s="69"/>
      <c r="FD21" s="69"/>
      <c r="FE21" s="69"/>
      <c r="FF21" s="69"/>
      <c r="FG21" s="69"/>
      <c r="FH21" s="126"/>
      <c r="FI21" s="69"/>
      <c r="FJ21" s="69"/>
      <c r="FK21" s="126"/>
      <c r="FL21" s="69"/>
      <c r="FM21" s="126"/>
      <c r="FN21" s="172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126"/>
      <c r="GB21" s="69"/>
      <c r="GC21" s="69"/>
      <c r="GD21" s="69"/>
    </row>
    <row r="22" spans="1:186" s="125" customFormat="1" x14ac:dyDescent="0.25">
      <c r="A22" s="115" t="s">
        <v>324</v>
      </c>
      <c r="B22" s="101"/>
      <c r="C22" s="101" t="s">
        <v>321</v>
      </c>
      <c r="D22" s="101" t="s">
        <v>317</v>
      </c>
      <c r="E22" s="90">
        <v>12</v>
      </c>
      <c r="F22" s="48">
        <v>0.55940247255481967</v>
      </c>
      <c r="G22" s="170">
        <f>(F22-$F$33)-($F$34)</f>
        <v>-0.40430515554986013</v>
      </c>
      <c r="H22" s="48" t="e">
        <v>#NUM!</v>
      </c>
      <c r="I22" s="48">
        <v>-0.52990437532841117</v>
      </c>
      <c r="J22" s="170">
        <f>(I22-$I$33)-($I$34)</f>
        <v>-0.32135302451826353</v>
      </c>
      <c r="K22" s="48"/>
      <c r="L22" s="170">
        <f>(K22-$K$33)-($K$34)</f>
        <v>1.5861643870275621</v>
      </c>
      <c r="M22" s="48">
        <v>0.10546225559956138</v>
      </c>
      <c r="N22" s="170">
        <f>(M22-$M$33)-($M$34)</f>
        <v>-2.9833993356180921E-2</v>
      </c>
      <c r="O22" s="48">
        <v>-0.118824367926387</v>
      </c>
      <c r="P22" s="170">
        <f>(O22-$O$33)-($O$34)</f>
        <v>-0.39315634559323687</v>
      </c>
      <c r="Q22" s="48">
        <v>0.57305808388639323</v>
      </c>
      <c r="R22" s="170">
        <f>(Q22-$Q$33)-($Q$34)</f>
        <v>-0.36315864211829102</v>
      </c>
      <c r="S22" s="48">
        <v>5.6551301105728334E-2</v>
      </c>
      <c r="T22" s="170">
        <f>(S22-$S$33)-($S$34)</f>
        <v>-0.54265964513296316</v>
      </c>
      <c r="U22" s="48">
        <v>-1.1119679690116624</v>
      </c>
      <c r="V22" s="170">
        <f>(U22-$U$33)-($U$34)</f>
        <v>-0.2550218520766287</v>
      </c>
      <c r="W22" s="48">
        <v>1.0789308190250226</v>
      </c>
      <c r="X22" s="170">
        <f>(W22-$W$33)-($W$34)</f>
        <v>4.7109531709557145E-2</v>
      </c>
      <c r="Y22" s="180">
        <f>AVERAGEA(G22,J22,L22,N22,P22,R22,T22,V22,X22)</f>
        <v>-7.5134971067589443E-2</v>
      </c>
      <c r="Z22" s="48" t="e">
        <v>#NUM!</v>
      </c>
      <c r="AA22" s="48" t="e">
        <v>#NUM!</v>
      </c>
      <c r="AB22" s="48" t="e">
        <v>#NUM!</v>
      </c>
      <c r="AC22" s="48" t="e">
        <v>#NUM!</v>
      </c>
      <c r="AD22" s="48" t="e">
        <v>#NUM!</v>
      </c>
      <c r="AE22" s="48" t="e">
        <v>#NUM!</v>
      </c>
      <c r="AF22" s="48" t="e">
        <v>#NUM!</v>
      </c>
      <c r="AG22" s="48" t="e">
        <v>#NUM!</v>
      </c>
      <c r="AH22" s="48">
        <v>-0.62915721382843459</v>
      </c>
      <c r="AI22" s="170">
        <f>(AH22-$AH$33)-($AH$34)</f>
        <v>-0.29523370951796701</v>
      </c>
      <c r="AJ22" s="48">
        <v>-2.7103290804129023</v>
      </c>
      <c r="AK22" s="170">
        <f>(AJ22-$AJ$33)-($AJ$34)</f>
        <v>-0.45705152285556816</v>
      </c>
      <c r="AL22" s="48">
        <v>-1.4971229258521717</v>
      </c>
      <c r="AM22" s="170">
        <f>(AL22-$AL$33)-($AL$34)</f>
        <v>6.8602447792761034E-2</v>
      </c>
      <c r="AN22" s="48">
        <v>-1.6908410722543563</v>
      </c>
      <c r="AO22" s="170">
        <f>(AN22-$AN$33)-($AN$34)</f>
        <v>-0.10264257831387705</v>
      </c>
      <c r="AP22" s="48">
        <v>-0.50416489369479489</v>
      </c>
      <c r="AQ22" s="170">
        <f>(AP22-$AP$33)-($AP$34)</f>
        <v>-0.11276839307094061</v>
      </c>
      <c r="AR22" s="48">
        <v>-1.0670651286796524</v>
      </c>
      <c r="AS22" s="170">
        <f>(AR22-$AR$33)-($AR$34)</f>
        <v>-3.7972647002522633E-2</v>
      </c>
      <c r="AT22" s="48">
        <v>-2.9402061363949246</v>
      </c>
      <c r="AU22" s="170">
        <f t="shared" ref="AU22:AU32" si="75">(AT22-$AT$33)-($AT$34)</f>
        <v>-0.15240757152075313</v>
      </c>
      <c r="AV22" s="48"/>
      <c r="AW22" s="170"/>
      <c r="AX22" s="178">
        <f>-AVERAGEA(AI22,AK22,AM22,AO22,AQ22,AS22,AU22,AW22)</f>
        <v>0.1556391392126954</v>
      </c>
      <c r="AY22" s="48" t="e">
        <v>#NUM!</v>
      </c>
      <c r="AZ22" s="48">
        <v>-0.95609531854439167</v>
      </c>
      <c r="BA22" s="170">
        <f>(AZ22-$AZ$33)-($AZ$34)</f>
        <v>8.5053728664845341E-2</v>
      </c>
      <c r="BB22" s="48">
        <v>0.17982237168560725</v>
      </c>
      <c r="BC22" s="170">
        <f>(BB22-$BB$33)-($BB$34)</f>
        <v>-0.28069050172919097</v>
      </c>
      <c r="BD22" s="48">
        <v>1.8919242549571809</v>
      </c>
      <c r="BE22" s="170">
        <f>(BD22-$BD$33)-($BD$34)</f>
        <v>5.1037564521796308E-2</v>
      </c>
      <c r="BF22" s="48">
        <v>1.5107229686125456</v>
      </c>
      <c r="BG22" s="170">
        <f>(BF22-$BF$33)-($BF$34)</f>
        <v>-8.546387110668352E-2</v>
      </c>
      <c r="BH22" s="48">
        <v>-0.10795733270929285</v>
      </c>
      <c r="BI22" s="170">
        <f>(BH22-$BH$33)-($BH$34)</f>
        <v>-0.1174834684538905</v>
      </c>
      <c r="BJ22" s="48">
        <v>2.3291880583319409</v>
      </c>
      <c r="BK22" s="170">
        <f>(BJ22-$BJ$33)-($BJ$34)</f>
        <v>0.34039306251857088</v>
      </c>
      <c r="BL22" s="48">
        <v>1.984636291850977</v>
      </c>
      <c r="BM22" s="170">
        <f>(BL22-$BL$33)-($BL$34)</f>
        <v>0.18496534799648287</v>
      </c>
      <c r="BN22" s="178">
        <f>AVERAGEA(BA22,BC22,BE22,BG22,BI22,BK22,BM22)</f>
        <v>2.5401694630275772E-2</v>
      </c>
      <c r="BO22" s="48">
        <v>-0.35466834178855694</v>
      </c>
      <c r="BP22" s="170">
        <f>(BO22-$BO$33)-($BO$34)</f>
        <v>-8.8114221218524302E-2</v>
      </c>
      <c r="BQ22" s="48">
        <v>0.19792689307845898</v>
      </c>
      <c r="BR22" s="170">
        <f t="shared" ref="BR22:BR29" si="76">(BQ22-$BQ$33)-($BQ$34)</f>
        <v>8.7748375310943205E-2</v>
      </c>
      <c r="BS22" s="48">
        <v>1.4229591496468976</v>
      </c>
      <c r="BT22" s="170">
        <f>(BS22-$BS$33)-($BS$34)</f>
        <v>-2.4523412495418923E-2</v>
      </c>
      <c r="BU22" s="48">
        <v>2.1794357144425494</v>
      </c>
      <c r="BV22" s="170">
        <f>(BU22-$BU$33)-($BU$34)</f>
        <v>0.18784489338997376</v>
      </c>
      <c r="BW22" s="48">
        <v>0.91287565805124604</v>
      </c>
      <c r="BX22" s="170">
        <f>(BW22-$BW$33)-($BW$34)</f>
        <v>-0.12263930127892284</v>
      </c>
      <c r="BY22" s="48">
        <v>1.2002330200388842</v>
      </c>
      <c r="BZ22" s="170">
        <f>(BY22-$BY$33)-($BY$34)</f>
        <v>-3.9518525580060637E-2</v>
      </c>
      <c r="CA22" s="48">
        <v>2.7336279645078867</v>
      </c>
      <c r="CB22" s="170">
        <f>(CA22-$CA$33)-($CA$34)</f>
        <v>0.17112123383819666</v>
      </c>
      <c r="CC22" s="48">
        <v>2.2046118089806788</v>
      </c>
      <c r="CD22" s="170">
        <f>(CC22-$CC$33)-($CC$34)</f>
        <v>0.31801892375693536</v>
      </c>
      <c r="CE22" s="48">
        <v>1.3029132920879356</v>
      </c>
      <c r="CF22" s="170">
        <f t="shared" ref="CF22:CF32" si="77">(CE22-$CE$33)-($CE$34)</f>
        <v>0.15825894399302431</v>
      </c>
      <c r="CG22" s="178">
        <f>AVERAGEA(BP22,BR22,BT22,BV22,BX22,BZ22,CB22,CD22,CF22)</f>
        <v>7.2021878857349619E-2</v>
      </c>
      <c r="CH22" s="48" t="e">
        <v>#NUM!</v>
      </c>
      <c r="CI22" s="48">
        <v>-1.5828963187872764</v>
      </c>
      <c r="CJ22" s="170">
        <f>(CI22-$CI$33)-($CI$34)</f>
        <v>-0.33962446343312291</v>
      </c>
      <c r="CK22" s="48" t="e">
        <v>#NUM!</v>
      </c>
      <c r="CL22" s="48" t="e">
        <v>#NUM!</v>
      </c>
      <c r="CM22" s="48" t="e">
        <v>#NUM!</v>
      </c>
      <c r="CN22" s="48">
        <v>2.0293014516831766E-2</v>
      </c>
      <c r="CO22" s="170">
        <f>(CN22-$CN$33)-($CN$34)</f>
        <v>-0.14128080963743306</v>
      </c>
      <c r="CP22" s="48" t="e">
        <v>#NUM!</v>
      </c>
      <c r="CQ22" s="48" t="e">
        <v>#NUM!</v>
      </c>
      <c r="CR22" s="48" t="e">
        <v>#NUM!</v>
      </c>
      <c r="CS22" s="48" t="e">
        <v>#NUM!</v>
      </c>
      <c r="CT22" s="48" t="e">
        <v>#NUM!</v>
      </c>
      <c r="CU22" s="48" t="e">
        <v>#NUM!</v>
      </c>
      <c r="CV22" s="48">
        <v>0.1716933856693284</v>
      </c>
      <c r="CW22" s="170">
        <f>(CV22-$CV$33)-($CV$34)</f>
        <v>0.31652742118386323</v>
      </c>
      <c r="CX22" s="48">
        <v>-0.45182099892965244</v>
      </c>
      <c r="CY22" s="170">
        <f>(CX22-$CX$33)-($CX$34)</f>
        <v>0.23897801241282551</v>
      </c>
      <c r="CZ22" s="178">
        <f>AVERAGEA(CO22,CW22,CY22)</f>
        <v>0.13807487465308524</v>
      </c>
      <c r="DA22" s="48">
        <v>-2.6481209819640292</v>
      </c>
      <c r="DB22" s="170">
        <f>(DA22-$DA$33)-($DA$34)</f>
        <v>-0.33636505297393449</v>
      </c>
      <c r="DC22" s="48" t="e">
        <v>#NUM!</v>
      </c>
      <c r="DD22" s="48" t="e">
        <v>#NUM!</v>
      </c>
      <c r="DE22" s="48" t="e">
        <v>#NUM!</v>
      </c>
      <c r="DF22" s="48">
        <v>0.1672484986226353</v>
      </c>
      <c r="DG22" s="170">
        <f>(DF22-$DF$33)-($DF$34)</f>
        <v>-0.26112216802423338</v>
      </c>
      <c r="DH22" s="48">
        <v>-1.4770055591548101</v>
      </c>
      <c r="DI22" s="170"/>
      <c r="DJ22" s="48">
        <v>-1.5178310123457572</v>
      </c>
      <c r="DK22" s="170">
        <f>(DJ22-$DJ$33)-($DJ$34)</f>
        <v>-8.7074737008758341E-2</v>
      </c>
      <c r="DL22" s="48">
        <v>0.59032561378503967</v>
      </c>
      <c r="DM22" s="170">
        <f>(DL22-$DL$33)-($DL$34)</f>
        <v>-5.0614907336996529E-2</v>
      </c>
      <c r="DN22" s="48">
        <v>1.4858467009563292</v>
      </c>
      <c r="DO22" s="170">
        <f>(DN22-$DN$33)-($DN$34)</f>
        <v>-0.723696936429997</v>
      </c>
      <c r="DP22" s="48">
        <v>0.65470173765021944</v>
      </c>
      <c r="DQ22" s="170">
        <f>(DP22-$DP$33)-($DP$34)</f>
        <v>-0.36622501686571529</v>
      </c>
      <c r="DR22" s="48">
        <v>0.14130725587300733</v>
      </c>
      <c r="DS22" s="170">
        <f>(DR22-$DR$33)-($DR$34)</f>
        <v>3.2636061363277014E-2</v>
      </c>
      <c r="DT22" s="48">
        <v>0.36353120641446973</v>
      </c>
      <c r="DU22" s="170">
        <f>(DT22-$DT$33)-($DT$34)</f>
        <v>-0.31292529815207937</v>
      </c>
      <c r="DV22" s="48">
        <v>-5.8405143418702376E-3</v>
      </c>
      <c r="DW22" s="170">
        <f>(DV22-$DV$33)-($DV$34)</f>
        <v>0.3024382810170837</v>
      </c>
      <c r="DX22" s="48">
        <v>-0.22019227177418058</v>
      </c>
      <c r="DY22" s="170">
        <f>(DX22-$DX$33)-($DX$34)</f>
        <v>-0.11580915141081113</v>
      </c>
      <c r="DZ22" s="48">
        <v>4.299820164555658E-2</v>
      </c>
      <c r="EA22" s="170">
        <f>(DZ22-$DZ$33)-($DZ$34)</f>
        <v>0.16370007669592584</v>
      </c>
      <c r="EB22" s="48">
        <v>-0.39118100509017839</v>
      </c>
      <c r="EC22" s="170">
        <f>(EB22-$EB$33)-($EB$34)</f>
        <v>-0.12318857702903319</v>
      </c>
      <c r="ED22" s="48">
        <v>-0.71350591641657846</v>
      </c>
      <c r="EE22" s="170">
        <f>(ED22-$ED$33)-($ED$34)</f>
        <v>-0.17600814007402077</v>
      </c>
      <c r="EF22" s="48">
        <v>-0.16512985970327804</v>
      </c>
      <c r="EG22" s="170">
        <f>(EF22-$EF$33)-($EF$34)</f>
        <v>-0.20131057592786655</v>
      </c>
      <c r="EH22" s="48">
        <v>-1.3966032818400866</v>
      </c>
      <c r="EI22" s="170">
        <f>(EH22-$EH$33)-($EH$34)</f>
        <v>-0.39407342901235765</v>
      </c>
      <c r="EJ22" s="48">
        <v>-0.16724345897181619</v>
      </c>
      <c r="EK22" s="170">
        <f>(EJ22-$EJ$33)-($EJ$34)</f>
        <v>0.44415932277869918</v>
      </c>
      <c r="EL22" s="48">
        <v>-0.58893071051059842</v>
      </c>
      <c r="EM22" s="170">
        <f>(EL22-$EL$33)-($EL$34)</f>
        <v>0.1527385852842687</v>
      </c>
      <c r="EN22" s="48" t="e">
        <v>#NUM!</v>
      </c>
      <c r="EO22" s="48">
        <v>0.3415060909139877</v>
      </c>
      <c r="EP22" s="170">
        <f>(EO22-$EO$33)-($EO$34)</f>
        <v>7.9474237926520086E-3</v>
      </c>
      <c r="EQ22" s="48">
        <v>-0.8720920628519554</v>
      </c>
      <c r="ER22" s="170">
        <f>(EQ22-$EQ$33)-($EQ$34)</f>
        <v>-5.8345815212483276E-2</v>
      </c>
      <c r="ES22" s="48">
        <v>-0.66082136468746211</v>
      </c>
      <c r="ET22" s="170">
        <f>(ES22-$ES$33)-($ES$34)</f>
        <v>-2.3007314111871069E-2</v>
      </c>
      <c r="EU22" s="48">
        <v>-1.2851920697597716</v>
      </c>
      <c r="EV22" s="170">
        <f>(EU22-$EU$33)-($EU$34)</f>
        <v>-7.6153019792108867E-2</v>
      </c>
      <c r="EW22" s="48">
        <v>-1.5727690573270163</v>
      </c>
      <c r="EX22" s="170">
        <f>(EW22-$EW$33)-($EW$34)</f>
        <v>-0.19390926854386187</v>
      </c>
      <c r="EY22" s="48">
        <v>-0.99945154115230483</v>
      </c>
      <c r="EZ22" s="170">
        <f t="shared" ref="EZ22:EZ28" si="78">(EY22-$EY$33)-($EY$34)</f>
        <v>0.38236748014471189</v>
      </c>
      <c r="FA22" s="178">
        <f>AVERAGEA(EZ22,EX22,EV22,ET22,EP22,ER22,EM22,EK22,EI22,EG22,EE22,EC22,EA22,DY22,DW22,DU22,DS22,DQ22,DO22,DM22,DK22,DI22,DG22,DB22)</f>
        <v>-8.7558355514326544E-2</v>
      </c>
      <c r="FB22" s="48" t="e">
        <v>#NUM!</v>
      </c>
      <c r="FC22" s="48" t="e">
        <v>#NUM!</v>
      </c>
      <c r="FD22" s="48" t="e">
        <v>#NUM!</v>
      </c>
      <c r="FE22" s="48" t="e">
        <v>#NUM!</v>
      </c>
      <c r="FF22" s="48" t="e">
        <v>#NUM!</v>
      </c>
      <c r="FG22" s="48"/>
      <c r="FH22" s="170"/>
      <c r="FI22" s="48" t="e">
        <v>#NUM!</v>
      </c>
      <c r="FJ22" s="48">
        <v>-1.8616621240303075</v>
      </c>
      <c r="FK22" s="170">
        <f>(FJ22-$FJ$33)-($FJ$34)</f>
        <v>-0.63702476718300749</v>
      </c>
      <c r="FL22" s="48">
        <v>-2.1602701787883318</v>
      </c>
      <c r="FM22" s="170">
        <f>(FL22-$FL$33)-($FL$34)</f>
        <v>-0.76730950701730738</v>
      </c>
      <c r="FN22" s="178">
        <f>AVERAGEA(FH22,FK22,FM22)</f>
        <v>-0.70216713710015743</v>
      </c>
      <c r="FO22" s="48">
        <v>-1.7611374629428085</v>
      </c>
      <c r="FP22" s="48" t="e">
        <v>#NUM!</v>
      </c>
      <c r="FQ22" s="48" t="e">
        <v>#NUM!</v>
      </c>
      <c r="FR22" s="48" t="e">
        <v>#NUM!</v>
      </c>
      <c r="FS22" s="48" t="e">
        <v>#NUM!</v>
      </c>
      <c r="FT22" s="48" t="e">
        <v>#NUM!</v>
      </c>
      <c r="FU22" s="48" t="e">
        <v>#NUM!</v>
      </c>
      <c r="FV22" s="48" t="e">
        <v>#NUM!</v>
      </c>
      <c r="FW22" s="48" t="e">
        <v>#NUM!</v>
      </c>
      <c r="FX22" s="48" t="e">
        <v>#NUM!</v>
      </c>
      <c r="FY22" s="48" t="e">
        <v>#NUM!</v>
      </c>
      <c r="FZ22" s="48">
        <v>-1.9632824849492094</v>
      </c>
      <c r="GA22" s="170">
        <f t="shared" ref="GA22:GA32" si="79">(FZ22-$FZ$33)-($FZ$34)</f>
        <v>1.834803444981814E-2</v>
      </c>
      <c r="GB22" s="48" t="e">
        <v>#NUM!</v>
      </c>
      <c r="GC22" s="48" t="e">
        <v>#NUM!</v>
      </c>
      <c r="GD22" s="48" t="e">
        <v>#NUM!</v>
      </c>
    </row>
    <row r="23" spans="1:186" s="125" customFormat="1" x14ac:dyDescent="0.25">
      <c r="A23" s="115" t="s">
        <v>324</v>
      </c>
      <c r="B23" s="101"/>
      <c r="C23" s="101" t="s">
        <v>321</v>
      </c>
      <c r="D23" s="101" t="s">
        <v>317</v>
      </c>
      <c r="E23" s="90">
        <v>13</v>
      </c>
      <c r="F23" s="48">
        <v>1.1388800710621969</v>
      </c>
      <c r="G23" s="170">
        <f t="shared" ref="G23:G31" si="80">(F23-$F$33)-($F$34)</f>
        <v>0.1751724429575171</v>
      </c>
      <c r="H23" s="48" t="e">
        <v>#NUM!</v>
      </c>
      <c r="I23" s="48">
        <v>-0.34015222620333108</v>
      </c>
      <c r="J23" s="170">
        <f t="shared" ref="J23:J32" si="81">(I23-$I$33)-($I$34)</f>
        <v>-0.13160087539318344</v>
      </c>
      <c r="K23" s="48">
        <v>-1.6188243050758278</v>
      </c>
      <c r="L23" s="170">
        <f t="shared" ref="L23:L29" si="82">(K23-$K$33)-($K$34)</f>
        <v>-3.2659918048265679E-2</v>
      </c>
      <c r="M23" s="48">
        <v>0.31457958597988928</v>
      </c>
      <c r="N23" s="170">
        <f t="shared" ref="N23:N31" si="83">(M23-$M$33)-($M$34)</f>
        <v>0.179283337024147</v>
      </c>
      <c r="O23" s="48">
        <v>0.12641840050378467</v>
      </c>
      <c r="P23" s="170">
        <f t="shared" ref="P23:P29" si="84">(O23-$O$33)-($O$34)</f>
        <v>-0.14791357716306519</v>
      </c>
      <c r="Q23" s="48">
        <v>0.86346203804962252</v>
      </c>
      <c r="R23" s="170">
        <f t="shared" ref="R23:R31" si="85">(Q23-$Q$33)-($Q$34)</f>
        <v>-7.2754687955061736E-2</v>
      </c>
      <c r="S23" s="48">
        <v>0.53429064702633211</v>
      </c>
      <c r="T23" s="170">
        <f t="shared" ref="T23:T31" si="86">(S23-$S$33)-($S$34)</f>
        <v>-6.4920299212359367E-2</v>
      </c>
      <c r="U23" s="48">
        <v>-1.153831206745614</v>
      </c>
      <c r="V23" s="170">
        <f t="shared" ref="V23:V30" si="87">(U23-$U$33)-($U$34)</f>
        <v>-0.29688508981058032</v>
      </c>
      <c r="W23" s="48">
        <v>0.76956938785532902</v>
      </c>
      <c r="X23" s="170">
        <f>(W23-$W$33)-($W$34)</f>
        <v>-0.2622518994601365</v>
      </c>
      <c r="Y23" s="180">
        <f t="shared" ref="Y23:Y31" si="88">AVERAGEA(G23,J23,L23,N23,P23,R23,T23,V23,X23)</f>
        <v>-7.2725618562332006E-2</v>
      </c>
      <c r="Z23" s="48" t="e">
        <v>#NUM!</v>
      </c>
      <c r="AA23" s="48" t="e">
        <v>#NUM!</v>
      </c>
      <c r="AB23" s="48" t="e">
        <v>#NUM!</v>
      </c>
      <c r="AC23" s="48" t="e">
        <v>#NUM!</v>
      </c>
      <c r="AD23" s="48" t="e">
        <v>#NUM!</v>
      </c>
      <c r="AE23" s="48" t="e">
        <v>#NUM!</v>
      </c>
      <c r="AF23" s="48" t="e">
        <v>#NUM!</v>
      </c>
      <c r="AG23" s="48" t="e">
        <v>#NUM!</v>
      </c>
      <c r="AH23" s="48">
        <v>-0.26582969452899979</v>
      </c>
      <c r="AI23" s="170">
        <f t="shared" ref="AI23:AI31" si="89">(AH23-$AH$33)-($AH$34)</f>
        <v>6.8093809781467785E-2</v>
      </c>
      <c r="AJ23" s="48">
        <v>-2.0413238014016732</v>
      </c>
      <c r="AK23" s="170">
        <f t="shared" ref="AK23:AK30" si="90">(AJ23-$AJ$33)-($AJ$34)</f>
        <v>0.21195375615566089</v>
      </c>
      <c r="AL23" s="48">
        <v>-1.2863988459640492</v>
      </c>
      <c r="AM23" s="170">
        <f t="shared" ref="AM23:AM30" si="91">(AL23-$AL$33)-($AL$34)</f>
        <v>0.27932652768088351</v>
      </c>
      <c r="AN23" s="48">
        <v>-1.4837245199832347</v>
      </c>
      <c r="AO23" s="170">
        <f t="shared" ref="AO23:AO31" si="92">(AN23-$AN$33)-($AN$34)</f>
        <v>0.10447397395724453</v>
      </c>
      <c r="AP23" s="48">
        <v>-0.33811628811651917</v>
      </c>
      <c r="AQ23" s="170">
        <f t="shared" ref="AQ23:AQ31" si="93">(AP23-$AP$33)-($AP$34)</f>
        <v>5.3280212507335112E-2</v>
      </c>
      <c r="AR23" s="48">
        <v>-0.93739736660832151</v>
      </c>
      <c r="AS23" s="170">
        <f>(AR23-$AR$33)-($AR$34)</f>
        <v>9.1695115068808272E-2</v>
      </c>
      <c r="AT23" s="48">
        <v>-2.7344190001752735</v>
      </c>
      <c r="AU23" s="170">
        <f t="shared" si="75"/>
        <v>5.337956469889793E-2</v>
      </c>
      <c r="AV23" s="48"/>
      <c r="AW23" s="170"/>
      <c r="AX23" s="178">
        <f t="shared" ref="AX23:AX32" si="94">-AVERAGEA(AI23,AK23,AM23,AO23,AQ23,AS23,AU23,AW23)</f>
        <v>-0.12317185140718542</v>
      </c>
      <c r="AY23" s="48" t="e">
        <v>#NUM!</v>
      </c>
      <c r="AZ23" s="48">
        <v>-0.51671199874055274</v>
      </c>
      <c r="BA23" s="170">
        <f t="shared" ref="BA23:BA31" si="95">(AZ23-$AZ$33)-($AZ$34)</f>
        <v>0.52443704846868422</v>
      </c>
      <c r="BB23" s="48">
        <v>0.80010008724464488</v>
      </c>
      <c r="BC23" s="170">
        <f>(BB23-$BB$33)-($BB$34)</f>
        <v>0.33958721382984669</v>
      </c>
      <c r="BD23" s="48">
        <v>1.9588090140458048</v>
      </c>
      <c r="BE23" s="170">
        <f t="shared" ref="BE23:BE31" si="96">(BD23-$BD$33)-($BD$34)</f>
        <v>0.11792232361042021</v>
      </c>
      <c r="BF23" s="48">
        <v>2.0372599457833536</v>
      </c>
      <c r="BG23" s="170">
        <f t="shared" ref="BG23:BG31" si="97">(BF23-$BF$33)-($BF$34)</f>
        <v>0.44107310606412442</v>
      </c>
      <c r="BH23" s="48">
        <v>0.41421323173062014</v>
      </c>
      <c r="BI23" s="170">
        <f t="shared" ref="BI23:BI31" si="98">(BH23-$BH$33)-($BH$34)</f>
        <v>0.40468709598602254</v>
      </c>
      <c r="BJ23" s="48">
        <v>2.4340905908654524</v>
      </c>
      <c r="BK23" s="170">
        <f>(BJ23-$BJ$33)-($BJ$34)</f>
        <v>0.44529559505208244</v>
      </c>
      <c r="BL23" s="48">
        <v>2.1666316914986106</v>
      </c>
      <c r="BM23" s="170">
        <f t="shared" ref="BM23:BM30" si="99">(BL23-$BL$33)-($BL$34)</f>
        <v>0.36696074764411646</v>
      </c>
      <c r="BN23" s="178">
        <f t="shared" ref="BN23:BN31" si="100">AVERAGEA(BA23,BC23,BE23,BG23,BI23,BK23,BM23)</f>
        <v>0.37713759009361386</v>
      </c>
      <c r="BO23" s="48">
        <v>-0.1548085010210197</v>
      </c>
      <c r="BP23" s="170">
        <f t="shared" ref="BP23:BP31" si="101">(BO23-$BO$33)-($BO$34)</f>
        <v>0.11174561954901291</v>
      </c>
      <c r="BQ23" s="48">
        <v>0.51128759871051799</v>
      </c>
      <c r="BR23" s="170">
        <f t="shared" si="76"/>
        <v>0.40110908094300213</v>
      </c>
      <c r="BS23" s="48">
        <v>1.6512039964742176</v>
      </c>
      <c r="BT23" s="170">
        <f>(BS23-$BS$33)-($BS$34)</f>
        <v>0.20372143433190101</v>
      </c>
      <c r="BU23" s="48">
        <v>2.5562784430824279</v>
      </c>
      <c r="BV23" s="170">
        <f>(BU23-$BU$33)-($BU$34)</f>
        <v>0.56468762202985234</v>
      </c>
      <c r="BW23" s="48">
        <v>1.4778004564340943</v>
      </c>
      <c r="BX23" s="170">
        <f t="shared" ref="BX23:BX31" si="102">(BW23-$BW$33)-($BW$34)</f>
        <v>0.4422854971039254</v>
      </c>
      <c r="BY23" s="48">
        <v>1.4953070261780723</v>
      </c>
      <c r="BZ23" s="170">
        <f t="shared" ref="BZ23:BZ32" si="103">(BY23-$BY$33)-($BY$34)</f>
        <v>0.25555548055912747</v>
      </c>
      <c r="CA23" s="48">
        <v>3.0532637335318129</v>
      </c>
      <c r="CB23" s="170">
        <f t="shared" ref="CB23:CB31" si="104">(CA23-$CA$33)-($CA$34)</f>
        <v>0.49075700286212287</v>
      </c>
      <c r="CC23" s="48">
        <v>2.4059181857672574</v>
      </c>
      <c r="CD23" s="170">
        <f t="shared" ref="CD23:CD29" si="105">(CC23-$CC$33)-($CC$34)</f>
        <v>0.51932530054351389</v>
      </c>
      <c r="CE23" s="48">
        <v>1.822722311262051</v>
      </c>
      <c r="CF23" s="170">
        <f t="shared" si="77"/>
        <v>0.67806796316713969</v>
      </c>
      <c r="CG23" s="178">
        <f t="shared" ref="CG23:CG32" si="106">AVERAGEA(BP23,BR23,BT23,BV23,BX23,BZ23,CB23,CD23,CF23)</f>
        <v>0.40747277789884417</v>
      </c>
      <c r="CH23" s="48" t="e">
        <v>#NUM!</v>
      </c>
      <c r="CI23" s="48">
        <v>-1.3316107534793507</v>
      </c>
      <c r="CJ23" s="170">
        <f t="shared" ref="CJ23:CJ31" si="107">(CI23-$CI$33)-($CI$34)</f>
        <v>-8.8338898125197157E-2</v>
      </c>
      <c r="CK23" s="48" t="e">
        <v>#NUM!</v>
      </c>
      <c r="CL23" s="48" t="e">
        <v>#NUM!</v>
      </c>
      <c r="CM23" s="48" t="e">
        <v>#NUM!</v>
      </c>
      <c r="CN23" s="48">
        <v>0.55265383578048688</v>
      </c>
      <c r="CO23" s="170">
        <f t="shared" ref="CO23:CO30" si="108">(CN23-$CN$33)-($CN$34)</f>
        <v>0.39108001162622208</v>
      </c>
      <c r="CP23" s="48" t="e">
        <v>#NUM!</v>
      </c>
      <c r="CQ23" s="48" t="e">
        <v>#NUM!</v>
      </c>
      <c r="CR23" s="48" t="e">
        <v>#NUM!</v>
      </c>
      <c r="CS23" s="48" t="e">
        <v>#NUM!</v>
      </c>
      <c r="CT23" s="48" t="e">
        <v>#NUM!</v>
      </c>
      <c r="CU23" s="48" t="e">
        <v>#NUM!</v>
      </c>
      <c r="CV23" s="48">
        <v>1.0654270429853732</v>
      </c>
      <c r="CW23" s="170">
        <f t="shared" ref="CW23:CW31" si="109">(CV23-$CV$33)-($CV$34)</f>
        <v>1.2102610784999079</v>
      </c>
      <c r="CX23" s="48">
        <v>0.51351737182870805</v>
      </c>
      <c r="CY23" s="170">
        <f>(CX23-$CX$33)-($CX$34)</f>
        <v>1.2043163831711858</v>
      </c>
      <c r="CZ23" s="178">
        <f t="shared" ref="CZ23:CZ32" si="110">AVERAGEA(CO23,CW23,CY23)</f>
        <v>0.93521915776577202</v>
      </c>
      <c r="DA23" s="48">
        <v>-1.8756274067546566</v>
      </c>
      <c r="DB23" s="170">
        <f>(DA23-$DA$33)-($DA$34)</f>
        <v>0.43612852223543819</v>
      </c>
      <c r="DC23" s="48" t="e">
        <v>#NUM!</v>
      </c>
      <c r="DD23" s="48" t="e">
        <v>#NUM!</v>
      </c>
      <c r="DE23" s="48" t="e">
        <v>#NUM!</v>
      </c>
      <c r="DF23" s="48">
        <v>0.35167519376212553</v>
      </c>
      <c r="DG23" s="170">
        <f t="shared" ref="DG23:DG31" si="111">(DF23-$DF$33)-($DF$34)</f>
        <v>-7.6695472884743127E-2</v>
      </c>
      <c r="DH23" s="48" t="e">
        <v>#NUM!</v>
      </c>
      <c r="DI23" s="170"/>
      <c r="DJ23" s="48" t="e">
        <v>#NUM!</v>
      </c>
      <c r="DK23" s="170"/>
      <c r="DL23" s="48">
        <v>0.7743713605444954</v>
      </c>
      <c r="DM23" s="170">
        <f>(DL23-$DL$33)-($DL$34)</f>
        <v>0.13343083942245926</v>
      </c>
      <c r="DN23" s="48">
        <v>1.8933770626595519</v>
      </c>
      <c r="DO23" s="170">
        <f t="shared" ref="DO23:DO30" si="112">(DN23-$DN$33)-($DN$34)</f>
        <v>-0.3161665747267744</v>
      </c>
      <c r="DP23" s="48">
        <v>0.82596546515216396</v>
      </c>
      <c r="DQ23" s="170">
        <f t="shared" ref="DQ23:DQ31" si="113">(DP23-$DP$33)-($DP$34)</f>
        <v>-0.19496128936377077</v>
      </c>
      <c r="DR23" s="48">
        <v>0.42572973842873418</v>
      </c>
      <c r="DS23" s="170">
        <f t="shared" ref="DS23:DS31" si="114">(DR23-$DR$33)-($DR$34)</f>
        <v>0.31705854391900384</v>
      </c>
      <c r="DT23" s="48">
        <v>1.1011655070620505</v>
      </c>
      <c r="DU23" s="170">
        <f t="shared" ref="DU23:DU31" si="115">(DT23-$DT$33)-($DT$34)</f>
        <v>0.42470900249550148</v>
      </c>
      <c r="DV23" s="48">
        <v>0.88432750403210636</v>
      </c>
      <c r="DW23" s="170">
        <f t="shared" ref="DW23:DW31" si="116">(DV23-$DV$33)-($DV$34)</f>
        <v>1.1926062993910604</v>
      </c>
      <c r="DX23" s="48">
        <v>0.13427516774997117</v>
      </c>
      <c r="DY23" s="170">
        <f t="shared" ref="DY23:DY31" si="117">(DX23-$DX$33)-($DX$34)</f>
        <v>0.23865828811334061</v>
      </c>
      <c r="DZ23" s="48">
        <v>0.55069035666539035</v>
      </c>
      <c r="EA23" s="170">
        <f t="shared" ref="EA23:EA30" si="118">(DZ23-$DZ$33)-($DZ$34)</f>
        <v>0.67139223171575968</v>
      </c>
      <c r="EB23" s="48">
        <v>-6.1857524765601739E-2</v>
      </c>
      <c r="EC23" s="170">
        <f t="shared" ref="EC23:EC31" si="119">(EB23-$EB$33)-($EB$34)</f>
        <v>0.20613490329554351</v>
      </c>
      <c r="ED23" s="48">
        <v>-0.38677282054377082</v>
      </c>
      <c r="EE23" s="170">
        <f t="shared" ref="EE23:EE31" si="120">(ED23-$ED$33)-($ED$34)</f>
        <v>0.15072495579878686</v>
      </c>
      <c r="EF23" s="48">
        <v>0.12452545362830883</v>
      </c>
      <c r="EG23" s="170">
        <f t="shared" ref="EG23:EG31" si="121">(EF23-$EF$33)-($EF$34)</f>
        <v>8.8344737403720286E-2</v>
      </c>
      <c r="EH23" s="48">
        <v>-0.65985069040744992</v>
      </c>
      <c r="EI23" s="170">
        <f t="shared" ref="EI23:EI32" si="122">(EH23-$EH$33)-($EH$34)</f>
        <v>0.34267916242027907</v>
      </c>
      <c r="EJ23" s="48">
        <v>0.15024824030230399</v>
      </c>
      <c r="EK23" s="170">
        <f t="shared" ref="EK23:EK31" si="123">(EJ23-$EJ$33)-($EJ$34)</f>
        <v>0.76165102205281932</v>
      </c>
      <c r="EL23" s="48">
        <v>0.18720733675209378</v>
      </c>
      <c r="EM23" s="170">
        <f t="shared" ref="EM23:EM31" si="124">(EL23-$EL$33)-($EL$34)</f>
        <v>0.92887663254696085</v>
      </c>
      <c r="EN23" s="48">
        <v>-0.31306151969403412</v>
      </c>
      <c r="EO23" s="48">
        <v>1.1274041646519688</v>
      </c>
      <c r="EP23" s="170">
        <f t="shared" ref="EP23:EP32" si="125">(EO23-$EO$33)-($EO$34)</f>
        <v>0.79384549753063316</v>
      </c>
      <c r="EQ23" s="48">
        <v>-0.41837425476787149</v>
      </c>
      <c r="ER23" s="170">
        <f t="shared" ref="ER23:ER31" si="126">(EQ23-$EQ$33)-($EQ$34)</f>
        <v>0.39537199287160063</v>
      </c>
      <c r="ES23" s="48">
        <v>-0.22079941795277344</v>
      </c>
      <c r="ET23" s="170">
        <f t="shared" ref="ET23:ET32" si="127">(ES23-$ES$33)-($ES$34)</f>
        <v>0.41701463262281757</v>
      </c>
      <c r="EU23" s="48">
        <v>-0.30511538535827049</v>
      </c>
      <c r="EV23" s="170">
        <f t="shared" ref="EV23:EV32" si="128">(EU23-$EU$33)-($EU$34)</f>
        <v>0.90392366460939233</v>
      </c>
      <c r="EW23" s="48">
        <v>6.2672657328622844E-2</v>
      </c>
      <c r="EX23" s="170">
        <f t="shared" ref="EX23:EX30" si="129">(EW23-$EW$33)-($EW$34)</f>
        <v>1.4415324461117773</v>
      </c>
      <c r="EY23" s="48">
        <v>-0.54709595853030479</v>
      </c>
      <c r="EZ23" s="170">
        <f t="shared" si="78"/>
        <v>0.83472306276671193</v>
      </c>
      <c r="FA23" s="178">
        <f t="shared" ref="FA23:FA32" si="130">AVERAGEA(EZ23,EX23,EV23,ET23,EP23,ER23,EM23,EK23,EI23,EG23,EE23,EC23,EA23,DY23,DW23,DU23,DS23,DQ23,DO23,DM23,DK23,DI23,DG23,DB23)</f>
        <v>0.4586810500158327</v>
      </c>
      <c r="FB23" s="48" t="e">
        <v>#NUM!</v>
      </c>
      <c r="FC23" s="48" t="e">
        <v>#NUM!</v>
      </c>
      <c r="FD23" s="48" t="e">
        <v>#NUM!</v>
      </c>
      <c r="FE23" s="48" t="e">
        <v>#NUM!</v>
      </c>
      <c r="FF23" s="48" t="e">
        <v>#NUM!</v>
      </c>
      <c r="FG23" s="48">
        <v>-0.31376232846685737</v>
      </c>
      <c r="FH23" s="170">
        <f>(FG23-$FG$33)-($FG$34)</f>
        <v>0.76199675331540462</v>
      </c>
      <c r="FI23" s="48">
        <v>-0.59646029615347729</v>
      </c>
      <c r="FJ23" s="48">
        <v>-0.64894606593923854</v>
      </c>
      <c r="FK23" s="170">
        <f t="shared" ref="FK23:FK27" si="131">(FJ23-$FJ$33)-($FJ$34)</f>
        <v>0.57569129090806148</v>
      </c>
      <c r="FL23" s="48"/>
      <c r="FM23" s="170"/>
      <c r="FN23" s="178">
        <f t="shared" ref="FN23:FN31" si="132">AVERAGEA(FH23,FK23,FM23)</f>
        <v>0.66884402211173311</v>
      </c>
      <c r="FO23" s="48">
        <v>-0.99819507106980077</v>
      </c>
      <c r="FP23" s="48" t="e">
        <v>#NUM!</v>
      </c>
      <c r="FQ23" s="48" t="e">
        <v>#NUM!</v>
      </c>
      <c r="FR23" s="48" t="e">
        <v>#NUM!</v>
      </c>
      <c r="FS23" s="48" t="e">
        <v>#NUM!</v>
      </c>
      <c r="FT23" s="48" t="e">
        <v>#NUM!</v>
      </c>
      <c r="FU23" s="48" t="e">
        <v>#NUM!</v>
      </c>
      <c r="FV23" s="48" t="e">
        <v>#NUM!</v>
      </c>
      <c r="FW23" s="48" t="e">
        <v>#NUM!</v>
      </c>
      <c r="FX23" s="48" t="e">
        <v>#NUM!</v>
      </c>
      <c r="FY23" s="48" t="e">
        <v>#NUM!</v>
      </c>
      <c r="FZ23" s="48">
        <v>-1.421696971855158</v>
      </c>
      <c r="GA23" s="170">
        <f t="shared" si="79"/>
        <v>0.55993354754386959</v>
      </c>
      <c r="GB23" s="48" t="e">
        <v>#NUM!</v>
      </c>
      <c r="GC23" s="48" t="e">
        <v>#NUM!</v>
      </c>
      <c r="GD23" s="48" t="e">
        <v>#NUM!</v>
      </c>
    </row>
    <row r="24" spans="1:186" s="125" customFormat="1" x14ac:dyDescent="0.25">
      <c r="A24" s="115" t="s">
        <v>324</v>
      </c>
      <c r="B24" s="101"/>
      <c r="C24" s="101" t="s">
        <v>321</v>
      </c>
      <c r="D24" s="101" t="s">
        <v>317</v>
      </c>
      <c r="E24" s="90">
        <v>14</v>
      </c>
      <c r="F24" s="48">
        <v>0.60588198089884215</v>
      </c>
      <c r="G24" s="170">
        <f t="shared" si="80"/>
        <v>-0.35782564720583765</v>
      </c>
      <c r="H24" s="48" t="e">
        <v>#NUM!</v>
      </c>
      <c r="I24" s="48">
        <v>-0.43173015995775904</v>
      </c>
      <c r="J24" s="170">
        <f t="shared" si="81"/>
        <v>-0.2231788091476114</v>
      </c>
      <c r="K24" s="48">
        <v>-1.594713921995351</v>
      </c>
      <c r="L24" s="170">
        <f t="shared" si="82"/>
        <v>-8.5495349677889299E-3</v>
      </c>
      <c r="M24" s="48">
        <v>-7.5211202750749412E-2</v>
      </c>
      <c r="N24" s="170">
        <f t="shared" si="83"/>
        <v>-0.21050745170649171</v>
      </c>
      <c r="O24" s="48">
        <v>0.30570862110988228</v>
      </c>
      <c r="P24" s="170">
        <f t="shared" si="84"/>
        <v>3.1376643443032426E-2</v>
      </c>
      <c r="Q24" s="48">
        <v>0.96683976387322046</v>
      </c>
      <c r="R24" s="170">
        <f t="shared" si="85"/>
        <v>3.0623037868536207E-2</v>
      </c>
      <c r="S24" s="48">
        <v>0.49442650654633497</v>
      </c>
      <c r="T24" s="170">
        <f t="shared" si="86"/>
        <v>-0.10478443969235651</v>
      </c>
      <c r="U24" s="48">
        <v>-0.95491530948053116</v>
      </c>
      <c r="V24" s="170">
        <f t="shared" si="87"/>
        <v>-9.7969192545497463E-2</v>
      </c>
      <c r="W24" s="48">
        <v>1.0034475660230793</v>
      </c>
      <c r="X24" s="170">
        <f t="shared" ref="X24:X30" si="133">(W24-$W$33)-($W$34)</f>
        <v>-2.8373721292386217E-2</v>
      </c>
      <c r="Y24" s="180">
        <f t="shared" si="88"/>
        <v>-0.10768767947182238</v>
      </c>
      <c r="Z24" s="48" t="e">
        <v>#NUM!</v>
      </c>
      <c r="AA24" s="48" t="e">
        <v>#NUM!</v>
      </c>
      <c r="AB24" s="48" t="e">
        <v>#NUM!</v>
      </c>
      <c r="AC24" s="48" t="e">
        <v>#NUM!</v>
      </c>
      <c r="AD24" s="48" t="e">
        <v>#NUM!</v>
      </c>
      <c r="AE24" s="48" t="e">
        <v>#NUM!</v>
      </c>
      <c r="AF24" s="48" t="e">
        <v>#NUM!</v>
      </c>
      <c r="AG24" s="48" t="e">
        <v>#NUM!</v>
      </c>
      <c r="AH24" s="48">
        <v>-5.1223048678387763E-2</v>
      </c>
      <c r="AI24" s="170">
        <f t="shared" si="89"/>
        <v>0.28270045563207979</v>
      </c>
      <c r="AJ24" s="48">
        <v>-2.424236152136384</v>
      </c>
      <c r="AK24" s="170">
        <f t="shared" si="90"/>
        <v>-0.17095859457904986</v>
      </c>
      <c r="AL24" s="48">
        <v>-1.6225783108155143</v>
      </c>
      <c r="AM24" s="170">
        <f t="shared" si="91"/>
        <v>-5.6852937170581604E-2</v>
      </c>
      <c r="AN24" s="48">
        <v>-1.5724073879756355</v>
      </c>
      <c r="AO24" s="170">
        <f t="shared" si="92"/>
        <v>1.579110596484376E-2</v>
      </c>
      <c r="AP24" s="48">
        <v>-0.13996915733128662</v>
      </c>
      <c r="AQ24" s="170">
        <f t="shared" si="93"/>
        <v>0.25142734329256766</v>
      </c>
      <c r="AR24" s="48">
        <v>-1.0103274475725119</v>
      </c>
      <c r="AS24" s="170">
        <f t="shared" ref="AS24:AS31" si="134">(AR24-$AR$33)-($AR$34)</f>
        <v>1.876503410461787E-2</v>
      </c>
      <c r="AT24" s="48">
        <v>-3.0265481770069775</v>
      </c>
      <c r="AU24" s="170">
        <f t="shared" si="75"/>
        <v>-0.2387496121328061</v>
      </c>
      <c r="AV24" s="48"/>
      <c r="AW24" s="170"/>
      <c r="AX24" s="178">
        <f t="shared" si="94"/>
        <v>-1.4588970730238793E-2</v>
      </c>
      <c r="AY24" s="48" t="e">
        <v>#NUM!</v>
      </c>
      <c r="AZ24" s="48">
        <v>-1.2715590809622912</v>
      </c>
      <c r="BA24" s="170">
        <f t="shared" si="95"/>
        <v>-0.23041003375305419</v>
      </c>
      <c r="BB24" s="48">
        <v>3.3836716922874953E-2</v>
      </c>
      <c r="BC24" s="170">
        <f>(BB24-$BB$33)-($BB$34)</f>
        <v>-0.42667615649192331</v>
      </c>
      <c r="BD24" s="48">
        <v>1.7675870062942636</v>
      </c>
      <c r="BE24" s="170">
        <f>(BD24-$BD$33)-($BD$34)</f>
        <v>-7.329968414112098E-2</v>
      </c>
      <c r="BF24" s="48">
        <v>1.2385670919533953</v>
      </c>
      <c r="BG24" s="170">
        <f t="shared" si="97"/>
        <v>-0.35761974776583383</v>
      </c>
      <c r="BH24" s="48">
        <v>-0.23886600510677822</v>
      </c>
      <c r="BI24" s="170">
        <f t="shared" si="98"/>
        <v>-0.24839214085137587</v>
      </c>
      <c r="BJ24" s="48">
        <v>2.2130950803758531</v>
      </c>
      <c r="BK24" s="170">
        <f t="shared" ref="BK24:BK30" si="135">(BJ24-$BJ$33)-($BJ$34)</f>
        <v>0.22430008456248313</v>
      </c>
      <c r="BL24" s="48">
        <v>1.8196076552111593</v>
      </c>
      <c r="BM24" s="170">
        <f t="shared" si="99"/>
        <v>1.9936711356665165E-2</v>
      </c>
      <c r="BN24" s="178">
        <f t="shared" si="100"/>
        <v>-0.15602299529773714</v>
      </c>
      <c r="BO24" s="48">
        <v>-0.40456559307278783</v>
      </c>
      <c r="BP24" s="170">
        <f t="shared" si="101"/>
        <v>-0.13801147250275519</v>
      </c>
      <c r="BQ24" s="48">
        <v>-0.12876053038102395</v>
      </c>
      <c r="BR24" s="170">
        <f t="shared" si="76"/>
        <v>-0.23893904814853972</v>
      </c>
      <c r="BS24" s="48">
        <v>1.2640742907390354</v>
      </c>
      <c r="BT24" s="170">
        <f t="shared" ref="BT24:BT29" si="136">(BS24-$BS$33)-($BS$34)</f>
        <v>-0.18340827140328111</v>
      </c>
      <c r="BU24" s="48">
        <v>1.9544267857667039</v>
      </c>
      <c r="BV24" s="170">
        <f t="shared" ref="BV24:BV31" si="137">(BU24-$BU$33)-($BU$34)</f>
        <v>-3.7164035285871672E-2</v>
      </c>
      <c r="BW24" s="48">
        <v>0.84218037116369338</v>
      </c>
      <c r="BX24" s="170">
        <f t="shared" si="102"/>
        <v>-0.1933345881664755</v>
      </c>
      <c r="BY24" s="48">
        <v>1.0679062753285982</v>
      </c>
      <c r="BZ24" s="170">
        <f t="shared" si="103"/>
        <v>-0.17184527029034669</v>
      </c>
      <c r="CA24" s="48">
        <v>2.6277202048611072</v>
      </c>
      <c r="CB24" s="170">
        <f t="shared" si="104"/>
        <v>6.5213474191417223E-2</v>
      </c>
      <c r="CC24" s="48">
        <v>2.0734624667136772</v>
      </c>
      <c r="CD24" s="170">
        <f t="shared" si="105"/>
        <v>0.18686958148993377</v>
      </c>
      <c r="CE24" s="48">
        <v>1.0604707354080469</v>
      </c>
      <c r="CF24" s="170">
        <f t="shared" si="77"/>
        <v>-8.4183612686864376E-2</v>
      </c>
      <c r="CG24" s="178">
        <f t="shared" si="106"/>
        <v>-8.8311471422531471E-2</v>
      </c>
      <c r="CH24" s="48" t="e">
        <v>#NUM!</v>
      </c>
      <c r="CI24" s="48">
        <v>-1.2507940911583466</v>
      </c>
      <c r="CJ24" s="170">
        <f t="shared" si="107"/>
        <v>-7.522235804193117E-3</v>
      </c>
      <c r="CK24" s="48" t="e">
        <v>#NUM!</v>
      </c>
      <c r="CL24" s="48" t="e">
        <v>#NUM!</v>
      </c>
      <c r="CM24" s="48" t="e">
        <v>#NUM!</v>
      </c>
      <c r="CN24" s="48">
        <v>-0.18485130970917357</v>
      </c>
      <c r="CO24" s="170">
        <f t="shared" si="108"/>
        <v>-0.34642513386343843</v>
      </c>
      <c r="CP24" s="48" t="e">
        <v>#NUM!</v>
      </c>
      <c r="CQ24" s="48" t="e">
        <v>#NUM!</v>
      </c>
      <c r="CR24" s="48" t="e">
        <v>#NUM!</v>
      </c>
      <c r="CS24" s="48" t="e">
        <v>#NUM!</v>
      </c>
      <c r="CT24" s="48" t="e">
        <v>#NUM!</v>
      </c>
      <c r="CU24" s="48" t="e">
        <v>#NUM!</v>
      </c>
      <c r="CV24" s="48" t="e">
        <v>#NUM!</v>
      </c>
      <c r="CW24" s="170"/>
      <c r="CX24" s="48">
        <v>-0.93151051148453912</v>
      </c>
      <c r="CY24" s="170">
        <f t="shared" ref="CY24:CY31" si="138">(CX24-$CX$33)-($CX$34)</f>
        <v>-0.24071150014206116</v>
      </c>
      <c r="CZ24" s="178">
        <f t="shared" si="110"/>
        <v>-0.29356831700274977</v>
      </c>
      <c r="DA24" s="48">
        <v>-2.9977068852597086</v>
      </c>
      <c r="DB24" s="170">
        <f>(DA24-$DA$33)-($DA$34)</f>
        <v>-0.68595095626961389</v>
      </c>
      <c r="DC24" s="48" t="e">
        <v>#NUM!</v>
      </c>
      <c r="DD24" s="48">
        <v>-1.1592998069738725</v>
      </c>
      <c r="DE24" s="48" t="e">
        <v>#NUM!</v>
      </c>
      <c r="DF24" s="48">
        <v>0.73040405666120689</v>
      </c>
      <c r="DG24" s="170">
        <f t="shared" si="111"/>
        <v>0.30203339001433821</v>
      </c>
      <c r="DH24" s="48">
        <v>-1.0927508386342344</v>
      </c>
      <c r="DI24" s="170"/>
      <c r="DJ24" s="48">
        <v>-1.0996026526272737</v>
      </c>
      <c r="DK24" s="170">
        <f t="shared" ref="DK24:DK30" si="139">(DJ24-$DJ$33)-($DJ$34)</f>
        <v>0.33115362270972515</v>
      </c>
      <c r="DL24" s="48">
        <v>1.0880277543643915</v>
      </c>
      <c r="DM24" s="170">
        <f t="shared" ref="DM24:DM31" si="140">(DL24-$DL$33)-($DL$34)</f>
        <v>0.44708723324235533</v>
      </c>
      <c r="DN24" s="48">
        <v>1.712401133946603</v>
      </c>
      <c r="DO24" s="170">
        <f>(DN24-$DN$33)-($DN$34)</f>
        <v>-0.49714250343972327</v>
      </c>
      <c r="DP24" s="48">
        <v>0.96419727339125227</v>
      </c>
      <c r="DQ24" s="170">
        <f t="shared" si="113"/>
        <v>-5.6729481124682471E-2</v>
      </c>
      <c r="DR24" s="48">
        <v>0.3057518096145343</v>
      </c>
      <c r="DS24" s="170">
        <f t="shared" si="114"/>
        <v>0.19708061510480396</v>
      </c>
      <c r="DT24" s="48">
        <v>0.36495796898317279</v>
      </c>
      <c r="DU24" s="170">
        <f t="shared" si="115"/>
        <v>-0.31149853558337626</v>
      </c>
      <c r="DV24" s="48">
        <v>-0.62339944208671416</v>
      </c>
      <c r="DW24" s="170">
        <f t="shared" si="116"/>
        <v>-0.31512064672776019</v>
      </c>
      <c r="DX24" s="48">
        <v>-0.24023774399546116</v>
      </c>
      <c r="DY24" s="170">
        <f t="shared" si="117"/>
        <v>-0.13585462363209172</v>
      </c>
      <c r="DZ24" s="48">
        <v>0.17393913978479966</v>
      </c>
      <c r="EA24" s="170">
        <f t="shared" si="118"/>
        <v>0.29464101483516897</v>
      </c>
      <c r="EB24" s="48">
        <v>0.23832889939775781</v>
      </c>
      <c r="EC24" s="170">
        <f t="shared" si="119"/>
        <v>0.5063213274589029</v>
      </c>
      <c r="ED24" s="48">
        <v>-4.0494032164379495E-2</v>
      </c>
      <c r="EE24" s="170">
        <f t="shared" si="120"/>
        <v>0.49700374417817827</v>
      </c>
      <c r="EF24" s="48">
        <v>0.49069939302641152</v>
      </c>
      <c r="EG24" s="170">
        <f t="shared" si="121"/>
        <v>0.4545186768018229</v>
      </c>
      <c r="EH24" s="48">
        <v>-1.2741482144970653</v>
      </c>
      <c r="EI24" s="170">
        <f t="shared" si="122"/>
        <v>-0.27161836166933628</v>
      </c>
      <c r="EJ24" s="48">
        <v>-0.37024411927539846</v>
      </c>
      <c r="EK24" s="170">
        <f t="shared" si="123"/>
        <v>0.24115866247511686</v>
      </c>
      <c r="EL24" s="48">
        <v>-0.87669042549448895</v>
      </c>
      <c r="EM24" s="170">
        <f t="shared" si="124"/>
        <v>-0.13502112969962182</v>
      </c>
      <c r="EN24" s="48" t="e">
        <v>#NUM!</v>
      </c>
      <c r="EO24" s="48">
        <v>0.19774855960377227</v>
      </c>
      <c r="EP24" s="170">
        <f t="shared" si="125"/>
        <v>-0.13581010751756345</v>
      </c>
      <c r="EQ24" s="48">
        <v>-0.58832193665551324</v>
      </c>
      <c r="ER24" s="170">
        <f t="shared" si="126"/>
        <v>0.22542431098395888</v>
      </c>
      <c r="ES24" s="48">
        <v>-0.12857535325285332</v>
      </c>
      <c r="ET24" s="170">
        <f t="shared" si="127"/>
        <v>0.50923869732273774</v>
      </c>
      <c r="EU24" s="48">
        <v>-1.6648097140943454</v>
      </c>
      <c r="EV24" s="170">
        <f t="shared" si="128"/>
        <v>-0.45577066412668266</v>
      </c>
      <c r="EW24" s="48">
        <v>-1.967146319507894</v>
      </c>
      <c r="EX24" s="170">
        <f t="shared" si="129"/>
        <v>-0.58828653072473958</v>
      </c>
      <c r="EY24" s="48">
        <v>-1.2981610608196217</v>
      </c>
      <c r="EZ24" s="170">
        <f t="shared" si="78"/>
        <v>8.3657960477395071E-2</v>
      </c>
      <c r="FA24" s="178">
        <f t="shared" si="130"/>
        <v>2.1761552829970113E-2</v>
      </c>
      <c r="FB24" s="48" t="e">
        <v>#NUM!</v>
      </c>
      <c r="FC24" s="48" t="e">
        <v>#NUM!</v>
      </c>
      <c r="FD24" s="48" t="e">
        <v>#NUM!</v>
      </c>
      <c r="FE24" s="48" t="e">
        <v>#NUM!</v>
      </c>
      <c r="FF24" s="48" t="e">
        <v>#NUM!</v>
      </c>
      <c r="FG24" s="48">
        <v>-0.93179698251045717</v>
      </c>
      <c r="FH24" s="170">
        <f t="shared" ref="FH24:FH32" si="141">(FG24-$FG$33)-($FG$34)</f>
        <v>0.14396209927180476</v>
      </c>
      <c r="FI24" s="48">
        <v>-1.331497603966004</v>
      </c>
      <c r="FJ24" s="48">
        <v>-1.1289845559706733</v>
      </c>
      <c r="FK24" s="170">
        <f t="shared" si="131"/>
        <v>9.5652800876626753E-2</v>
      </c>
      <c r="FL24" s="48">
        <v>-1.5767057985467556</v>
      </c>
      <c r="FM24" s="170">
        <f t="shared" ref="FM24:FM29" si="142">(FL24-$FL$33)-($FL$34)</f>
        <v>-0.18374512677573118</v>
      </c>
      <c r="FN24" s="178">
        <f>AVERAGEA(FH24,FK24,FM24)</f>
        <v>1.862325779090011E-2</v>
      </c>
      <c r="FO24" s="48" t="e">
        <v>#NUM!</v>
      </c>
      <c r="FP24" s="48" t="e">
        <v>#NUM!</v>
      </c>
      <c r="FQ24" s="48" t="e">
        <v>#NUM!</v>
      </c>
      <c r="FR24" s="48" t="e">
        <v>#NUM!</v>
      </c>
      <c r="FS24" s="48" t="e">
        <v>#NUM!</v>
      </c>
      <c r="FT24" s="48" t="e">
        <v>#NUM!</v>
      </c>
      <c r="FU24" s="48" t="e">
        <v>#NUM!</v>
      </c>
      <c r="FV24" s="48" t="e">
        <v>#NUM!</v>
      </c>
      <c r="FW24" s="48" t="e">
        <v>#NUM!</v>
      </c>
      <c r="FX24" s="48" t="e">
        <v>#NUM!</v>
      </c>
      <c r="FY24" s="48" t="e">
        <v>#NUM!</v>
      </c>
      <c r="FZ24" s="48">
        <v>-1.5893277755702504</v>
      </c>
      <c r="GA24" s="170">
        <f t="shared" si="79"/>
        <v>0.39230274382877717</v>
      </c>
      <c r="GB24" s="48">
        <v>-2.4319051624195058</v>
      </c>
      <c r="GC24" s="48" t="e">
        <v>#NUM!</v>
      </c>
      <c r="GD24" s="48" t="e">
        <v>#NUM!</v>
      </c>
    </row>
    <row r="25" spans="1:186" s="125" customFormat="1" x14ac:dyDescent="0.25">
      <c r="A25" s="115" t="s">
        <v>324</v>
      </c>
      <c r="B25" s="101"/>
      <c r="C25" s="101" t="s">
        <v>321</v>
      </c>
      <c r="D25" s="101" t="s">
        <v>317</v>
      </c>
      <c r="E25" s="90">
        <v>15</v>
      </c>
      <c r="F25" s="48">
        <v>1.4595406225502932</v>
      </c>
      <c r="G25" s="170">
        <f>(F25-$F$33)-($F$34)</f>
        <v>0.49583299444561335</v>
      </c>
      <c r="H25" s="48" t="e">
        <v>#NUM!</v>
      </c>
      <c r="I25" s="48">
        <v>0.32071638094556382</v>
      </c>
      <c r="J25" s="170">
        <f t="shared" si="81"/>
        <v>0.52926773175571151</v>
      </c>
      <c r="K25" s="48">
        <v>-0.69105123946087688</v>
      </c>
      <c r="L25" s="170">
        <f t="shared" si="82"/>
        <v>0.89511314756668536</v>
      </c>
      <c r="M25" s="48">
        <v>0.35529511681411069</v>
      </c>
      <c r="N25" s="170">
        <f t="shared" si="83"/>
        <v>0.21999886785836842</v>
      </c>
      <c r="O25" s="48">
        <v>1.0170536579866136</v>
      </c>
      <c r="P25" s="170">
        <f t="shared" si="84"/>
        <v>0.7427216803197636</v>
      </c>
      <c r="Q25" s="48">
        <v>1.8571622126440119</v>
      </c>
      <c r="R25" s="170">
        <f t="shared" si="85"/>
        <v>0.92094548663932763</v>
      </c>
      <c r="S25" s="48">
        <v>1.2461626932216645</v>
      </c>
      <c r="T25" s="170">
        <f t="shared" si="86"/>
        <v>0.64695174698297309</v>
      </c>
      <c r="U25" s="48">
        <v>-0.64399861988350149</v>
      </c>
      <c r="V25" s="170">
        <f t="shared" si="87"/>
        <v>0.21294749705153221</v>
      </c>
      <c r="W25" s="48">
        <v>1.2177454200241182</v>
      </c>
      <c r="X25" s="170">
        <f t="shared" si="133"/>
        <v>0.18592413270865274</v>
      </c>
      <c r="Y25" s="180">
        <f t="shared" si="88"/>
        <v>0.53885592059206977</v>
      </c>
      <c r="Z25" s="48" t="e">
        <v>#NUM!</v>
      </c>
      <c r="AA25" s="48" t="e">
        <v>#NUM!</v>
      </c>
      <c r="AB25" s="48" t="e">
        <v>#NUM!</v>
      </c>
      <c r="AC25" s="48" t="e">
        <v>#NUM!</v>
      </c>
      <c r="AD25" s="48">
        <v>-1.8844518842673874</v>
      </c>
      <c r="AE25" s="48" t="e">
        <v>#NUM!</v>
      </c>
      <c r="AF25" s="48" t="e">
        <v>#NUM!</v>
      </c>
      <c r="AG25" s="48" t="e">
        <v>#NUM!</v>
      </c>
      <c r="AH25" s="48">
        <v>-1.0148307949961519</v>
      </c>
      <c r="AI25" s="170">
        <f t="shared" si="89"/>
        <v>-0.68090729068568434</v>
      </c>
      <c r="AJ25" s="48">
        <v>-2.7977212557757789</v>
      </c>
      <c r="AK25" s="170">
        <f t="shared" si="90"/>
        <v>-0.54444369821844474</v>
      </c>
      <c r="AL25" s="48">
        <v>-1.6998393419446174</v>
      </c>
      <c r="AM25" s="170">
        <f t="shared" si="91"/>
        <v>-0.13411396829968469</v>
      </c>
      <c r="AN25" s="48">
        <v>-1.6453601200376151</v>
      </c>
      <c r="AO25" s="170">
        <f t="shared" si="92"/>
        <v>-5.7161626097135848E-2</v>
      </c>
      <c r="AP25" s="48">
        <v>-0.67511952479555803</v>
      </c>
      <c r="AQ25" s="170">
        <f t="shared" si="93"/>
        <v>-0.28372302417170375</v>
      </c>
      <c r="AR25" s="48">
        <v>-0.72648510816295475</v>
      </c>
      <c r="AS25" s="170">
        <f t="shared" si="134"/>
        <v>0.30260737351417505</v>
      </c>
      <c r="AT25" s="48">
        <v>-3.0254790645056029</v>
      </c>
      <c r="AU25" s="170">
        <f t="shared" si="75"/>
        <v>-0.23768049963143145</v>
      </c>
      <c r="AV25" s="48">
        <v>-4.341795147687268</v>
      </c>
      <c r="AW25" s="170">
        <f>(AV25-$AV$33)-($AV$34)</f>
        <v>-0.7857374586166842</v>
      </c>
      <c r="AX25" s="178">
        <f t="shared" si="94"/>
        <v>0.30264502402582422</v>
      </c>
      <c r="AY25" s="48" t="e">
        <v>#NUM!</v>
      </c>
      <c r="AZ25" s="48">
        <v>-1.287177747846467</v>
      </c>
      <c r="BA25" s="170">
        <f t="shared" si="95"/>
        <v>-0.24602870063722998</v>
      </c>
      <c r="BB25" s="48">
        <v>0.35122833732630016</v>
      </c>
      <c r="BC25" s="170">
        <f t="shared" ref="BC25:BC31" si="143">(BB25-$BB$33)-($BB$34)</f>
        <v>-0.10928453608849809</v>
      </c>
      <c r="BD25" s="48">
        <v>1.3328201023220589</v>
      </c>
      <c r="BE25" s="170">
        <f t="shared" si="96"/>
        <v>-0.50806658811332561</v>
      </c>
      <c r="BF25" s="48">
        <v>1.413210003061186</v>
      </c>
      <c r="BG25" s="170">
        <f t="shared" si="97"/>
        <v>-0.1829768366580431</v>
      </c>
      <c r="BH25" s="48">
        <v>0.19905503116587395</v>
      </c>
      <c r="BI25" s="170">
        <f t="shared" si="98"/>
        <v>0.18952889542127632</v>
      </c>
      <c r="BJ25" s="48">
        <v>1.725650948684351</v>
      </c>
      <c r="BK25" s="170">
        <f t="shared" si="135"/>
        <v>-0.26314404712901901</v>
      </c>
      <c r="BL25" s="48">
        <v>1.6051208017903393</v>
      </c>
      <c r="BM25" s="170">
        <f t="shared" si="99"/>
        <v>-0.1945501420641548</v>
      </c>
      <c r="BN25" s="178">
        <f t="shared" si="100"/>
        <v>-0.18778885075271345</v>
      </c>
      <c r="BO25" s="48">
        <v>-0.57900301003695753</v>
      </c>
      <c r="BP25" s="170">
        <f t="shared" si="101"/>
        <v>-0.3124488894669249</v>
      </c>
      <c r="BQ25" s="48">
        <v>-3.8431238133681107E-2</v>
      </c>
      <c r="BR25" s="170">
        <f t="shared" si="76"/>
        <v>-0.1486097559011969</v>
      </c>
      <c r="BS25" s="48">
        <v>1.358486461774691</v>
      </c>
      <c r="BT25" s="170">
        <f t="shared" si="136"/>
        <v>-8.8996100367625536E-2</v>
      </c>
      <c r="BU25" s="48">
        <v>1.9657854380715041</v>
      </c>
      <c r="BV25" s="170">
        <f t="shared" si="137"/>
        <v>-2.5805382981071517E-2</v>
      </c>
      <c r="BW25" s="48">
        <v>1.1418816257999929</v>
      </c>
      <c r="BX25" s="170">
        <f t="shared" si="102"/>
        <v>0.10636666646982398</v>
      </c>
      <c r="BY25" s="48">
        <v>1.2087156335496518</v>
      </c>
      <c r="BZ25" s="170">
        <f t="shared" si="103"/>
        <v>-3.1035912069293015E-2</v>
      </c>
      <c r="CA25" s="48">
        <v>2.4080238408923549</v>
      </c>
      <c r="CB25" s="170">
        <f t="shared" si="104"/>
        <v>-0.15448288977733515</v>
      </c>
      <c r="CC25" s="48">
        <v>1.8607783583547275</v>
      </c>
      <c r="CD25" s="170">
        <f t="shared" si="105"/>
        <v>-2.5814526869015926E-2</v>
      </c>
      <c r="CE25" s="48">
        <v>1.0658649798384325</v>
      </c>
      <c r="CF25" s="170">
        <f t="shared" si="77"/>
        <v>-7.8789368256478767E-2</v>
      </c>
      <c r="CG25" s="178">
        <f t="shared" si="106"/>
        <v>-8.4401795468790855E-2</v>
      </c>
      <c r="CH25" s="48" t="e">
        <v>#NUM!</v>
      </c>
      <c r="CI25" s="48">
        <v>-1.6220900829171794</v>
      </c>
      <c r="CJ25" s="170">
        <f t="shared" si="107"/>
        <v>-0.37881822756302586</v>
      </c>
      <c r="CK25" s="48" t="e">
        <v>#NUM!</v>
      </c>
      <c r="CL25" s="48" t="e">
        <v>#NUM!</v>
      </c>
      <c r="CM25" s="48" t="e">
        <v>#NUM!</v>
      </c>
      <c r="CN25" s="48">
        <v>-0.30688213727042318</v>
      </c>
      <c r="CO25" s="170">
        <f>(CN25-$CN$33)-($CN$34)</f>
        <v>-0.46845596142468804</v>
      </c>
      <c r="CP25" s="48" t="e">
        <v>#NUM!</v>
      </c>
      <c r="CQ25" s="48" t="e">
        <v>#NUM!</v>
      </c>
      <c r="CR25" s="48" t="e">
        <v>#NUM!</v>
      </c>
      <c r="CS25" s="48" t="e">
        <v>#NUM!</v>
      </c>
      <c r="CT25" s="48" t="e">
        <v>#NUM!</v>
      </c>
      <c r="CU25" s="48" t="e">
        <v>#NUM!</v>
      </c>
      <c r="CV25" s="48">
        <v>-0.17799553061503334</v>
      </c>
      <c r="CW25" s="170">
        <f t="shared" si="109"/>
        <v>-3.3161495100498511E-2</v>
      </c>
      <c r="CX25" s="48">
        <v>-0.46211156269301312</v>
      </c>
      <c r="CY25" s="170">
        <f t="shared" si="138"/>
        <v>0.22868744864946483</v>
      </c>
      <c r="CZ25" s="178">
        <f t="shared" si="110"/>
        <v>-9.0976669291907231E-2</v>
      </c>
      <c r="DA25" s="48">
        <v>-2.2941040561488375</v>
      </c>
      <c r="DB25" s="170">
        <f t="shared" ref="DB25:DB28" si="144">(DA25-$DA$33)-($DA$34)</f>
        <v>1.7651872841257243E-2</v>
      </c>
      <c r="DC25" s="48" t="e">
        <v>#NUM!</v>
      </c>
      <c r="DD25" s="48">
        <v>-0.43234775011954729</v>
      </c>
      <c r="DE25" s="48" t="e">
        <v>#NUM!</v>
      </c>
      <c r="DF25" s="48">
        <v>0.85080910585979963</v>
      </c>
      <c r="DG25" s="170">
        <f t="shared" si="111"/>
        <v>0.42243843921293095</v>
      </c>
      <c r="DH25" s="48">
        <v>-0.8718856589715861</v>
      </c>
      <c r="DI25" s="170"/>
      <c r="DJ25" s="48">
        <v>-0.93085255984283133</v>
      </c>
      <c r="DK25" s="170">
        <f t="shared" si="139"/>
        <v>0.49990371549416746</v>
      </c>
      <c r="DL25" s="48">
        <v>1.4449249685463612</v>
      </c>
      <c r="DM25" s="170">
        <f>(DL25-$DL$33)-($DL$34)</f>
        <v>0.80398444742432496</v>
      </c>
      <c r="DN25" s="48">
        <v>1.8303776490235941</v>
      </c>
      <c r="DO25" s="170">
        <f t="shared" si="112"/>
        <v>-0.37916598836273213</v>
      </c>
      <c r="DP25" s="48">
        <v>1.0729823141731387</v>
      </c>
      <c r="DQ25" s="170">
        <f t="shared" si="113"/>
        <v>5.2055559657203973E-2</v>
      </c>
      <c r="DR25" s="48">
        <v>0.81071073725100284</v>
      </c>
      <c r="DS25" s="170">
        <f t="shared" si="114"/>
        <v>0.70203954274127245</v>
      </c>
      <c r="DT25" s="48">
        <v>0.38977153071601939</v>
      </c>
      <c r="DU25" s="170">
        <f t="shared" si="115"/>
        <v>-0.28668497385052971</v>
      </c>
      <c r="DV25" s="48">
        <v>-0.465894041143397</v>
      </c>
      <c r="DW25" s="170">
        <f t="shared" si="116"/>
        <v>-0.15761524578444305</v>
      </c>
      <c r="DX25" s="48">
        <v>0.45915838654002056</v>
      </c>
      <c r="DY25" s="170">
        <f t="shared" si="117"/>
        <v>0.56354150690339</v>
      </c>
      <c r="DZ25" s="48">
        <v>0.51165497945569594</v>
      </c>
      <c r="EA25" s="170">
        <f t="shared" si="118"/>
        <v>0.63235685450606516</v>
      </c>
      <c r="EB25" s="48">
        <v>0.42358030004227826</v>
      </c>
      <c r="EC25" s="170">
        <f t="shared" si="119"/>
        <v>0.69157272810342341</v>
      </c>
      <c r="ED25" s="48">
        <v>0.30702353146680633</v>
      </c>
      <c r="EE25" s="170">
        <f t="shared" si="120"/>
        <v>0.84452130780936407</v>
      </c>
      <c r="EF25" s="48">
        <v>0.82770895197890493</v>
      </c>
      <c r="EG25" s="170">
        <f t="shared" si="121"/>
        <v>0.79152823575431641</v>
      </c>
      <c r="EH25" s="48">
        <v>-0.688510345673916</v>
      </c>
      <c r="EI25" s="170">
        <f t="shared" si="122"/>
        <v>0.31401950715381299</v>
      </c>
      <c r="EJ25" s="48">
        <v>1.7858351849187631E-2</v>
      </c>
      <c r="EK25" s="170">
        <f t="shared" si="123"/>
        <v>0.62926113359970304</v>
      </c>
      <c r="EL25" s="48">
        <v>-0.3994706243336682</v>
      </c>
      <c r="EM25" s="170">
        <f t="shared" si="124"/>
        <v>0.34219867146119892</v>
      </c>
      <c r="EN25" s="48" t="e">
        <v>#NUM!</v>
      </c>
      <c r="EO25" s="48">
        <v>0.53542065427882246</v>
      </c>
      <c r="EP25" s="170">
        <f t="shared" si="125"/>
        <v>0.20186198715748671</v>
      </c>
      <c r="EQ25" s="48">
        <v>-0.13023610377852801</v>
      </c>
      <c r="ER25" s="170">
        <f t="shared" si="126"/>
        <v>0.68351014386094411</v>
      </c>
      <c r="ES25" s="48">
        <v>0.27889704582306685</v>
      </c>
      <c r="ET25" s="170">
        <f t="shared" si="127"/>
        <v>0.91671109639865789</v>
      </c>
      <c r="EU25" s="48">
        <v>-1.1061709428007733</v>
      </c>
      <c r="EV25" s="170">
        <f t="shared" si="128"/>
        <v>0.10286810716688943</v>
      </c>
      <c r="EW25" s="48">
        <v>-1.5736832361605819</v>
      </c>
      <c r="EX25" s="170">
        <f t="shared" si="129"/>
        <v>-0.19482344737742746</v>
      </c>
      <c r="EY25" s="48">
        <v>-0.81418273252163853</v>
      </c>
      <c r="EZ25" s="170">
        <f t="shared" si="78"/>
        <v>0.56763628877537819</v>
      </c>
      <c r="FA25" s="178">
        <f t="shared" si="130"/>
        <v>0.38092919524550672</v>
      </c>
      <c r="FB25" s="48" t="e">
        <v>#NUM!</v>
      </c>
      <c r="FC25" s="48" t="e">
        <v>#NUM!</v>
      </c>
      <c r="FD25" s="48" t="e">
        <v>#NUM!</v>
      </c>
      <c r="FE25" s="48" t="e">
        <v>#NUM!</v>
      </c>
      <c r="FF25" s="48" t="e">
        <v>#NUM!</v>
      </c>
      <c r="FG25" s="48">
        <v>-5.083942746644117E-2</v>
      </c>
      <c r="FH25" s="170">
        <f t="shared" si="141"/>
        <v>1.0249196543158208</v>
      </c>
      <c r="FI25" s="48">
        <v>-0.619637213036208</v>
      </c>
      <c r="FJ25" s="48">
        <v>-0.57557812730290514</v>
      </c>
      <c r="FK25" s="170">
        <f t="shared" si="131"/>
        <v>0.64905922954439477</v>
      </c>
      <c r="FL25" s="48">
        <v>-0.82290128096241699</v>
      </c>
      <c r="FM25" s="170">
        <f t="shared" si="142"/>
        <v>0.57005939080860746</v>
      </c>
      <c r="FN25" s="178">
        <f t="shared" si="132"/>
        <v>0.748012758222941</v>
      </c>
      <c r="FO25" s="48" t="e">
        <v>#NUM!</v>
      </c>
      <c r="FP25" s="48" t="e">
        <v>#NUM!</v>
      </c>
      <c r="FQ25" s="48" t="e">
        <v>#NUM!</v>
      </c>
      <c r="FR25" s="48" t="e">
        <v>#NUM!</v>
      </c>
      <c r="FS25" s="48" t="e">
        <v>#NUM!</v>
      </c>
      <c r="FT25" s="48" t="e">
        <v>#NUM!</v>
      </c>
      <c r="FU25" s="48" t="e">
        <v>#NUM!</v>
      </c>
      <c r="FV25" s="48" t="e">
        <v>#NUM!</v>
      </c>
      <c r="FW25" s="48">
        <v>-1.3859347786839851</v>
      </c>
      <c r="FX25" s="48" t="e">
        <v>#NUM!</v>
      </c>
      <c r="FY25" s="48" t="e">
        <v>#NUM!</v>
      </c>
      <c r="FZ25" s="48">
        <v>-1.1107212103820772</v>
      </c>
      <c r="GA25" s="170">
        <f t="shared" si="79"/>
        <v>0.87090930901695041</v>
      </c>
      <c r="GB25" s="48">
        <v>-1.7006765582964278</v>
      </c>
      <c r="GC25" s="48" t="e">
        <v>#NUM!</v>
      </c>
      <c r="GD25" s="48" t="e">
        <v>#NUM!</v>
      </c>
    </row>
    <row r="26" spans="1:186" s="125" customFormat="1" x14ac:dyDescent="0.25">
      <c r="A26" s="115" t="s">
        <v>324</v>
      </c>
      <c r="B26" s="101"/>
      <c r="C26" s="101" t="s">
        <v>321</v>
      </c>
      <c r="D26" s="101" t="s">
        <v>317</v>
      </c>
      <c r="E26" s="90">
        <v>16</v>
      </c>
      <c r="F26" s="48">
        <v>1.0943919353672753</v>
      </c>
      <c r="G26" s="170">
        <f t="shared" si="80"/>
        <v>0.1306843072625955</v>
      </c>
      <c r="H26" s="48" t="e">
        <v>#NUM!</v>
      </c>
      <c r="I26" s="48">
        <v>-0.2510361289670085</v>
      </c>
      <c r="J26" s="170">
        <f t="shared" si="81"/>
        <v>-4.2484778156860858E-2</v>
      </c>
      <c r="K26" s="48">
        <v>-1.495191701121745</v>
      </c>
      <c r="L26" s="170">
        <f t="shared" si="82"/>
        <v>9.097268590581703E-2</v>
      </c>
      <c r="M26" s="48">
        <v>7.8291435169481893E-2</v>
      </c>
      <c r="N26" s="170">
        <f t="shared" si="83"/>
        <v>-5.7004813786260378E-2</v>
      </c>
      <c r="O26" s="48">
        <v>0.1597544671208864</v>
      </c>
      <c r="P26" s="170">
        <f t="shared" si="84"/>
        <v>-0.11457751054596349</v>
      </c>
      <c r="Q26" s="48">
        <v>1.0717232324697457</v>
      </c>
      <c r="R26" s="170">
        <f t="shared" si="85"/>
        <v>0.1355065064650614</v>
      </c>
      <c r="S26" s="48">
        <v>0.46174477566158317</v>
      </c>
      <c r="T26" s="170">
        <f t="shared" si="86"/>
        <v>-0.1374661705771083</v>
      </c>
      <c r="U26" s="48">
        <v>-0.90552103262800154</v>
      </c>
      <c r="V26" s="170">
        <f t="shared" si="87"/>
        <v>-4.8574915692967846E-2</v>
      </c>
      <c r="W26" s="48">
        <v>0.96644681539362642</v>
      </c>
      <c r="X26" s="170">
        <f>(W26-$W$33)-($W$34)</f>
        <v>-6.5374471921839067E-2</v>
      </c>
      <c r="Y26" s="180">
        <f t="shared" si="88"/>
        <v>-1.2035462338614002E-2</v>
      </c>
      <c r="Z26" s="48" t="e">
        <v>#NUM!</v>
      </c>
      <c r="AA26" s="48" t="e">
        <v>#NUM!</v>
      </c>
      <c r="AB26" s="48" t="e">
        <v>#NUM!</v>
      </c>
      <c r="AC26" s="48" t="e">
        <v>#NUM!</v>
      </c>
      <c r="AD26" s="48" t="e">
        <v>#NUM!</v>
      </c>
      <c r="AE26" s="48" t="e">
        <v>#NUM!</v>
      </c>
      <c r="AF26" s="48" t="e">
        <v>#NUM!</v>
      </c>
      <c r="AG26" s="48" t="e">
        <v>#NUM!</v>
      </c>
      <c r="AH26" s="48">
        <v>-0.79669361643299541</v>
      </c>
      <c r="AI26" s="170">
        <f t="shared" si="89"/>
        <v>-0.46277011212252783</v>
      </c>
      <c r="AJ26" s="48">
        <v>-2.7122771133708392</v>
      </c>
      <c r="AK26" s="170">
        <f t="shared" si="90"/>
        <v>-0.45899955581350504</v>
      </c>
      <c r="AL26" s="48">
        <v>-1.8767087432834944</v>
      </c>
      <c r="AM26" s="170">
        <f t="shared" si="91"/>
        <v>-0.31098336963856166</v>
      </c>
      <c r="AN26" s="48">
        <v>-1.7775429824793727</v>
      </c>
      <c r="AO26" s="170">
        <f t="shared" si="92"/>
        <v>-0.18934448853889344</v>
      </c>
      <c r="AP26" s="48">
        <v>-0.64981728424862939</v>
      </c>
      <c r="AQ26" s="170">
        <f t="shared" si="93"/>
        <v>-0.25842078362477511</v>
      </c>
      <c r="AR26" s="48">
        <v>-0.97288648224527741</v>
      </c>
      <c r="AS26" s="170">
        <f t="shared" si="134"/>
        <v>5.620599943185238E-2</v>
      </c>
      <c r="AT26" s="48">
        <v>-3.0129841234087693</v>
      </c>
      <c r="AU26" s="170">
        <f t="shared" si="75"/>
        <v>-0.22518555853459787</v>
      </c>
      <c r="AV26" s="48">
        <v>-3.9368896420334081</v>
      </c>
      <c r="AW26" s="170">
        <f>(AV26-$AV$33)-($AV$34)</f>
        <v>-0.38083195296282424</v>
      </c>
      <c r="AX26" s="178">
        <f t="shared" si="94"/>
        <v>0.2787912277254791</v>
      </c>
      <c r="AY26" s="48" t="e">
        <v>#NUM!</v>
      </c>
      <c r="AZ26" s="48">
        <v>-1.0352703720478924</v>
      </c>
      <c r="BA26" s="170">
        <f>(AZ26-$AZ$33)-($AZ$34)</f>
        <v>5.8786751613446042E-3</v>
      </c>
      <c r="BB26" s="48">
        <v>0.28052216515875478</v>
      </c>
      <c r="BC26" s="170">
        <f t="shared" si="143"/>
        <v>-0.17999070825604346</v>
      </c>
      <c r="BD26" s="48">
        <v>1.6860038266792887</v>
      </c>
      <c r="BE26" s="170">
        <f t="shared" si="96"/>
        <v>-0.15488286375609583</v>
      </c>
      <c r="BF26" s="48">
        <v>1.461124349042896</v>
      </c>
      <c r="BG26" s="170">
        <f t="shared" si="97"/>
        <v>-0.13506249067633314</v>
      </c>
      <c r="BH26" s="48">
        <v>-1.0710527842828926E-2</v>
      </c>
      <c r="BI26" s="170">
        <f t="shared" si="98"/>
        <v>-2.0236663587426582E-2</v>
      </c>
      <c r="BJ26" s="48">
        <v>1.9738240308937831</v>
      </c>
      <c r="BK26" s="170">
        <f t="shared" si="135"/>
        <v>-1.4970964919586882E-2</v>
      </c>
      <c r="BL26" s="48">
        <v>1.6585671779747333</v>
      </c>
      <c r="BM26" s="170">
        <f>(BL26-$BL$33)-($BL$34)</f>
        <v>-0.14110376587976084</v>
      </c>
      <c r="BN26" s="178">
        <f t="shared" si="100"/>
        <v>-9.148125455912888E-2</v>
      </c>
      <c r="BO26" s="48">
        <v>-0.59367249371715469</v>
      </c>
      <c r="BP26" s="170">
        <f t="shared" si="101"/>
        <v>-0.32711837314712205</v>
      </c>
      <c r="BQ26" s="48">
        <v>-8.9392702323840487E-2</v>
      </c>
      <c r="BR26" s="170">
        <f t="shared" si="76"/>
        <v>-0.19957122009135628</v>
      </c>
      <c r="BS26" s="48">
        <v>1.3770769620004775</v>
      </c>
      <c r="BT26" s="170">
        <f t="shared" si="136"/>
        <v>-7.0405600141839081E-2</v>
      </c>
      <c r="BU26" s="48">
        <v>2.0148217295908935</v>
      </c>
      <c r="BV26" s="170">
        <f t="shared" si="137"/>
        <v>2.3230908538317857E-2</v>
      </c>
      <c r="BW26" s="48">
        <v>0.97464860860745051</v>
      </c>
      <c r="BX26" s="170">
        <f t="shared" si="102"/>
        <v>-6.0866350722718371E-2</v>
      </c>
      <c r="BY26" s="48">
        <v>1.2215374477353873</v>
      </c>
      <c r="BZ26" s="170">
        <f t="shared" si="103"/>
        <v>-1.8214097883557545E-2</v>
      </c>
      <c r="CA26" s="48">
        <v>2.4456612300937244</v>
      </c>
      <c r="CB26" s="170">
        <f t="shared" si="104"/>
        <v>-0.11684550057596564</v>
      </c>
      <c r="CC26" s="48">
        <v>1.8483314432352733</v>
      </c>
      <c r="CD26" s="170">
        <f t="shared" si="105"/>
        <v>-3.8261441988470098E-2</v>
      </c>
      <c r="CE26" s="48">
        <v>0.97186355545217351</v>
      </c>
      <c r="CF26" s="170">
        <f t="shared" si="77"/>
        <v>-0.17279079264273778</v>
      </c>
      <c r="CG26" s="178">
        <f t="shared" si="106"/>
        <v>-0.10898249651727211</v>
      </c>
      <c r="CH26" s="48" t="e">
        <v>#NUM!</v>
      </c>
      <c r="CI26" s="48">
        <v>-1.5714723341764036</v>
      </c>
      <c r="CJ26" s="170">
        <f t="shared" si="107"/>
        <v>-0.32820047882225012</v>
      </c>
      <c r="CK26" s="48" t="e">
        <v>#NUM!</v>
      </c>
      <c r="CL26" s="48" t="e">
        <v>#NUM!</v>
      </c>
      <c r="CM26" s="48" t="e">
        <v>#NUM!</v>
      </c>
      <c r="CN26" s="48">
        <v>-7.5370197615683421E-2</v>
      </c>
      <c r="CO26" s="170">
        <f t="shared" si="108"/>
        <v>-0.23694402176994825</v>
      </c>
      <c r="CP26" s="48" t="e">
        <v>#NUM!</v>
      </c>
      <c r="CQ26" s="48" t="e">
        <v>#NUM!</v>
      </c>
      <c r="CR26" s="48" t="e">
        <v>#NUM!</v>
      </c>
      <c r="CS26" s="48" t="e">
        <v>#NUM!</v>
      </c>
      <c r="CT26" s="48" t="e">
        <v>#NUM!</v>
      </c>
      <c r="CU26" s="48" t="e">
        <v>#NUM!</v>
      </c>
      <c r="CV26" s="48">
        <v>-5.0807255154233656E-2</v>
      </c>
      <c r="CW26" s="170">
        <f t="shared" si="109"/>
        <v>9.4026780360301154E-2</v>
      </c>
      <c r="CX26" s="48">
        <v>-0.63211625176460429</v>
      </c>
      <c r="CY26" s="170">
        <f t="shared" si="138"/>
        <v>5.8682759577873667E-2</v>
      </c>
      <c r="CZ26" s="178">
        <f t="shared" si="110"/>
        <v>-2.8078160610591141E-2</v>
      </c>
      <c r="DA26" s="48"/>
      <c r="DB26" s="170"/>
      <c r="DC26" s="48" t="e">
        <v>#NUM!</v>
      </c>
      <c r="DD26" s="48">
        <v>-1.3490587955119944</v>
      </c>
      <c r="DE26" s="48" t="e">
        <v>#NUM!</v>
      </c>
      <c r="DF26" s="48">
        <v>0.31592058782705074</v>
      </c>
      <c r="DG26" s="170">
        <f t="shared" si="111"/>
        <v>-0.11245007881981792</v>
      </c>
      <c r="DH26" s="48">
        <v>-1.5844823267522889</v>
      </c>
      <c r="DI26" s="170"/>
      <c r="DJ26" s="48">
        <v>-1.4925841801884716</v>
      </c>
      <c r="DK26" s="170">
        <f t="shared" si="139"/>
        <v>-6.1827904851472715E-2</v>
      </c>
      <c r="DL26" s="48">
        <v>0.8550545102392173</v>
      </c>
      <c r="DM26" s="170">
        <f t="shared" si="140"/>
        <v>0.21411398911718116</v>
      </c>
      <c r="DN26" s="48">
        <v>1.7666626136314743</v>
      </c>
      <c r="DO26" s="170">
        <f t="shared" si="112"/>
        <v>-0.442881023754852</v>
      </c>
      <c r="DP26" s="48">
        <v>0.78494412851780393</v>
      </c>
      <c r="DQ26" s="170">
        <f t="shared" si="113"/>
        <v>-0.2359826259981308</v>
      </c>
      <c r="DR26" s="48">
        <v>0.18218145528875526</v>
      </c>
      <c r="DS26" s="170">
        <f t="shared" si="114"/>
        <v>7.351026077902495E-2</v>
      </c>
      <c r="DT26" s="48">
        <v>0.41356477541262049</v>
      </c>
      <c r="DU26" s="170">
        <f>(DT26-$DT$33)-($DT$34)</f>
        <v>-0.26289172915392856</v>
      </c>
      <c r="DV26" s="48">
        <v>-0.35940864047909782</v>
      </c>
      <c r="DW26" s="170">
        <f t="shared" si="116"/>
        <v>-5.1129845120143874E-2</v>
      </c>
      <c r="DX26" s="48">
        <v>-4.3624106329658199E-2</v>
      </c>
      <c r="DY26" s="170">
        <f t="shared" si="117"/>
        <v>6.0759014033711256E-2</v>
      </c>
      <c r="DZ26" s="48">
        <v>1.1455378407681172E-2</v>
      </c>
      <c r="EA26" s="170">
        <f t="shared" si="118"/>
        <v>0.13215725345805046</v>
      </c>
      <c r="EB26" s="48">
        <v>-4.0030121304764181E-2</v>
      </c>
      <c r="EC26" s="170">
        <f t="shared" si="119"/>
        <v>0.22796230675638107</v>
      </c>
      <c r="ED26" s="48">
        <v>-0.31574454791105916</v>
      </c>
      <c r="EE26" s="170">
        <f t="shared" si="120"/>
        <v>0.22175322843149847</v>
      </c>
      <c r="EF26" s="48">
        <v>0.21072081827975908</v>
      </c>
      <c r="EG26" s="170">
        <f t="shared" si="121"/>
        <v>0.17454010205517057</v>
      </c>
      <c r="EH26" s="48">
        <v>-1.1209925393116416</v>
      </c>
      <c r="EI26" s="170">
        <f t="shared" si="122"/>
        <v>-0.11846268648391256</v>
      </c>
      <c r="EJ26" s="48">
        <v>-0.58799056188828547</v>
      </c>
      <c r="EK26" s="170">
        <f t="shared" si="123"/>
        <v>2.3412219862229855E-2</v>
      </c>
      <c r="EL26" s="48">
        <v>-0.7600105108044003</v>
      </c>
      <c r="EM26" s="170">
        <f t="shared" si="124"/>
        <v>-1.8341215009533174E-2</v>
      </c>
      <c r="EN26" s="48" t="e">
        <v>#NUM!</v>
      </c>
      <c r="EO26" s="48">
        <v>0.2697338427490355</v>
      </c>
      <c r="EP26" s="170">
        <f t="shared" si="125"/>
        <v>-6.3824824372300193E-2</v>
      </c>
      <c r="EQ26" s="48">
        <v>-0.89357729860972712</v>
      </c>
      <c r="ER26" s="170">
        <f t="shared" si="126"/>
        <v>-7.9831050970255002E-2</v>
      </c>
      <c r="ES26" s="48">
        <v>-0.52958241663521288</v>
      </c>
      <c r="ET26" s="170">
        <f t="shared" si="127"/>
        <v>0.10823163394037816</v>
      </c>
      <c r="EU26" s="48">
        <v>-1.4145442074513856</v>
      </c>
      <c r="EV26" s="170">
        <f t="shared" si="128"/>
        <v>-0.20550515748372289</v>
      </c>
      <c r="EW26" s="48">
        <v>-1.7114476588686556</v>
      </c>
      <c r="EX26" s="170">
        <f t="shared" si="129"/>
        <v>-0.33258787008550111</v>
      </c>
      <c r="EY26" s="48">
        <v>-1.3947817853460649</v>
      </c>
      <c r="EZ26" s="170">
        <f t="shared" si="78"/>
        <v>-1.2962764049048142E-2</v>
      </c>
      <c r="FA26" s="178">
        <f t="shared" si="130"/>
        <v>-3.464721671449969E-2</v>
      </c>
      <c r="FB26" s="48" t="e">
        <v>#NUM!</v>
      </c>
      <c r="FC26" s="48" t="e">
        <v>#NUM!</v>
      </c>
      <c r="FD26" s="48" t="e">
        <v>#NUM!</v>
      </c>
      <c r="FE26" s="48" t="e">
        <v>#NUM!</v>
      </c>
      <c r="FF26" s="48" t="e">
        <v>#NUM!</v>
      </c>
      <c r="FG26" s="48">
        <v>-1.1359916388717213</v>
      </c>
      <c r="FH26" s="170">
        <f t="shared" si="141"/>
        <v>-6.0232557089459349E-2</v>
      </c>
      <c r="FI26" s="48">
        <v>-1.8553367320552496</v>
      </c>
      <c r="FJ26" s="48">
        <v>-1.387696716894959</v>
      </c>
      <c r="FK26" s="170">
        <f t="shared" si="131"/>
        <v>-0.16305936004765897</v>
      </c>
      <c r="FL26" s="48">
        <v>-2.275942545433546</v>
      </c>
      <c r="FM26" s="170">
        <f t="shared" si="142"/>
        <v>-0.88298187366252157</v>
      </c>
      <c r="FN26" s="178">
        <f t="shared" si="132"/>
        <v>-0.36875793026654663</v>
      </c>
      <c r="FO26" s="48">
        <v>-1.625328546438936</v>
      </c>
      <c r="FP26" s="48" t="e">
        <v>#NUM!</v>
      </c>
      <c r="FQ26" s="48" t="e">
        <v>#NUM!</v>
      </c>
      <c r="FR26" s="48" t="e">
        <v>#NUM!</v>
      </c>
      <c r="FS26" s="48" t="e">
        <v>#NUM!</v>
      </c>
      <c r="FT26" s="48" t="e">
        <v>#NUM!</v>
      </c>
      <c r="FU26" s="48" t="e">
        <v>#NUM!</v>
      </c>
      <c r="FV26" s="48" t="e">
        <v>#NUM!</v>
      </c>
      <c r="FW26" s="48" t="e">
        <v>#NUM!</v>
      </c>
      <c r="FX26" s="48" t="e">
        <v>#NUM!</v>
      </c>
      <c r="FY26" s="48" t="e">
        <v>#NUM!</v>
      </c>
      <c r="FZ26" s="48">
        <v>-2.0066975917040137</v>
      </c>
      <c r="GA26" s="170">
        <f t="shared" si="79"/>
        <v>-2.5067072304986171E-2</v>
      </c>
      <c r="GB26" s="48" t="e">
        <v>#NUM!</v>
      </c>
      <c r="GC26" s="48" t="e">
        <v>#NUM!</v>
      </c>
      <c r="GD26" s="48" t="e">
        <v>#NUM!</v>
      </c>
    </row>
    <row r="27" spans="1:186" x14ac:dyDescent="0.25">
      <c r="A27" s="116" t="s">
        <v>324</v>
      </c>
      <c r="B27" s="102"/>
      <c r="C27" s="102" t="s">
        <v>322</v>
      </c>
      <c r="D27" s="102" t="s">
        <v>317</v>
      </c>
      <c r="E27" s="91">
        <v>17</v>
      </c>
      <c r="F27" s="27">
        <v>0.58200068627517898</v>
      </c>
      <c r="G27" s="126">
        <f t="shared" si="80"/>
        <v>-0.38170694182950082</v>
      </c>
      <c r="H27" s="27" t="e">
        <v>#NUM!</v>
      </c>
      <c r="I27" s="27">
        <v>-3.3510870431165143E-2</v>
      </c>
      <c r="J27" s="126">
        <f t="shared" si="81"/>
        <v>0.17504048037898245</v>
      </c>
      <c r="K27" s="27">
        <v>-1.8316469116546301</v>
      </c>
      <c r="L27" s="126">
        <f>(K27-$K$33)-($K$34)</f>
        <v>-0.24548252462706804</v>
      </c>
      <c r="M27" s="27">
        <v>0.14033669309008776</v>
      </c>
      <c r="N27" s="126">
        <f t="shared" si="83"/>
        <v>5.0404441343454565E-3</v>
      </c>
      <c r="O27" s="27">
        <v>0.18317170273881786</v>
      </c>
      <c r="P27" s="126">
        <f t="shared" si="84"/>
        <v>-9.1160274928032026E-2</v>
      </c>
      <c r="Q27" s="27">
        <v>0.65150466444127308</v>
      </c>
      <c r="R27" s="126">
        <f t="shared" si="85"/>
        <v>-0.28471206156341117</v>
      </c>
      <c r="S27" s="27">
        <v>0.50581309794707119</v>
      </c>
      <c r="T27" s="126">
        <f t="shared" si="86"/>
        <v>-9.3397848291620289E-2</v>
      </c>
      <c r="U27" s="27">
        <v>-0.91787158530672663</v>
      </c>
      <c r="V27" s="126">
        <f t="shared" si="87"/>
        <v>-6.0925468371692937E-2</v>
      </c>
      <c r="W27" s="27">
        <v>1.1041327713602023</v>
      </c>
      <c r="X27" s="126">
        <f t="shared" si="133"/>
        <v>7.2311484044736779E-2</v>
      </c>
      <c r="Y27" s="177">
        <f t="shared" si="88"/>
        <v>-0.1005547456725845</v>
      </c>
      <c r="Z27" s="27" t="e">
        <v>#NUM!</v>
      </c>
      <c r="AA27" s="27" t="e">
        <v>#NUM!</v>
      </c>
      <c r="AB27" s="27" t="e">
        <v>#NUM!</v>
      </c>
      <c r="AC27" s="27" t="e">
        <v>#NUM!</v>
      </c>
      <c r="AD27" s="27" t="e">
        <v>#NUM!</v>
      </c>
      <c r="AE27" s="27" t="e">
        <v>#NUM!</v>
      </c>
      <c r="AF27" s="27" t="e">
        <v>#NUM!</v>
      </c>
      <c r="AG27" s="27" t="e">
        <v>#NUM!</v>
      </c>
      <c r="AH27" s="27">
        <v>-1.1834543834635969</v>
      </c>
      <c r="AI27" s="126">
        <f>(AH27-$AH$33)-($AH$34)</f>
        <v>-0.8495308791531293</v>
      </c>
      <c r="AJ27" s="27">
        <v>-2.5773806120122975</v>
      </c>
      <c r="AK27" s="126">
        <f t="shared" si="90"/>
        <v>-0.32410305445496335</v>
      </c>
      <c r="AL27" s="27">
        <v>-1.5753035159719473</v>
      </c>
      <c r="AM27" s="126">
        <f t="shared" si="91"/>
        <v>-9.5781423270146007E-3</v>
      </c>
      <c r="AN27" s="27">
        <v>-1.8206810826560891</v>
      </c>
      <c r="AO27" s="126">
        <f t="shared" si="92"/>
        <v>-0.23248258871560981</v>
      </c>
      <c r="AP27" s="27">
        <v>-0.83228788791564312</v>
      </c>
      <c r="AQ27" s="126">
        <f t="shared" si="93"/>
        <v>-0.44089138729178884</v>
      </c>
      <c r="AR27" s="27">
        <v>-1.1193809546625131</v>
      </c>
      <c r="AS27" s="126">
        <f t="shared" si="134"/>
        <v>-9.0288472985383297E-2</v>
      </c>
      <c r="AT27" s="27">
        <v>-2.7913549022180981</v>
      </c>
      <c r="AU27" s="126">
        <f t="shared" si="75"/>
        <v>-3.5563373439266854E-3</v>
      </c>
      <c r="AV27" s="27">
        <v>-4.0636779257053259</v>
      </c>
      <c r="AW27" s="126">
        <f>(AV27-$AV$33)-($AV$34)</f>
        <v>-0.50762023663474209</v>
      </c>
      <c r="AX27" s="172">
        <f t="shared" si="94"/>
        <v>0.30725638736331978</v>
      </c>
      <c r="AY27" s="27" t="e">
        <v>#NUM!</v>
      </c>
      <c r="AZ27" s="27">
        <v>-1.4371300629857477</v>
      </c>
      <c r="BA27" s="126">
        <f t="shared" si="95"/>
        <v>-0.39598101577651074</v>
      </c>
      <c r="BB27" s="27">
        <v>2.6273914693139853E-2</v>
      </c>
      <c r="BC27" s="126">
        <f t="shared" si="143"/>
        <v>-0.43423895872165841</v>
      </c>
      <c r="BD27" s="27">
        <v>1.5018111925786592</v>
      </c>
      <c r="BE27" s="126">
        <f>(BD27-$BD$33)-($BD$34)</f>
        <v>-0.33907549785672531</v>
      </c>
      <c r="BF27" s="27">
        <v>1.1150538680959112</v>
      </c>
      <c r="BG27" s="126">
        <f t="shared" si="97"/>
        <v>-0.48113297162331792</v>
      </c>
      <c r="BH27" s="27">
        <v>-0.20498199647352894</v>
      </c>
      <c r="BI27" s="126">
        <f t="shared" si="98"/>
        <v>-0.21450813221812659</v>
      </c>
      <c r="BJ27" s="27">
        <v>1.8532457819123167</v>
      </c>
      <c r="BK27" s="126">
        <f>(BJ27-$BJ$33)-($BJ$34)</f>
        <v>-0.13554921390105329</v>
      </c>
      <c r="BL27" s="27">
        <v>1.7571099927846303</v>
      </c>
      <c r="BM27" s="126">
        <f>(BL27-$BL$33)-($BL$34)</f>
        <v>-4.2560951069863823E-2</v>
      </c>
      <c r="BN27" s="172">
        <f t="shared" si="100"/>
        <v>-0.29186382016675083</v>
      </c>
      <c r="BO27" s="27">
        <v>-0.36930242077473729</v>
      </c>
      <c r="BP27" s="126">
        <f t="shared" si="101"/>
        <v>-0.10274830020470466</v>
      </c>
      <c r="BQ27" s="27">
        <v>0.10982255610436445</v>
      </c>
      <c r="BR27" s="126">
        <f t="shared" si="76"/>
        <v>-3.5596166315134126E-4</v>
      </c>
      <c r="BS27" s="27">
        <v>1.5444652523750375</v>
      </c>
      <c r="BT27" s="126">
        <f t="shared" si="136"/>
        <v>9.6982690232720964E-2</v>
      </c>
      <c r="BU27" s="27">
        <v>1.9494567137368082</v>
      </c>
      <c r="BV27" s="126">
        <f>(BU27-$BU$33)-($BU$34)</f>
        <v>-4.2134107315767416E-2</v>
      </c>
      <c r="BW27" s="27">
        <v>1.147042825616241</v>
      </c>
      <c r="BX27" s="126">
        <f t="shared" si="102"/>
        <v>0.11152786628607217</v>
      </c>
      <c r="BY27" s="27">
        <v>1.3405968099879502</v>
      </c>
      <c r="BZ27" s="126">
        <f t="shared" si="103"/>
        <v>0.10084526436900532</v>
      </c>
      <c r="CA27" s="27">
        <v>2.421865034377165</v>
      </c>
      <c r="CB27" s="126">
        <f t="shared" si="104"/>
        <v>-0.14064169629252499</v>
      </c>
      <c r="CC27" s="27">
        <v>1.8833821495656766</v>
      </c>
      <c r="CD27" s="126">
        <f t="shared" si="105"/>
        <v>-3.2107356580667948E-3</v>
      </c>
      <c r="CE27" s="27">
        <v>1.1277100811511691</v>
      </c>
      <c r="CF27" s="126">
        <f t="shared" si="77"/>
        <v>-1.6944266943742195E-2</v>
      </c>
      <c r="CG27" s="172">
        <f t="shared" si="106"/>
        <v>3.6897253442678274E-4</v>
      </c>
      <c r="CH27" s="27" t="e">
        <v>#NUM!</v>
      </c>
      <c r="CI27" s="27">
        <v>-1.9187419475106531</v>
      </c>
      <c r="CJ27" s="126">
        <f t="shared" si="107"/>
        <v>-0.67547009215649956</v>
      </c>
      <c r="CK27" s="27" t="e">
        <v>#NUM!</v>
      </c>
      <c r="CL27" s="27" t="e">
        <v>#NUM!</v>
      </c>
      <c r="CM27" s="27" t="e">
        <v>#NUM!</v>
      </c>
      <c r="CN27" s="27">
        <v>-0.37303283582595442</v>
      </c>
      <c r="CO27" s="126">
        <f t="shared" si="108"/>
        <v>-0.53460665998021928</v>
      </c>
      <c r="CP27" s="27" t="e">
        <v>#NUM!</v>
      </c>
      <c r="CQ27" s="27" t="e">
        <v>#NUM!</v>
      </c>
      <c r="CR27" s="27" t="e">
        <v>#NUM!</v>
      </c>
      <c r="CS27" s="27" t="e">
        <v>#NUM!</v>
      </c>
      <c r="CT27" s="27" t="e">
        <v>#NUM!</v>
      </c>
      <c r="CU27" s="27" t="e">
        <v>#NUM!</v>
      </c>
      <c r="CV27" s="27">
        <v>-0.50294373377792834</v>
      </c>
      <c r="CW27" s="126">
        <f t="shared" si="109"/>
        <v>-0.35810969826339351</v>
      </c>
      <c r="CX27" s="27">
        <v>-0.70055070102448802</v>
      </c>
      <c r="CY27" s="126">
        <f t="shared" si="138"/>
        <v>-9.7516896820100674E-3</v>
      </c>
      <c r="CZ27" s="172">
        <f t="shared" si="110"/>
        <v>-0.30082268264187428</v>
      </c>
      <c r="DA27" s="27">
        <v>-2.2828764594256872</v>
      </c>
      <c r="DB27" s="126">
        <f t="shared" si="144"/>
        <v>2.8879469564407567E-2</v>
      </c>
      <c r="DC27" s="27" t="e">
        <v>#NUM!</v>
      </c>
      <c r="DD27" s="27">
        <v>-1.1092353625027369</v>
      </c>
      <c r="DE27" s="27" t="e">
        <v>#NUM!</v>
      </c>
      <c r="DF27" s="27">
        <v>0.70458467985265061</v>
      </c>
      <c r="DG27" s="126">
        <f t="shared" si="111"/>
        <v>0.27621401320578193</v>
      </c>
      <c r="DH27" s="27">
        <v>-1.1285338853916294</v>
      </c>
      <c r="DI27" s="126"/>
      <c r="DJ27" s="27">
        <v>-1.0624912907154713</v>
      </c>
      <c r="DK27" s="126">
        <f>(DJ27-$DJ$33)-($DJ$34)</f>
        <v>0.36826498462152757</v>
      </c>
      <c r="DL27" s="27">
        <v>0.98640367115222305</v>
      </c>
      <c r="DM27" s="126">
        <f t="shared" si="140"/>
        <v>0.34546315003018691</v>
      </c>
      <c r="DN27" s="27">
        <v>2.0078204896268605</v>
      </c>
      <c r="DO27" s="126">
        <f t="shared" si="112"/>
        <v>-0.2017231477594657</v>
      </c>
      <c r="DP27" s="27">
        <v>0.93403069852323306</v>
      </c>
      <c r="DQ27" s="126">
        <f t="shared" si="113"/>
        <v>-8.6896055992701685E-2</v>
      </c>
      <c r="DR27" s="27">
        <v>0.26087995353800486</v>
      </c>
      <c r="DS27" s="126">
        <f t="shared" si="114"/>
        <v>0.15220875902827452</v>
      </c>
      <c r="DT27" s="27">
        <v>0.63745132967086904</v>
      </c>
      <c r="DU27" s="126">
        <f t="shared" si="115"/>
        <v>-3.9005174895680034E-2</v>
      </c>
      <c r="DV27" s="27">
        <v>-0.25197807406099559</v>
      </c>
      <c r="DW27" s="126">
        <f t="shared" si="116"/>
        <v>5.630072129795835E-2</v>
      </c>
      <c r="DX27" s="27">
        <v>-0.12102284514918026</v>
      </c>
      <c r="DY27" s="126">
        <f t="shared" si="117"/>
        <v>-1.6639724785810828E-2</v>
      </c>
      <c r="DZ27" s="27">
        <v>0.25353041627798101</v>
      </c>
      <c r="EA27" s="126">
        <f t="shared" si="118"/>
        <v>0.37423229132835029</v>
      </c>
      <c r="EB27" s="27">
        <v>9.5358371636152753E-2</v>
      </c>
      <c r="EC27" s="126">
        <f t="shared" si="119"/>
        <v>0.363350799697298</v>
      </c>
      <c r="ED27" s="27">
        <v>-0.10476356945920433</v>
      </c>
      <c r="EE27" s="126">
        <f t="shared" si="120"/>
        <v>0.4327342068833534</v>
      </c>
      <c r="EF27" s="27">
        <v>0.44652424519761114</v>
      </c>
      <c r="EG27" s="126">
        <f t="shared" si="121"/>
        <v>0.41034352897302262</v>
      </c>
      <c r="EH27" s="27">
        <v>-0.85234897428628709</v>
      </c>
      <c r="EI27" s="126">
        <f t="shared" si="122"/>
        <v>0.15018087854144191</v>
      </c>
      <c r="EJ27" s="27">
        <v>-0.20380537798724446</v>
      </c>
      <c r="EK27" s="126">
        <f t="shared" si="123"/>
        <v>0.40759740376327092</v>
      </c>
      <c r="EL27" s="27">
        <v>-0.50911676245632131</v>
      </c>
      <c r="EM27" s="126">
        <f t="shared" si="124"/>
        <v>0.23255253333854581</v>
      </c>
      <c r="EN27" s="27" t="e">
        <v>#NUM!</v>
      </c>
      <c r="EO27" s="27">
        <v>0.27046446018634152</v>
      </c>
      <c r="EP27" s="126">
        <f t="shared" si="125"/>
        <v>-6.3094206934994235E-2</v>
      </c>
      <c r="EQ27" s="27">
        <v>-0.68021558672965132</v>
      </c>
      <c r="ER27" s="126">
        <f t="shared" si="126"/>
        <v>0.1335306609098208</v>
      </c>
      <c r="ES27" s="27">
        <v>-0.2698699966566267</v>
      </c>
      <c r="ET27" s="126">
        <f t="shared" si="127"/>
        <v>0.36794405391896434</v>
      </c>
      <c r="EU27" s="27">
        <v>-0.8933205916571284</v>
      </c>
      <c r="EV27" s="126">
        <f t="shared" si="128"/>
        <v>0.31571845831053436</v>
      </c>
      <c r="EW27" s="27">
        <v>-1.3541784958107861</v>
      </c>
      <c r="EX27" s="126">
        <f t="shared" si="129"/>
        <v>2.4681292972368374E-2</v>
      </c>
      <c r="EY27" s="27">
        <v>-1.3450555710494509</v>
      </c>
      <c r="EZ27" s="126">
        <f t="shared" si="78"/>
        <v>3.6763450247565804E-2</v>
      </c>
      <c r="FA27" s="172">
        <f t="shared" si="130"/>
        <v>0.17693923244626178</v>
      </c>
      <c r="FB27" s="27" t="e">
        <v>#NUM!</v>
      </c>
      <c r="FC27" s="27" t="e">
        <v>#NUM!</v>
      </c>
      <c r="FD27" s="27" t="e">
        <v>#NUM!</v>
      </c>
      <c r="FE27" s="27" t="e">
        <v>#NUM!</v>
      </c>
      <c r="FF27" s="27" t="e">
        <v>#NUM!</v>
      </c>
      <c r="FG27" s="27">
        <v>-0.89367991635103672</v>
      </c>
      <c r="FH27" s="126">
        <f t="shared" si="141"/>
        <v>0.18207916543122521</v>
      </c>
      <c r="FI27" s="27">
        <v>-0.84759248316890545</v>
      </c>
      <c r="FJ27" s="27">
        <v>-0.84731424382689358</v>
      </c>
      <c r="FK27" s="126">
        <f t="shared" si="131"/>
        <v>0.37732311302040633</v>
      </c>
      <c r="FL27" s="27">
        <v>-1.284003684728962</v>
      </c>
      <c r="FM27" s="126">
        <f t="shared" si="142"/>
        <v>0.10895698704206247</v>
      </c>
      <c r="FN27" s="172">
        <f t="shared" si="132"/>
        <v>0.22278642183123132</v>
      </c>
      <c r="FO27" s="27">
        <v>-1.1316737236517522</v>
      </c>
      <c r="FP27" s="27" t="e">
        <v>#NUM!</v>
      </c>
      <c r="FQ27" s="27" t="e">
        <v>#NUM!</v>
      </c>
      <c r="FR27" s="27" t="e">
        <v>#NUM!</v>
      </c>
      <c r="FS27" s="27" t="e">
        <v>#NUM!</v>
      </c>
      <c r="FT27" s="27" t="e">
        <v>#NUM!</v>
      </c>
      <c r="FU27" s="27" t="e">
        <v>#NUM!</v>
      </c>
      <c r="FV27" s="27" t="e">
        <v>#NUM!</v>
      </c>
      <c r="FW27" s="27" t="e">
        <v>#NUM!</v>
      </c>
      <c r="FX27" s="27" t="e">
        <v>#NUM!</v>
      </c>
      <c r="FY27" s="27" t="e">
        <v>#NUM!</v>
      </c>
      <c r="FZ27" s="27">
        <v>-1.6984544196951081</v>
      </c>
      <c r="GA27" s="126">
        <f t="shared" si="79"/>
        <v>0.28317609970391944</v>
      </c>
      <c r="GB27" s="27">
        <v>-2.2063216620166024</v>
      </c>
      <c r="GC27" s="27" t="e">
        <v>#NUM!</v>
      </c>
      <c r="GD27" s="27" t="e">
        <v>#NUM!</v>
      </c>
    </row>
    <row r="28" spans="1:186" x14ac:dyDescent="0.25">
      <c r="A28" s="116" t="s">
        <v>324</v>
      </c>
      <c r="B28" s="102"/>
      <c r="C28" s="102" t="s">
        <v>322</v>
      </c>
      <c r="D28" s="102" t="s">
        <v>317</v>
      </c>
      <c r="E28" s="91">
        <v>18</v>
      </c>
      <c r="F28" s="27">
        <v>0.88101350681088952</v>
      </c>
      <c r="G28" s="126">
        <f t="shared" si="80"/>
        <v>-8.2694121293790279E-2</v>
      </c>
      <c r="H28" s="27" t="e">
        <v>#NUM!</v>
      </c>
      <c r="I28" s="27">
        <v>-0.69839817599348364</v>
      </c>
      <c r="J28" s="126">
        <f t="shared" si="81"/>
        <v>-0.489846825183336</v>
      </c>
      <c r="K28" s="27">
        <v>-1.8971065653530195</v>
      </c>
      <c r="L28" s="126">
        <f t="shared" si="82"/>
        <v>-0.3109421783254574</v>
      </c>
      <c r="M28" s="27">
        <v>1.4835837030931004E-3</v>
      </c>
      <c r="N28" s="126">
        <f t="shared" si="83"/>
        <v>-0.13381266525264918</v>
      </c>
      <c r="O28" s="27">
        <v>-5.0169366386771073E-3</v>
      </c>
      <c r="P28" s="126">
        <f t="shared" si="84"/>
        <v>-0.279348914305527</v>
      </c>
      <c r="Q28" s="27">
        <v>0.62825564817624158</v>
      </c>
      <c r="R28" s="126">
        <f t="shared" si="85"/>
        <v>-0.30796107782844268</v>
      </c>
      <c r="S28" s="27">
        <v>0.32626354204182539</v>
      </c>
      <c r="T28" s="126">
        <f t="shared" si="86"/>
        <v>-0.27294740419686608</v>
      </c>
      <c r="U28" s="27">
        <v>-1.0780337614604851</v>
      </c>
      <c r="V28" s="126">
        <f t="shared" si="87"/>
        <v>-0.22108764452545143</v>
      </c>
      <c r="W28" s="27">
        <v>0.81679403758909574</v>
      </c>
      <c r="X28" s="126">
        <f t="shared" si="133"/>
        <v>-0.21502724972636975</v>
      </c>
      <c r="Y28" s="177">
        <f t="shared" si="88"/>
        <v>-0.2570742311819878</v>
      </c>
      <c r="Z28" s="27" t="e">
        <v>#NUM!</v>
      </c>
      <c r="AA28" s="27" t="e">
        <v>#NUM!</v>
      </c>
      <c r="AB28" s="27" t="e">
        <v>#NUM!</v>
      </c>
      <c r="AC28" s="27" t="e">
        <v>#NUM!</v>
      </c>
      <c r="AD28" s="27" t="e">
        <v>#NUM!</v>
      </c>
      <c r="AE28" s="27" t="e">
        <v>#NUM!</v>
      </c>
      <c r="AF28" s="27" t="e">
        <v>#NUM!</v>
      </c>
      <c r="AG28" s="27" t="e">
        <v>#NUM!</v>
      </c>
      <c r="AH28" s="27">
        <v>-0.58088015183650776</v>
      </c>
      <c r="AI28" s="126">
        <f t="shared" si="89"/>
        <v>-0.24695664752604018</v>
      </c>
      <c r="AJ28" s="27">
        <v>-2.4753932516929931</v>
      </c>
      <c r="AK28" s="126">
        <f t="shared" si="90"/>
        <v>-0.22211569413565893</v>
      </c>
      <c r="AL28" s="27">
        <v>-1.560407301750792</v>
      </c>
      <c r="AM28" s="126">
        <f t="shared" si="91"/>
        <v>5.3180718941406788E-3</v>
      </c>
      <c r="AN28" s="27">
        <v>-1.7468392694489758</v>
      </c>
      <c r="AO28" s="126">
        <f>(AN28-$AN$33)-($AN$34)</f>
        <v>-0.15864077550849656</v>
      </c>
      <c r="AP28" s="27">
        <v>-0.55615738722613961</v>
      </c>
      <c r="AQ28" s="126">
        <f t="shared" si="93"/>
        <v>-0.16476088660228533</v>
      </c>
      <c r="AR28" s="27">
        <v>-1.1831444312423256</v>
      </c>
      <c r="AS28" s="126">
        <f>(AR28-$AR$33)-($AR$34)</f>
        <v>-0.1540519495651958</v>
      </c>
      <c r="AT28" s="27">
        <v>-3.0472470407349488</v>
      </c>
      <c r="AU28" s="126">
        <f t="shared" si="75"/>
        <v>-0.25944847586077735</v>
      </c>
      <c r="AV28" s="27"/>
      <c r="AW28" s="126"/>
      <c r="AX28" s="172">
        <f t="shared" si="94"/>
        <v>0.17152233675775905</v>
      </c>
      <c r="AY28" s="27" t="e">
        <v>#NUM!</v>
      </c>
      <c r="AZ28" s="27">
        <v>-1.1378179990127162</v>
      </c>
      <c r="BA28" s="126">
        <f t="shared" si="95"/>
        <v>-9.6668951803479175E-2</v>
      </c>
      <c r="BB28" s="27">
        <v>0.26842846065386416</v>
      </c>
      <c r="BC28" s="126">
        <f t="shared" si="143"/>
        <v>-0.19208441276093408</v>
      </c>
      <c r="BD28" s="27">
        <v>1.5952925487904537</v>
      </c>
      <c r="BE28" s="126">
        <f t="shared" si="96"/>
        <v>-0.24559414164493087</v>
      </c>
      <c r="BF28" s="27">
        <v>1.4565162362025812</v>
      </c>
      <c r="BG28" s="126">
        <f t="shared" si="97"/>
        <v>-0.13967060351664795</v>
      </c>
      <c r="BH28" s="27">
        <v>-8.0510709225734486E-2</v>
      </c>
      <c r="BI28" s="126">
        <f t="shared" si="98"/>
        <v>-9.0036844970332139E-2</v>
      </c>
      <c r="BJ28" s="27">
        <v>1.9507055831969018</v>
      </c>
      <c r="BK28" s="126">
        <f t="shared" si="135"/>
        <v>-3.8089412616468199E-2</v>
      </c>
      <c r="BL28" s="27">
        <v>1.6530998871191045</v>
      </c>
      <c r="BM28" s="126">
        <f t="shared" si="99"/>
        <v>-0.14657105673538964</v>
      </c>
      <c r="BN28" s="172">
        <f t="shared" si="100"/>
        <v>-0.13553077486402601</v>
      </c>
      <c r="BO28" s="27">
        <v>-0.68486582529176254</v>
      </c>
      <c r="BP28" s="126">
        <f t="shared" si="101"/>
        <v>-0.4183117047217299</v>
      </c>
      <c r="BQ28" s="27">
        <v>-0.16002763989610688</v>
      </c>
      <c r="BR28" s="126">
        <f t="shared" si="76"/>
        <v>-0.27020615766362266</v>
      </c>
      <c r="BS28" s="27">
        <v>1.128427673799212</v>
      </c>
      <c r="BT28" s="126">
        <f t="shared" si="136"/>
        <v>-0.31905488834310447</v>
      </c>
      <c r="BU28" s="27">
        <v>1.8727166044005823</v>
      </c>
      <c r="BV28" s="126">
        <f t="shared" si="137"/>
        <v>-0.1188742166519933</v>
      </c>
      <c r="BW28" s="27">
        <v>0.76852155739658401</v>
      </c>
      <c r="BX28" s="126">
        <f t="shared" si="102"/>
        <v>-0.2669934019335849</v>
      </c>
      <c r="BY28" s="27">
        <v>0.92321989126478965</v>
      </c>
      <c r="BZ28" s="126">
        <f t="shared" si="103"/>
        <v>-0.3165316543541552</v>
      </c>
      <c r="CA28" s="27">
        <v>2.4418057963919191</v>
      </c>
      <c r="CB28" s="126">
        <f t="shared" si="104"/>
        <v>-0.12070093427777094</v>
      </c>
      <c r="CC28" s="27">
        <v>1.8019943393008619</v>
      </c>
      <c r="CD28" s="126">
        <f t="shared" si="105"/>
        <v>-8.4598545922881463E-2</v>
      </c>
      <c r="CE28" s="27">
        <v>0.91673021722893644</v>
      </c>
      <c r="CF28" s="126">
        <f t="shared" si="77"/>
        <v>-0.22792413086597485</v>
      </c>
      <c r="CG28" s="172">
        <f t="shared" si="106"/>
        <v>-0.23813284830386861</v>
      </c>
      <c r="CH28" s="27" t="e">
        <v>#NUM!</v>
      </c>
      <c r="CI28" s="27">
        <v>-1.3698604908494409</v>
      </c>
      <c r="CJ28" s="126">
        <f t="shared" si="107"/>
        <v>-0.12658863549528745</v>
      </c>
      <c r="CK28" s="27" t="e">
        <v>#NUM!</v>
      </c>
      <c r="CL28" s="27" t="e">
        <v>#NUM!</v>
      </c>
      <c r="CM28" s="27" t="e">
        <v>#NUM!</v>
      </c>
      <c r="CN28" s="27">
        <v>-0.20799157581188635</v>
      </c>
      <c r="CO28" s="126">
        <f t="shared" si="108"/>
        <v>-0.36956539996615118</v>
      </c>
      <c r="CP28" s="27" t="e">
        <v>#NUM!</v>
      </c>
      <c r="CQ28" s="27" t="e">
        <v>#NUM!</v>
      </c>
      <c r="CR28" s="27" t="e">
        <v>#NUM!</v>
      </c>
      <c r="CS28" s="27" t="e">
        <v>#NUM!</v>
      </c>
      <c r="CT28" s="27" t="e">
        <v>#NUM!</v>
      </c>
      <c r="CU28" s="27" t="e">
        <v>#NUM!</v>
      </c>
      <c r="CV28" s="27">
        <v>-0.19807227165555596</v>
      </c>
      <c r="CW28" s="126">
        <f t="shared" si="109"/>
        <v>-5.3238236141021134E-2</v>
      </c>
      <c r="CX28" s="27">
        <v>-0.97249860470603255</v>
      </c>
      <c r="CY28" s="126">
        <f>(CX28-$CX$33)-($CX$34)</f>
        <v>-0.2816995933635546</v>
      </c>
      <c r="CZ28" s="172">
        <f t="shared" si="110"/>
        <v>-0.23483440982357565</v>
      </c>
      <c r="DA28" s="27">
        <v>-2.6176100414937755</v>
      </c>
      <c r="DB28" s="126">
        <f t="shared" si="144"/>
        <v>-0.30585411250368078</v>
      </c>
      <c r="DC28" s="27" t="e">
        <v>#NUM!</v>
      </c>
      <c r="DD28" s="27" t="e">
        <v>#NUM!</v>
      </c>
      <c r="DE28" s="27" t="e">
        <v>#NUM!</v>
      </c>
      <c r="DF28" s="27">
        <v>0.10284943961832718</v>
      </c>
      <c r="DG28" s="126">
        <f t="shared" si="111"/>
        <v>-0.32552122702854147</v>
      </c>
      <c r="DH28" s="27" t="e">
        <v>#NUM!</v>
      </c>
      <c r="DI28" s="126"/>
      <c r="DJ28" s="27">
        <v>-1.8947511251766131</v>
      </c>
      <c r="DK28" s="126">
        <f t="shared" si="139"/>
        <v>-0.46399484983961425</v>
      </c>
      <c r="DL28" s="27">
        <v>0.38018517971104154</v>
      </c>
      <c r="DM28" s="126">
        <f t="shared" si="140"/>
        <v>-0.26075534141099466</v>
      </c>
      <c r="DN28" s="27">
        <v>1.8596224845984815</v>
      </c>
      <c r="DO28" s="126">
        <f t="shared" si="112"/>
        <v>-0.3499211527878448</v>
      </c>
      <c r="DP28" s="27">
        <v>0.82653145052294841</v>
      </c>
      <c r="DQ28" s="126">
        <f t="shared" si="113"/>
        <v>-0.19439530399298632</v>
      </c>
      <c r="DR28" s="27">
        <v>-8.1868144113447186E-2</v>
      </c>
      <c r="DS28" s="126">
        <f t="shared" si="114"/>
        <v>-0.19053933862317751</v>
      </c>
      <c r="DT28" s="27">
        <v>0.3840676148166019</v>
      </c>
      <c r="DU28" s="126">
        <f t="shared" si="115"/>
        <v>-0.29238888974994715</v>
      </c>
      <c r="DV28" s="27">
        <v>-0.47057275476540322</v>
      </c>
      <c r="DW28" s="126">
        <f t="shared" si="116"/>
        <v>-0.16229395940644928</v>
      </c>
      <c r="DX28" s="27">
        <v>-0.19681359494042311</v>
      </c>
      <c r="DY28" s="126">
        <f t="shared" si="117"/>
        <v>-9.2430474577053667E-2</v>
      </c>
      <c r="DZ28" s="27">
        <v>-0.48538341977697413</v>
      </c>
      <c r="EA28" s="126">
        <f>(DZ28-$DZ$33)-($DZ$34)</f>
        <v>-0.36468154472660486</v>
      </c>
      <c r="EB28" s="27">
        <v>-0.76965669454049601</v>
      </c>
      <c r="EC28" s="126">
        <f t="shared" si="119"/>
        <v>-0.50166426647935081</v>
      </c>
      <c r="ED28" s="27">
        <v>-0.93937884045301678</v>
      </c>
      <c r="EE28" s="126">
        <f t="shared" si="120"/>
        <v>-0.4018810641104591</v>
      </c>
      <c r="EF28" s="27">
        <v>-0.36514773407762813</v>
      </c>
      <c r="EG28" s="126">
        <f t="shared" si="121"/>
        <v>-0.40132845030221664</v>
      </c>
      <c r="EH28" s="27"/>
      <c r="EI28" s="126"/>
      <c r="EJ28" s="27">
        <v>-1.2382558504184544</v>
      </c>
      <c r="EK28" s="126">
        <f t="shared" si="123"/>
        <v>-0.62685306866793911</v>
      </c>
      <c r="EL28" s="27">
        <v>-1.1641890819818701</v>
      </c>
      <c r="EM28" s="126">
        <f t="shared" si="124"/>
        <v>-0.42251978618700298</v>
      </c>
      <c r="EN28" s="27" t="e">
        <v>#NUM!</v>
      </c>
      <c r="EO28" s="27">
        <v>3.7159313122007216E-2</v>
      </c>
      <c r="EP28" s="126">
        <f t="shared" si="125"/>
        <v>-0.29639935399932849</v>
      </c>
      <c r="EQ28" s="27">
        <v>-0.97972218489414831</v>
      </c>
      <c r="ER28" s="126">
        <f t="shared" si="126"/>
        <v>-0.16597593725467619</v>
      </c>
      <c r="ES28" s="27">
        <v>-0.96438378035907557</v>
      </c>
      <c r="ET28" s="126">
        <f t="shared" si="127"/>
        <v>-0.32656972978348453</v>
      </c>
      <c r="EU28" s="27">
        <v>-1.8315450231363872</v>
      </c>
      <c r="EV28" s="126">
        <f t="shared" si="128"/>
        <v>-0.62250597316872447</v>
      </c>
      <c r="EW28" s="27">
        <v>-1.4767904749319525</v>
      </c>
      <c r="EX28" s="126">
        <f t="shared" si="129"/>
        <v>-9.7930686148798018E-2</v>
      </c>
      <c r="EY28" s="27">
        <v>-1.7457419804780889</v>
      </c>
      <c r="EZ28" s="126">
        <f t="shared" si="78"/>
        <v>-0.3639229591810722</v>
      </c>
      <c r="FA28" s="172">
        <f t="shared" si="130"/>
        <v>-0.32865124863317946</v>
      </c>
      <c r="FB28" s="27" t="e">
        <v>#NUM!</v>
      </c>
      <c r="FC28" s="27" t="e">
        <v>#NUM!</v>
      </c>
      <c r="FD28" s="27" t="e">
        <v>#NUM!</v>
      </c>
      <c r="FE28" s="27" t="e">
        <v>#NUM!</v>
      </c>
      <c r="FF28" s="27" t="e">
        <v>#NUM!</v>
      </c>
      <c r="FG28" s="27">
        <v>-1.5447899443779725</v>
      </c>
      <c r="FH28" s="126">
        <f t="shared" si="141"/>
        <v>-0.46903086259571053</v>
      </c>
      <c r="FI28" s="27" t="e">
        <v>#NUM!</v>
      </c>
      <c r="FJ28" s="27">
        <v>-2.2797388339672775</v>
      </c>
      <c r="FK28" s="126">
        <f>(FJ28-$FJ$33)-($FJ$34)</f>
        <v>-1.0551014771199774</v>
      </c>
      <c r="FL28" s="27">
        <v>-2.5524780832971641</v>
      </c>
      <c r="FM28" s="126">
        <f t="shared" si="142"/>
        <v>-1.1595174115261395</v>
      </c>
      <c r="FN28" s="172">
        <f t="shared" si="132"/>
        <v>-0.89454991708060916</v>
      </c>
      <c r="FO28" s="27" t="e">
        <v>#NUM!</v>
      </c>
      <c r="FP28" s="27" t="e">
        <v>#NUM!</v>
      </c>
      <c r="FQ28" s="27" t="e">
        <v>#NUM!</v>
      </c>
      <c r="FR28" s="27" t="e">
        <v>#NUM!</v>
      </c>
      <c r="FS28" s="27" t="e">
        <v>#NUM!</v>
      </c>
      <c r="FT28" s="27" t="e">
        <v>#NUM!</v>
      </c>
      <c r="FU28" s="27" t="e">
        <v>#NUM!</v>
      </c>
      <c r="FV28" s="27" t="e">
        <v>#NUM!</v>
      </c>
      <c r="FW28" s="27" t="e">
        <v>#NUM!</v>
      </c>
      <c r="FX28" s="27" t="e">
        <v>#NUM!</v>
      </c>
      <c r="FY28" s="27" t="e">
        <v>#NUM!</v>
      </c>
      <c r="FZ28" s="27">
        <v>-2.3517227197055872</v>
      </c>
      <c r="GA28" s="126">
        <f t="shared" si="79"/>
        <v>-0.37009220030655965</v>
      </c>
      <c r="GB28" s="27" t="e">
        <v>#NUM!</v>
      </c>
      <c r="GC28" s="27" t="e">
        <v>#NUM!</v>
      </c>
      <c r="GD28" s="27" t="e">
        <v>#NUM!</v>
      </c>
    </row>
    <row r="29" spans="1:186" x14ac:dyDescent="0.25">
      <c r="A29" s="116" t="s">
        <v>324</v>
      </c>
      <c r="B29" s="102"/>
      <c r="C29" s="102" t="s">
        <v>322</v>
      </c>
      <c r="D29" s="102" t="s">
        <v>317</v>
      </c>
      <c r="E29" s="91">
        <v>19</v>
      </c>
      <c r="F29" s="27">
        <v>0.90107700405829638</v>
      </c>
      <c r="G29" s="126">
        <f t="shared" si="80"/>
        <v>-6.2630624046383421E-2</v>
      </c>
      <c r="H29" s="27" t="e">
        <v>#NUM!</v>
      </c>
      <c r="I29" s="27">
        <v>-0.53304549456138761</v>
      </c>
      <c r="J29" s="126">
        <f t="shared" si="81"/>
        <v>-0.32449414375123997</v>
      </c>
      <c r="K29" s="27">
        <v>-1.6759861836121754</v>
      </c>
      <c r="L29" s="126">
        <f t="shared" si="82"/>
        <v>-8.9821796584613367E-2</v>
      </c>
      <c r="M29" s="27">
        <v>1.1767017536839498E-2</v>
      </c>
      <c r="N29" s="126">
        <f t="shared" si="83"/>
        <v>-0.12352923141890279</v>
      </c>
      <c r="O29" s="27">
        <v>3.2782480460250736E-2</v>
      </c>
      <c r="P29" s="126">
        <f t="shared" si="84"/>
        <v>-0.24154949720659913</v>
      </c>
      <c r="Q29" s="27">
        <v>0.77240291193252897</v>
      </c>
      <c r="R29" s="126">
        <f t="shared" si="85"/>
        <v>-0.16381381407215528</v>
      </c>
      <c r="S29" s="27">
        <v>0.29302779307056009</v>
      </c>
      <c r="T29" s="126">
        <f t="shared" si="86"/>
        <v>-0.30618315316813138</v>
      </c>
      <c r="U29" s="27">
        <v>-0.93264461089270589</v>
      </c>
      <c r="V29" s="126">
        <f t="shared" si="87"/>
        <v>-7.5698493957672197E-2</v>
      </c>
      <c r="W29" s="27">
        <v>0.88026911011847464</v>
      </c>
      <c r="X29" s="126">
        <f t="shared" si="133"/>
        <v>-0.15155217719699085</v>
      </c>
      <c r="Y29" s="177">
        <f t="shared" si="88"/>
        <v>-0.1710303257114098</v>
      </c>
      <c r="Z29" s="27" t="e">
        <v>#NUM!</v>
      </c>
      <c r="AA29" s="27" t="e">
        <v>#NUM!</v>
      </c>
      <c r="AB29" s="27" t="e">
        <v>#NUM!</v>
      </c>
      <c r="AC29" s="27" t="e">
        <v>#NUM!</v>
      </c>
      <c r="AD29" s="27" t="e">
        <v>#NUM!</v>
      </c>
      <c r="AE29" s="27" t="e">
        <v>#NUM!</v>
      </c>
      <c r="AF29" s="27" t="e">
        <v>#NUM!</v>
      </c>
      <c r="AG29" s="27" t="e">
        <v>#NUM!</v>
      </c>
      <c r="AH29" s="27">
        <v>-0.39306999351805472</v>
      </c>
      <c r="AI29" s="126">
        <f t="shared" si="89"/>
        <v>-5.9146489207587138E-2</v>
      </c>
      <c r="AJ29" s="27">
        <v>-2.3899283621637832</v>
      </c>
      <c r="AK29" s="126">
        <f t="shared" si="90"/>
        <v>-0.1366508046064491</v>
      </c>
      <c r="AL29" s="27">
        <v>-1.621651387955676</v>
      </c>
      <c r="AM29" s="126">
        <f t="shared" si="91"/>
        <v>-5.5926014310743295E-2</v>
      </c>
      <c r="AN29" s="27">
        <v>-1.7272005378343054</v>
      </c>
      <c r="AO29" s="126">
        <f t="shared" si="92"/>
        <v>-0.13900204389382612</v>
      </c>
      <c r="AP29" s="27">
        <v>-0.54435897220503504</v>
      </c>
      <c r="AQ29" s="126">
        <f t="shared" si="93"/>
        <v>-0.15296247158118076</v>
      </c>
      <c r="AR29" s="27">
        <v>-1.0826103159526295</v>
      </c>
      <c r="AS29" s="126">
        <f t="shared" si="134"/>
        <v>-5.3517834275499679E-2</v>
      </c>
      <c r="AT29" s="27">
        <v>-3.1574351950019812</v>
      </c>
      <c r="AU29" s="126">
        <f t="shared" si="75"/>
        <v>-0.36963663012780978</v>
      </c>
      <c r="AV29" s="27">
        <v>-3.4009319976065941</v>
      </c>
      <c r="AW29" s="126">
        <f>(AV29-$AV$33)-($AV$34)</f>
        <v>0.15512569146398969</v>
      </c>
      <c r="AX29" s="172">
        <f t="shared" si="94"/>
        <v>0.10146457456738828</v>
      </c>
      <c r="AY29" s="27" t="e">
        <v>#NUM!</v>
      </c>
      <c r="AZ29" s="27">
        <v>-1.0652279164683305</v>
      </c>
      <c r="BA29" s="126">
        <f t="shared" si="95"/>
        <v>-2.4078869259093472E-2</v>
      </c>
      <c r="BB29" s="27">
        <v>0.40251119195888391</v>
      </c>
      <c r="BC29" s="126">
        <f t="shared" si="143"/>
        <v>-5.8001681455914333E-2</v>
      </c>
      <c r="BD29" s="27">
        <v>1.7663076086927623</v>
      </c>
      <c r="BE29" s="126">
        <f t="shared" si="96"/>
        <v>-7.4579081742622289E-2</v>
      </c>
      <c r="BF29" s="27">
        <v>1.5247191271908682</v>
      </c>
      <c r="BG29" s="126">
        <f t="shared" si="97"/>
        <v>-7.1467712528360927E-2</v>
      </c>
      <c r="BH29" s="27">
        <v>-3.8248851092845482E-2</v>
      </c>
      <c r="BI29" s="126">
        <f t="shared" si="98"/>
        <v>-4.7774986837443134E-2</v>
      </c>
      <c r="BJ29" s="27">
        <v>1.7143971664396249</v>
      </c>
      <c r="BK29" s="126">
        <f>(BJ29-$BJ$33)-($BJ$34)</f>
        <v>-0.27439782937374507</v>
      </c>
      <c r="BL29" s="27">
        <v>1.4891642911630176</v>
      </c>
      <c r="BM29" s="126">
        <f t="shared" si="99"/>
        <v>-0.31050665269147648</v>
      </c>
      <c r="BN29" s="172">
        <f t="shared" si="100"/>
        <v>-0.12297240198409366</v>
      </c>
      <c r="BO29" s="27"/>
      <c r="BP29" s="126"/>
      <c r="BQ29" s="27">
        <v>1.4750265028850148E-3</v>
      </c>
      <c r="BR29" s="126">
        <f t="shared" si="76"/>
        <v>-0.10870349126463077</v>
      </c>
      <c r="BS29" s="27">
        <v>1.2541598360665045</v>
      </c>
      <c r="BT29" s="126">
        <f t="shared" si="136"/>
        <v>-0.19332272607581205</v>
      </c>
      <c r="BU29" s="27">
        <v>2.0093461559024179</v>
      </c>
      <c r="BV29" s="126">
        <f t="shared" si="137"/>
        <v>1.7755334849842347E-2</v>
      </c>
      <c r="BW29" s="27">
        <v>0.86485626737195631</v>
      </c>
      <c r="BX29" s="126">
        <f t="shared" si="102"/>
        <v>-0.17065869195821257</v>
      </c>
      <c r="BY29" s="27">
        <v>1.1101555507156218</v>
      </c>
      <c r="BZ29" s="126">
        <f t="shared" si="103"/>
        <v>-0.12959599490332308</v>
      </c>
      <c r="CA29" s="27">
        <v>2.4791316330278859</v>
      </c>
      <c r="CB29" s="126">
        <f t="shared" si="104"/>
        <v>-8.3375097641804161E-2</v>
      </c>
      <c r="CC29" s="27">
        <v>1.7904538507610439</v>
      </c>
      <c r="CD29" s="126">
        <f t="shared" si="105"/>
        <v>-9.6139034462699502E-2</v>
      </c>
      <c r="CE29" s="27">
        <v>1.068157466849414</v>
      </c>
      <c r="CF29" s="126">
        <f t="shared" si="77"/>
        <v>-7.6496881245497264E-2</v>
      </c>
      <c r="CG29" s="172">
        <f t="shared" si="106"/>
        <v>-0.10506707283776713</v>
      </c>
      <c r="CH29" s="27" t="e">
        <v>#NUM!</v>
      </c>
      <c r="CI29" s="27">
        <v>-1.4061028170844339</v>
      </c>
      <c r="CJ29" s="126">
        <f t="shared" si="107"/>
        <v>-0.16283096173028036</v>
      </c>
      <c r="CK29" s="27" t="e">
        <v>#NUM!</v>
      </c>
      <c r="CL29" s="27" t="e">
        <v>#NUM!</v>
      </c>
      <c r="CM29" s="27" t="e">
        <v>#NUM!</v>
      </c>
      <c r="CN29" s="27">
        <v>-1.1294888249248611E-2</v>
      </c>
      <c r="CO29" s="126">
        <f t="shared" si="108"/>
        <v>-0.17286871240351342</v>
      </c>
      <c r="CP29" s="27" t="e">
        <v>#NUM!</v>
      </c>
      <c r="CQ29" s="27" t="e">
        <v>#NUM!</v>
      </c>
      <c r="CR29" s="27" t="e">
        <v>#NUM!</v>
      </c>
      <c r="CS29" s="27" t="e">
        <v>#NUM!</v>
      </c>
      <c r="CT29" s="27" t="e">
        <v>#NUM!</v>
      </c>
      <c r="CU29" s="27" t="e">
        <v>#NUM!</v>
      </c>
      <c r="CV29" s="27">
        <v>-1.4002538817770684E-3</v>
      </c>
      <c r="CW29" s="126">
        <f t="shared" si="109"/>
        <v>0.14343378163275777</v>
      </c>
      <c r="CX29" s="27">
        <v>-0.82785748222204258</v>
      </c>
      <c r="CY29" s="126">
        <f t="shared" si="138"/>
        <v>-0.13705847087956463</v>
      </c>
      <c r="CZ29" s="172">
        <f t="shared" si="110"/>
        <v>-5.5497800550106759E-2</v>
      </c>
      <c r="DA29" s="27">
        <v>-2.4245664528351978</v>
      </c>
      <c r="DB29" s="126">
        <f>(DA29-$DA$33)-($DA$34)</f>
        <v>-0.11281052384510304</v>
      </c>
      <c r="DC29" s="27" t="e">
        <v>#NUM!</v>
      </c>
      <c r="DD29" s="27" t="e">
        <v>#NUM!</v>
      </c>
      <c r="DE29" s="27" t="e">
        <v>#NUM!</v>
      </c>
      <c r="DF29" s="27">
        <v>6.2287140486841044E-2</v>
      </c>
      <c r="DG29" s="126">
        <f t="shared" si="111"/>
        <v>-0.36608352616002759</v>
      </c>
      <c r="DH29" s="27" t="e">
        <v>#NUM!</v>
      </c>
      <c r="DI29" s="126"/>
      <c r="DJ29" s="27">
        <v>-2.0441124577321053</v>
      </c>
      <c r="DK29" s="126">
        <f>(DJ29-$DJ$33)-($DJ$34)</f>
        <v>-0.61335618239510636</v>
      </c>
      <c r="DL29" s="27">
        <v>0.12455493606841854</v>
      </c>
      <c r="DM29" s="126">
        <f t="shared" si="140"/>
        <v>-0.51638558505361765</v>
      </c>
      <c r="DN29" s="27">
        <v>2.0013323424876535</v>
      </c>
      <c r="DO29" s="126">
        <f t="shared" si="112"/>
        <v>-0.20821129489867279</v>
      </c>
      <c r="DP29" s="27">
        <v>0.87820711828718545</v>
      </c>
      <c r="DQ29" s="126">
        <f t="shared" si="113"/>
        <v>-0.14271963622874928</v>
      </c>
      <c r="DR29" s="27">
        <v>-0.19906829955773159</v>
      </c>
      <c r="DS29" s="126">
        <f t="shared" si="114"/>
        <v>-0.30773949406746193</v>
      </c>
      <c r="DT29" s="27">
        <v>0.40655135788944319</v>
      </c>
      <c r="DU29" s="126">
        <f>(DT29-$DT$33)-($DT$34)</f>
        <v>-0.26990514667710586</v>
      </c>
      <c r="DV29" s="27">
        <v>-0.37564540261333312</v>
      </c>
      <c r="DW29" s="126">
        <f t="shared" si="116"/>
        <v>-6.7366607254379179E-2</v>
      </c>
      <c r="DX29" s="27">
        <v>-0.31070130311011435</v>
      </c>
      <c r="DY29" s="126">
        <f t="shared" si="117"/>
        <v>-0.2063181827467449</v>
      </c>
      <c r="DZ29" s="27">
        <v>-0.64257372286764392</v>
      </c>
      <c r="EA29" s="126">
        <f t="shared" si="118"/>
        <v>-0.52187184781727458</v>
      </c>
      <c r="EB29" s="27">
        <v>-0.78321696662948148</v>
      </c>
      <c r="EC29" s="126">
        <f t="shared" si="119"/>
        <v>-0.51522453856833628</v>
      </c>
      <c r="ED29" s="27">
        <v>-1.2362981387975458</v>
      </c>
      <c r="EE29" s="126">
        <f t="shared" si="120"/>
        <v>-0.69880036245498811</v>
      </c>
      <c r="EF29" s="27">
        <v>-0.60202694618454011</v>
      </c>
      <c r="EG29" s="126">
        <f t="shared" si="121"/>
        <v>-0.63820766240912863</v>
      </c>
      <c r="EH29" s="27">
        <v>-1.6526124742543629</v>
      </c>
      <c r="EI29" s="126">
        <f t="shared" si="122"/>
        <v>-0.65008262142663387</v>
      </c>
      <c r="EJ29" s="27">
        <v>-1.0378008600205464</v>
      </c>
      <c r="EK29" s="126">
        <f t="shared" si="123"/>
        <v>-0.42639807827003107</v>
      </c>
      <c r="EL29" s="27">
        <v>-1.1877180874703337</v>
      </c>
      <c r="EM29" s="126">
        <f t="shared" si="124"/>
        <v>-0.44604879167546657</v>
      </c>
      <c r="EN29" s="27">
        <v>-1.1230084202892394</v>
      </c>
      <c r="EO29" s="27">
        <v>0.15073182281079453</v>
      </c>
      <c r="EP29" s="126">
        <f>(EO29-$EO$33)-($EO$34)</f>
        <v>-0.18282684431054119</v>
      </c>
      <c r="EQ29" s="27">
        <v>-1.1714772383266034</v>
      </c>
      <c r="ER29" s="126">
        <f t="shared" si="126"/>
        <v>-0.35773099068713132</v>
      </c>
      <c r="ES29" s="27">
        <v>-1.1633505621333917</v>
      </c>
      <c r="ET29" s="126">
        <f t="shared" si="127"/>
        <v>-0.52553651155780068</v>
      </c>
      <c r="EU29" s="27">
        <v>-1.9599818660835095</v>
      </c>
      <c r="EV29" s="126">
        <f t="shared" si="128"/>
        <v>-0.75094281611584679</v>
      </c>
      <c r="EW29" s="27">
        <v>-1.5871330352244399</v>
      </c>
      <c r="EX29" s="126">
        <f t="shared" si="129"/>
        <v>-0.20827324644128548</v>
      </c>
      <c r="EY29" s="27"/>
      <c r="EZ29" s="126"/>
      <c r="FA29" s="172">
        <f t="shared" si="130"/>
        <v>-0.39694729504824705</v>
      </c>
      <c r="FB29" s="27" t="e">
        <v>#NUM!</v>
      </c>
      <c r="FC29" s="27" t="e">
        <v>#NUM!</v>
      </c>
      <c r="FD29" s="27" t="e">
        <v>#NUM!</v>
      </c>
      <c r="FE29" s="27" t="e">
        <v>#NUM!</v>
      </c>
      <c r="FF29" s="27" t="e">
        <v>#NUM!</v>
      </c>
      <c r="FG29" s="27">
        <v>-1.5003618118230986</v>
      </c>
      <c r="FH29" s="126">
        <f>(FG29-$FG$33)-($FG$34)</f>
        <v>-0.42460273004083665</v>
      </c>
      <c r="FI29" s="27" t="e">
        <v>#NUM!</v>
      </c>
      <c r="FJ29" s="27">
        <v>-2.4002344611586355</v>
      </c>
      <c r="FK29" s="126">
        <f>(FJ29-$FJ$33)-($FJ$34)</f>
        <v>-1.1755971043113354</v>
      </c>
      <c r="FL29" s="27">
        <v>-2.477470205685826</v>
      </c>
      <c r="FM29" s="126">
        <f t="shared" si="142"/>
        <v>-1.0845095339148014</v>
      </c>
      <c r="FN29" s="172">
        <f t="shared" si="132"/>
        <v>-0.89490312275565775</v>
      </c>
      <c r="FO29" s="27" t="e">
        <v>#NUM!</v>
      </c>
      <c r="FP29" s="27" t="e">
        <v>#NUM!</v>
      </c>
      <c r="FQ29" s="27" t="e">
        <v>#NUM!</v>
      </c>
      <c r="FR29" s="27" t="e">
        <v>#NUM!</v>
      </c>
      <c r="FS29" s="27" t="e">
        <v>#NUM!</v>
      </c>
      <c r="FT29" s="27" t="e">
        <v>#NUM!</v>
      </c>
      <c r="FU29" s="27" t="e">
        <v>#NUM!</v>
      </c>
      <c r="FV29" s="27" t="e">
        <v>#NUM!</v>
      </c>
      <c r="FW29" s="27" t="e">
        <v>#NUM!</v>
      </c>
      <c r="FX29" s="27" t="e">
        <v>#NUM!</v>
      </c>
      <c r="FY29" s="27" t="e">
        <v>#NUM!</v>
      </c>
      <c r="FZ29" s="27">
        <v>-2.5427243747482859</v>
      </c>
      <c r="GA29" s="126">
        <f t="shared" si="79"/>
        <v>-0.56109385534925837</v>
      </c>
      <c r="GB29" s="27" t="e">
        <v>#NUM!</v>
      </c>
      <c r="GC29" s="27" t="e">
        <v>#NUM!</v>
      </c>
      <c r="GD29" s="27" t="e">
        <v>#NUM!</v>
      </c>
    </row>
    <row r="30" spans="1:186" x14ac:dyDescent="0.25">
      <c r="A30" s="116" t="s">
        <v>324</v>
      </c>
      <c r="B30" s="102"/>
      <c r="C30" s="102" t="s">
        <v>322</v>
      </c>
      <c r="D30" s="102" t="s">
        <v>317</v>
      </c>
      <c r="E30" s="91">
        <v>20</v>
      </c>
      <c r="F30" s="27">
        <v>-0.44504230619311119</v>
      </c>
      <c r="G30" s="126">
        <f t="shared" si="80"/>
        <v>-1.4087499342977909</v>
      </c>
      <c r="H30" s="27" t="e">
        <v>#NUM!</v>
      </c>
      <c r="I30" s="27">
        <v>-1.3087629941085239</v>
      </c>
      <c r="J30" s="126">
        <f t="shared" si="81"/>
        <v>-1.1002116432983762</v>
      </c>
      <c r="K30" s="27"/>
      <c r="L30" s="126"/>
      <c r="M30" s="27">
        <v>-0.43678261323836826</v>
      </c>
      <c r="N30" s="126">
        <f t="shared" si="83"/>
        <v>-0.57207886219411053</v>
      </c>
      <c r="O30" s="27">
        <v>-0.70162481384793962</v>
      </c>
      <c r="P30" s="126">
        <f>(O30-$O$33)-($O$34)</f>
        <v>-0.97595679151478953</v>
      </c>
      <c r="Q30" s="27">
        <v>-0.23435991734314277</v>
      </c>
      <c r="R30" s="126">
        <f t="shared" si="85"/>
        <v>-1.1705766433478271</v>
      </c>
      <c r="S30" s="27">
        <v>-0.81002361152365909</v>
      </c>
      <c r="T30" s="126">
        <f t="shared" si="86"/>
        <v>-1.4092345577623506</v>
      </c>
      <c r="U30" s="27">
        <v>-1.5317190295505503</v>
      </c>
      <c r="V30" s="126">
        <f t="shared" si="87"/>
        <v>-0.67477291261551664</v>
      </c>
      <c r="W30" s="27">
        <v>0.5177762434057217</v>
      </c>
      <c r="X30" s="126">
        <f t="shared" si="133"/>
        <v>-0.51404504390974382</v>
      </c>
      <c r="Y30" s="177">
        <f>AVERAGEA(G30,J30,L30,N30,P30,R30,T30,V30,X30)</f>
        <v>-0.97820329861756317</v>
      </c>
      <c r="Z30" s="27" t="e">
        <v>#NUM!</v>
      </c>
      <c r="AA30" s="27" t="e">
        <v>#NUM!</v>
      </c>
      <c r="AB30" s="27" t="e">
        <v>#NUM!</v>
      </c>
      <c r="AC30" s="27" t="e">
        <v>#NUM!</v>
      </c>
      <c r="AD30" s="27" t="e">
        <v>#NUM!</v>
      </c>
      <c r="AE30" s="27" t="e">
        <v>#NUM!</v>
      </c>
      <c r="AF30" s="27" t="e">
        <v>#NUM!</v>
      </c>
      <c r="AG30" s="27" t="e">
        <v>#NUM!</v>
      </c>
      <c r="AH30" s="27">
        <v>-0.51232321641645195</v>
      </c>
      <c r="AI30" s="126">
        <f t="shared" si="89"/>
        <v>-0.17839971210598438</v>
      </c>
      <c r="AJ30" s="27">
        <v>-2.3059706570991385</v>
      </c>
      <c r="AK30" s="126">
        <f t="shared" si="90"/>
        <v>-5.2693099541804372E-2</v>
      </c>
      <c r="AL30" s="27">
        <v>-1.5858873781002254</v>
      </c>
      <c r="AM30" s="126">
        <f t="shared" si="91"/>
        <v>-2.0162004455292711E-2</v>
      </c>
      <c r="AN30" s="27">
        <v>-1.5726504124429554</v>
      </c>
      <c r="AO30" s="126">
        <f t="shared" si="92"/>
        <v>1.5548081497523819E-2</v>
      </c>
      <c r="AP30" s="27">
        <v>-0.35785440741357338</v>
      </c>
      <c r="AQ30" s="126">
        <f t="shared" si="93"/>
        <v>3.3542093210280899E-2</v>
      </c>
      <c r="AR30" s="27">
        <v>-1.0517669920032631</v>
      </c>
      <c r="AS30" s="126">
        <f>(AR30-$AR$33)-($AR$34)</f>
        <v>-2.2674510326133282E-2</v>
      </c>
      <c r="AT30" s="27">
        <v>-2.8494790611349012</v>
      </c>
      <c r="AU30" s="126">
        <f t="shared" si="75"/>
        <v>-6.16804962607298E-2</v>
      </c>
      <c r="AV30" s="27">
        <v>-4.0027998444606654</v>
      </c>
      <c r="AW30" s="126">
        <f>(AV30-$AV$33)-($AV$34)</f>
        <v>-0.44674215539008155</v>
      </c>
      <c r="AX30" s="172">
        <f t="shared" si="94"/>
        <v>9.1657725421527669E-2</v>
      </c>
      <c r="AY30" s="27" t="e">
        <v>#NUM!</v>
      </c>
      <c r="AZ30" s="27">
        <v>-1.122530911385434</v>
      </c>
      <c r="BA30" s="126">
        <f t="shared" si="95"/>
        <v>-8.1381864176197027E-2</v>
      </c>
      <c r="BB30" s="27">
        <v>0.53251758724581488</v>
      </c>
      <c r="BC30" s="126">
        <f t="shared" si="143"/>
        <v>7.2004713831016642E-2</v>
      </c>
      <c r="BD30" s="27">
        <v>1.8910862588581585</v>
      </c>
      <c r="BE30" s="126">
        <f t="shared" si="96"/>
        <v>5.0199568422773955E-2</v>
      </c>
      <c r="BF30" s="27">
        <v>1.63493648758125</v>
      </c>
      <c r="BG30" s="126">
        <f t="shared" si="97"/>
        <v>3.8749647862020842E-2</v>
      </c>
      <c r="BH30" s="27">
        <v>-3.05292779891644E-2</v>
      </c>
      <c r="BI30" s="126">
        <f t="shared" si="98"/>
        <v>-4.0055413733762049E-2</v>
      </c>
      <c r="BJ30" s="27">
        <v>2.0566364775506187</v>
      </c>
      <c r="BK30" s="126">
        <f t="shared" si="135"/>
        <v>6.7841481737248743E-2</v>
      </c>
      <c r="BL30" s="27">
        <v>1.8847392031198305</v>
      </c>
      <c r="BM30" s="126">
        <f t="shared" si="99"/>
        <v>8.5068259265336316E-2</v>
      </c>
      <c r="BN30" s="172">
        <f t="shared" si="100"/>
        <v>2.7489484744062487E-2</v>
      </c>
      <c r="BO30" s="27">
        <v>-0.31946224295301051</v>
      </c>
      <c r="BP30" s="126">
        <f>(BO30-$BO$33)-($BO$34)</f>
        <v>-5.2908122382977874E-2</v>
      </c>
      <c r="BQ30" s="27">
        <v>0.10670897081956147</v>
      </c>
      <c r="BR30" s="126">
        <f t="shared" ref="BR30" si="145">(BQ30-$BQ$33)-($BQ$34)</f>
        <v>-3.4695469479543162E-3</v>
      </c>
      <c r="BS30" s="27">
        <v>1.355939534324645</v>
      </c>
      <c r="BT30" s="126">
        <f>(BS30-$BS$33)-($BS$34)</f>
        <v>-9.1543027817671568E-2</v>
      </c>
      <c r="BU30" s="27">
        <v>1.9628667050037831</v>
      </c>
      <c r="BV30" s="126">
        <f t="shared" si="137"/>
        <v>-2.8724116048792464E-2</v>
      </c>
      <c r="BW30" s="27">
        <v>0.88739560894753178</v>
      </c>
      <c r="BX30" s="126">
        <f t="shared" si="102"/>
        <v>-0.1481193503826371</v>
      </c>
      <c r="BY30" s="27">
        <v>1.103169010844975</v>
      </c>
      <c r="BZ30" s="126">
        <f t="shared" si="103"/>
        <v>-0.13658253477396987</v>
      </c>
      <c r="CA30" s="27">
        <v>2.5547790628605176</v>
      </c>
      <c r="CB30" s="126">
        <f t="shared" si="104"/>
        <v>-7.727667809172431E-3</v>
      </c>
      <c r="CC30" s="27">
        <v>1.8893486592927971</v>
      </c>
      <c r="CD30" s="126">
        <f>(CC30-$CC$33)-($CC$34)</f>
        <v>2.7557740690536334E-3</v>
      </c>
      <c r="CE30" s="27">
        <v>1.0983566430401983</v>
      </c>
      <c r="CF30" s="126">
        <f t="shared" si="77"/>
        <v>-4.6297705054712993E-2</v>
      </c>
      <c r="CG30" s="172">
        <f t="shared" si="106"/>
        <v>-5.6957366349870558E-2</v>
      </c>
      <c r="CH30" s="27" t="e">
        <v>#NUM!</v>
      </c>
      <c r="CI30" s="27">
        <v>-1.1980629082259386</v>
      </c>
      <c r="CJ30" s="126">
        <f t="shared" si="107"/>
        <v>4.5208947128214855E-2</v>
      </c>
      <c r="CK30" s="27" t="e">
        <v>#NUM!</v>
      </c>
      <c r="CL30" s="27" t="e">
        <v>#NUM!</v>
      </c>
      <c r="CM30" s="27" t="e">
        <v>#NUM!</v>
      </c>
      <c r="CN30" s="27">
        <v>0.26538998110912887</v>
      </c>
      <c r="CO30" s="126">
        <f t="shared" si="108"/>
        <v>0.10381615695486404</v>
      </c>
      <c r="CP30" s="27" t="e">
        <v>#NUM!</v>
      </c>
      <c r="CQ30" s="27" t="e">
        <v>#NUM!</v>
      </c>
      <c r="CR30" s="27" t="e">
        <v>#NUM!</v>
      </c>
      <c r="CS30" s="27" t="e">
        <v>#NUM!</v>
      </c>
      <c r="CT30" s="27" t="e">
        <v>#NUM!</v>
      </c>
      <c r="CU30" s="27" t="e">
        <v>#NUM!</v>
      </c>
      <c r="CV30" s="27">
        <v>-0.52753362747116506</v>
      </c>
      <c r="CW30" s="126">
        <f t="shared" si="109"/>
        <v>-0.38269959195663023</v>
      </c>
      <c r="CX30" s="27">
        <v>-0.69497079964398867</v>
      </c>
      <c r="CY30" s="126">
        <f>(CX30-$CX$33)-($CX$34)</f>
        <v>-4.1717883015107149E-3</v>
      </c>
      <c r="CZ30" s="172">
        <f t="shared" si="110"/>
        <v>-9.435174110109229E-2</v>
      </c>
      <c r="DA30" s="27"/>
      <c r="DB30" s="126"/>
      <c r="DC30" s="27" t="e">
        <v>#NUM!</v>
      </c>
      <c r="DD30" s="27" t="e">
        <v>#NUM!</v>
      </c>
      <c r="DE30" s="27" t="e">
        <v>#NUM!</v>
      </c>
      <c r="DF30" s="27">
        <v>0.1024172833876105</v>
      </c>
      <c r="DG30" s="126">
        <f t="shared" si="111"/>
        <v>-0.32595338325925816</v>
      </c>
      <c r="DH30" s="27" t="e">
        <v>#NUM!</v>
      </c>
      <c r="DI30" s="126"/>
      <c r="DJ30" s="27">
        <v>-3.1093789782677206</v>
      </c>
      <c r="DK30" s="126">
        <f t="shared" si="139"/>
        <v>-1.6786227029307217</v>
      </c>
      <c r="DL30" s="27">
        <v>-0.44270985492872961</v>
      </c>
      <c r="DM30" s="126">
        <f t="shared" si="140"/>
        <v>-1.0836503760507656</v>
      </c>
      <c r="DN30" s="27">
        <v>2.3299576861620834</v>
      </c>
      <c r="DO30" s="126">
        <f t="shared" si="112"/>
        <v>0.12041404877575718</v>
      </c>
      <c r="DP30" s="27">
        <v>1.0906088368666196</v>
      </c>
      <c r="DQ30" s="126">
        <f t="shared" si="113"/>
        <v>6.9682082350684835E-2</v>
      </c>
      <c r="DR30" s="27">
        <v>-0.6767619007223008</v>
      </c>
      <c r="DS30" s="126">
        <f>(DR30-$DR$33)-($DR$34)</f>
        <v>-0.7854330952320312</v>
      </c>
      <c r="DT30" s="27">
        <v>0.76058369344250265</v>
      </c>
      <c r="DU30" s="126">
        <f t="shared" si="115"/>
        <v>8.4127188875953579E-2</v>
      </c>
      <c r="DV30" s="27">
        <v>-0.54544401868106962</v>
      </c>
      <c r="DW30" s="126">
        <f t="shared" si="116"/>
        <v>-0.23716522332211568</v>
      </c>
      <c r="DX30" s="27">
        <v>-0.85997036569082042</v>
      </c>
      <c r="DY30" s="126">
        <f t="shared" si="117"/>
        <v>-0.75558724532745103</v>
      </c>
      <c r="DZ30" s="27">
        <v>-0.69980778670281785</v>
      </c>
      <c r="EA30" s="126">
        <f t="shared" si="118"/>
        <v>-0.57910591165244862</v>
      </c>
      <c r="EB30" s="27">
        <v>-1.7065962811972271</v>
      </c>
      <c r="EC30" s="126">
        <f t="shared" si="119"/>
        <v>-1.4386038531360819</v>
      </c>
      <c r="ED30" s="27">
        <v>-1.5797836882784426</v>
      </c>
      <c r="EE30" s="126">
        <f t="shared" si="120"/>
        <v>-1.0422859119358849</v>
      </c>
      <c r="EF30" s="27">
        <v>-1.0454582604672298</v>
      </c>
      <c r="EG30" s="126">
        <f t="shared" si="121"/>
        <v>-1.0816389766918184</v>
      </c>
      <c r="EH30" s="27">
        <v>-1.5826869820708362</v>
      </c>
      <c r="EI30" s="126">
        <f t="shared" si="122"/>
        <v>-0.58015712924310725</v>
      </c>
      <c r="EJ30" s="27">
        <v>-1.5061669343279334</v>
      </c>
      <c r="EK30" s="126">
        <f t="shared" si="123"/>
        <v>-0.89476415257741804</v>
      </c>
      <c r="EL30" s="27">
        <v>-1.2450887535666446</v>
      </c>
      <c r="EM30" s="126">
        <f t="shared" si="124"/>
        <v>-0.50341945777177743</v>
      </c>
      <c r="EN30" s="27" t="e">
        <v>#NUM!</v>
      </c>
      <c r="EO30" s="27"/>
      <c r="EP30" s="126"/>
      <c r="EQ30" s="27">
        <v>-1.5137514628343938</v>
      </c>
      <c r="ER30" s="126">
        <f t="shared" si="126"/>
        <v>-0.70000521519492165</v>
      </c>
      <c r="ES30" s="27">
        <v>-1.5714201499789151</v>
      </c>
      <c r="ET30" s="126">
        <f t="shared" si="127"/>
        <v>-0.93360609940332406</v>
      </c>
      <c r="EU30" s="27">
        <v>-1.4856797059876887</v>
      </c>
      <c r="EV30" s="126">
        <f t="shared" si="128"/>
        <v>-0.27664065602002597</v>
      </c>
      <c r="EW30" s="27">
        <v>-1.4832011759890014</v>
      </c>
      <c r="EX30" s="126">
        <f t="shared" si="129"/>
        <v>-0.1043413872058469</v>
      </c>
      <c r="EY30" s="27"/>
      <c r="EZ30" s="126"/>
      <c r="FA30" s="172">
        <f t="shared" si="130"/>
        <v>-0.6363378728476301</v>
      </c>
      <c r="FB30" s="27" t="e">
        <v>#NUM!</v>
      </c>
      <c r="FC30" s="27" t="e">
        <v>#NUM!</v>
      </c>
      <c r="FD30" s="27" t="e">
        <v>#NUM!</v>
      </c>
      <c r="FE30" s="27" t="e">
        <v>#NUM!</v>
      </c>
      <c r="FF30" s="27" t="e">
        <v>#NUM!</v>
      </c>
      <c r="FG30" s="27"/>
      <c r="FH30" s="126"/>
      <c r="FI30" s="27" t="e">
        <v>#NUM!</v>
      </c>
      <c r="FJ30" s="27"/>
      <c r="FK30" s="126"/>
      <c r="FL30" s="27"/>
      <c r="FM30" s="126"/>
      <c r="FN30" s="172" t="e">
        <f>AVERAGEA(FH30,FK30,FM30)</f>
        <v>#DIV/0!</v>
      </c>
      <c r="FO30" s="27" t="e">
        <v>#NUM!</v>
      </c>
      <c r="FP30" s="27" t="e">
        <v>#NUM!</v>
      </c>
      <c r="FQ30" s="27" t="e">
        <v>#NUM!</v>
      </c>
      <c r="FR30" s="27" t="e">
        <v>#NUM!</v>
      </c>
      <c r="FS30" s="27" t="e">
        <v>#NUM!</v>
      </c>
      <c r="FT30" s="27" t="e">
        <v>#NUM!</v>
      </c>
      <c r="FU30" s="27" t="e">
        <v>#NUM!</v>
      </c>
      <c r="FV30" s="27" t="e">
        <v>#NUM!</v>
      </c>
      <c r="FW30" s="27" t="e">
        <v>#NUM!</v>
      </c>
      <c r="FX30" s="27" t="e">
        <v>#NUM!</v>
      </c>
      <c r="FY30" s="27" t="e">
        <v>#NUM!</v>
      </c>
      <c r="FZ30" s="27">
        <v>-3.0111963382856781</v>
      </c>
      <c r="GA30" s="126">
        <f t="shared" si="79"/>
        <v>-1.0295658188866506</v>
      </c>
      <c r="GB30" s="27" t="e">
        <v>#NUM!</v>
      </c>
      <c r="GC30" s="27" t="e">
        <v>#NUM!</v>
      </c>
      <c r="GD30" s="27" t="e">
        <v>#NUM!</v>
      </c>
    </row>
    <row r="31" spans="1:186" x14ac:dyDescent="0.25">
      <c r="A31" s="116" t="s">
        <v>324</v>
      </c>
      <c r="B31" s="102"/>
      <c r="C31" s="102" t="s">
        <v>322</v>
      </c>
      <c r="D31" s="102" t="s">
        <v>317</v>
      </c>
      <c r="E31" s="91">
        <v>21</v>
      </c>
      <c r="F31" s="27">
        <v>2.6367585956213781E-2</v>
      </c>
      <c r="G31" s="126">
        <f t="shared" si="80"/>
        <v>-0.937340042148466</v>
      </c>
      <c r="H31" s="27" t="e">
        <v>#NUM!</v>
      </c>
      <c r="I31" s="27">
        <v>-0.64087130884529031</v>
      </c>
      <c r="J31" s="126">
        <f t="shared" si="81"/>
        <v>-0.43231995803514267</v>
      </c>
      <c r="K31" s="27">
        <v>-1.7776137518949218</v>
      </c>
      <c r="L31" s="126">
        <f>(K31-$K$33)-($K$34)</f>
        <v>-0.19144936486735969</v>
      </c>
      <c r="M31" s="27">
        <v>-0.33799410256072243</v>
      </c>
      <c r="N31" s="126">
        <f t="shared" si="83"/>
        <v>-0.4732903515164647</v>
      </c>
      <c r="O31" s="27">
        <v>-0.24939369912446924</v>
      </c>
      <c r="P31" s="126">
        <f>(O31-$O$33)-($O$34)</f>
        <v>-0.52372567679131909</v>
      </c>
      <c r="Q31" s="27">
        <v>0.55654598182965476</v>
      </c>
      <c r="R31" s="126">
        <f t="shared" si="85"/>
        <v>-0.3796707441750295</v>
      </c>
      <c r="S31" s="27">
        <v>-0.3339658982951772</v>
      </c>
      <c r="T31" s="126">
        <f t="shared" si="86"/>
        <v>-0.93317684453386862</v>
      </c>
      <c r="U31" s="27">
        <v>-1.4563247592151443</v>
      </c>
      <c r="V31" s="126">
        <f>(U31-$U$33)-($U$34)</f>
        <v>-0.59937864228011062</v>
      </c>
      <c r="W31" s="27">
        <v>0.68337858912898719</v>
      </c>
      <c r="X31" s="126">
        <f>(W31-$W$33)-($W$34)</f>
        <v>-0.34844269818647833</v>
      </c>
      <c r="Y31" s="177">
        <f t="shared" si="88"/>
        <v>-0.5354215913926933</v>
      </c>
      <c r="Z31" s="27" t="e">
        <v>#NUM!</v>
      </c>
      <c r="AA31" s="27" t="e">
        <v>#NUM!</v>
      </c>
      <c r="AB31" s="27" t="e">
        <v>#NUM!</v>
      </c>
      <c r="AC31" s="27" t="e">
        <v>#NUM!</v>
      </c>
      <c r="AD31" s="27" t="e">
        <v>#NUM!</v>
      </c>
      <c r="AE31" s="27" t="e">
        <v>#NUM!</v>
      </c>
      <c r="AF31" s="27" t="e">
        <v>#NUM!</v>
      </c>
      <c r="AG31" s="27" t="e">
        <v>#NUM!</v>
      </c>
      <c r="AH31" s="27">
        <v>-0.83361123156972372</v>
      </c>
      <c r="AI31" s="126">
        <f t="shared" si="89"/>
        <v>-0.49968772725925614</v>
      </c>
      <c r="AJ31" s="27">
        <v>-2.9517874137202282</v>
      </c>
      <c r="AK31" s="126">
        <f>(AJ31-$AJ$33)-($AJ$34)</f>
        <v>-0.69850985616289407</v>
      </c>
      <c r="AL31" s="27">
        <v>-1.6781282870635745</v>
      </c>
      <c r="AM31" s="126">
        <f>(AL31-$AL$33)-($AL$34)</f>
        <v>-0.11240291341864184</v>
      </c>
      <c r="AN31" s="27">
        <v>-1.623020327732863</v>
      </c>
      <c r="AO31" s="126">
        <f t="shared" si="92"/>
        <v>-3.4821833792383711E-2</v>
      </c>
      <c r="AP31" s="27">
        <v>-0.56292879465603929</v>
      </c>
      <c r="AQ31" s="126">
        <f t="shared" si="93"/>
        <v>-0.17153229403218501</v>
      </c>
      <c r="AR31" s="27">
        <v>-1.0043625705259385</v>
      </c>
      <c r="AS31" s="126">
        <f t="shared" si="134"/>
        <v>2.4729911151191317E-2</v>
      </c>
      <c r="AT31" s="27">
        <v>-3.57603838584529</v>
      </c>
      <c r="AU31" s="126">
        <f t="shared" si="75"/>
        <v>-0.78823982097111855</v>
      </c>
      <c r="AV31" s="27"/>
      <c r="AW31" s="126"/>
      <c r="AX31" s="172">
        <f t="shared" si="94"/>
        <v>0.3257806477836126</v>
      </c>
      <c r="AY31" s="27" t="e">
        <v>#NUM!</v>
      </c>
      <c r="AZ31" s="27">
        <v>-1.2960267228575713</v>
      </c>
      <c r="BA31" s="126">
        <f t="shared" si="95"/>
        <v>-0.25487767564833425</v>
      </c>
      <c r="BB31" s="27">
        <v>0.23760243624183455</v>
      </c>
      <c r="BC31" s="126">
        <f t="shared" si="143"/>
        <v>-0.22291043717296369</v>
      </c>
      <c r="BD31" s="27">
        <v>1.5470230282028605</v>
      </c>
      <c r="BE31" s="126">
        <f t="shared" si="96"/>
        <v>-0.29386366223252403</v>
      </c>
      <c r="BF31" s="27">
        <v>1.3545304538914777</v>
      </c>
      <c r="BG31" s="126">
        <f t="shared" si="97"/>
        <v>-0.2416563858277514</v>
      </c>
      <c r="BH31" s="27">
        <v>-0.24895759809005633</v>
      </c>
      <c r="BI31" s="126">
        <f t="shared" si="98"/>
        <v>-0.25848373383465395</v>
      </c>
      <c r="BJ31" s="27">
        <v>1.6599779437171092</v>
      </c>
      <c r="BK31" s="126">
        <f>(BJ31-$BJ$33)-($BJ$34)</f>
        <v>-0.32881705209626083</v>
      </c>
      <c r="BL31" s="27">
        <v>1.5577766388601928</v>
      </c>
      <c r="BM31" s="126">
        <f>(BL31-$BL$33)-($BL$34)</f>
        <v>-0.24189430499430134</v>
      </c>
      <c r="BN31" s="172">
        <f t="shared" si="100"/>
        <v>-0.26321475025811275</v>
      </c>
      <c r="BO31" s="27">
        <v>-0.55505554026296167</v>
      </c>
      <c r="BP31" s="126">
        <f t="shared" si="101"/>
        <v>-0.28850141969292903</v>
      </c>
      <c r="BQ31" s="27">
        <v>-6.1794605435202862E-2</v>
      </c>
      <c r="BR31" s="126">
        <f>(BQ31-$BQ$33)-($BQ$34)</f>
        <v>-0.17197312320271865</v>
      </c>
      <c r="BS31" s="27">
        <v>1.1537282526606605</v>
      </c>
      <c r="BT31" s="126">
        <f>(BS31-$BS$33)-($BS$34)</f>
        <v>-0.29375430948165604</v>
      </c>
      <c r="BU31" s="27">
        <v>1.8962326694500016</v>
      </c>
      <c r="BV31" s="126">
        <f t="shared" si="137"/>
        <v>-9.5358151602574021E-2</v>
      </c>
      <c r="BW31" s="27">
        <v>0.7408121770668219</v>
      </c>
      <c r="BX31" s="126">
        <f t="shared" si="102"/>
        <v>-0.29470278226334701</v>
      </c>
      <c r="BY31" s="27">
        <v>0.82213717724479995</v>
      </c>
      <c r="BZ31" s="126">
        <f t="shared" si="103"/>
        <v>-0.4176143683741449</v>
      </c>
      <c r="CA31" s="27">
        <v>2.4108749595421672</v>
      </c>
      <c r="CB31" s="126">
        <f t="shared" si="104"/>
        <v>-0.1516317711275228</v>
      </c>
      <c r="CC31" s="27">
        <v>1.7890343916101374</v>
      </c>
      <c r="CD31" s="126">
        <f>(CC31-$CC$33)-($CC$34)</f>
        <v>-9.7558493613605968E-2</v>
      </c>
      <c r="CE31" s="27">
        <v>0.88985109025267151</v>
      </c>
      <c r="CF31" s="126">
        <f t="shared" si="77"/>
        <v>-0.25480325784223978</v>
      </c>
      <c r="CG31" s="172">
        <f t="shared" si="106"/>
        <v>-0.22954418635563759</v>
      </c>
      <c r="CH31" s="27" t="e">
        <v>#NUM!</v>
      </c>
      <c r="CI31" s="27">
        <v>-1.6082570745940437</v>
      </c>
      <c r="CJ31" s="126">
        <f t="shared" si="107"/>
        <v>-0.36498521923989014</v>
      </c>
      <c r="CK31" s="27" t="e">
        <v>#NUM!</v>
      </c>
      <c r="CL31" s="27" t="e">
        <v>#NUM!</v>
      </c>
      <c r="CM31" s="27" t="e">
        <v>#NUM!</v>
      </c>
      <c r="CN31" s="27">
        <v>7.1163141563332383E-3</v>
      </c>
      <c r="CO31" s="126">
        <f>(CN31-$CN$33)-($CN$34)</f>
        <v>-0.15445750999793159</v>
      </c>
      <c r="CP31" s="27" t="e">
        <v>#NUM!</v>
      </c>
      <c r="CQ31" s="27" t="e">
        <v>#NUM!</v>
      </c>
      <c r="CR31" s="27" t="e">
        <v>#NUM!</v>
      </c>
      <c r="CS31" s="27" t="e">
        <v>#NUM!</v>
      </c>
      <c r="CT31" s="27" t="e">
        <v>#NUM!</v>
      </c>
      <c r="CU31" s="27" t="e">
        <v>#NUM!</v>
      </c>
      <c r="CV31" s="27">
        <v>-0.75713554692670926</v>
      </c>
      <c r="CW31" s="126">
        <f t="shared" si="109"/>
        <v>-0.61230151141217437</v>
      </c>
      <c r="CX31" s="27">
        <v>-0.88382637531093444</v>
      </c>
      <c r="CY31" s="126">
        <f t="shared" si="138"/>
        <v>-0.19302736396845649</v>
      </c>
      <c r="CZ31" s="172">
        <f t="shared" si="110"/>
        <v>-0.31992879512618749</v>
      </c>
      <c r="DA31" s="27">
        <v>-2.992287214824298</v>
      </c>
      <c r="DB31" s="126">
        <f>(DA31-$DA$33)-($DA$34)</f>
        <v>-0.6805312858342033</v>
      </c>
      <c r="DC31" s="27" t="e">
        <v>#NUM!</v>
      </c>
      <c r="DD31" s="27" t="e">
        <v>#NUM!</v>
      </c>
      <c r="DE31" s="27" t="e">
        <v>#NUM!</v>
      </c>
      <c r="DF31" s="27">
        <v>-9.7508374979460896E-2</v>
      </c>
      <c r="DG31" s="126">
        <f t="shared" si="111"/>
        <v>-0.52587904162632948</v>
      </c>
      <c r="DH31" s="27" t="e">
        <v>#NUM!</v>
      </c>
      <c r="DI31" s="126"/>
      <c r="DJ31" s="27">
        <v>-2.5424998049822665</v>
      </c>
      <c r="DK31" s="126">
        <f>(DJ31-$DJ$33)-($DJ$34)</f>
        <v>-1.1117435296452676</v>
      </c>
      <c r="DL31" s="27">
        <v>-0.40733914152657225</v>
      </c>
      <c r="DM31" s="126">
        <f t="shared" si="140"/>
        <v>-1.0482796626486084</v>
      </c>
      <c r="DN31" s="27">
        <v>2.1272683840774422</v>
      </c>
      <c r="DO31" s="126">
        <f>(DN31-$DN$33)-($DN$34)</f>
        <v>-8.2275253308884022E-2</v>
      </c>
      <c r="DP31" s="27">
        <v>0.95483405243744957</v>
      </c>
      <c r="DQ31" s="126">
        <f t="shared" si="113"/>
        <v>-6.609270207848518E-2</v>
      </c>
      <c r="DR31" s="27">
        <v>-0.40776817125701825</v>
      </c>
      <c r="DS31" s="126">
        <f t="shared" si="114"/>
        <v>-0.51643936576674854</v>
      </c>
      <c r="DT31" s="27">
        <v>0.54619760249040672</v>
      </c>
      <c r="DU31" s="126">
        <f t="shared" si="115"/>
        <v>-0.13025890207614235</v>
      </c>
      <c r="DV31" s="27">
        <v>-0.88482807699960286</v>
      </c>
      <c r="DW31" s="126">
        <f t="shared" si="116"/>
        <v>-0.57654928164064889</v>
      </c>
      <c r="DX31" s="27">
        <v>-0.60265646892826263</v>
      </c>
      <c r="DY31" s="126">
        <f t="shared" si="117"/>
        <v>-0.49827334856489319</v>
      </c>
      <c r="DZ31" s="27">
        <v>-0.90304090273312787</v>
      </c>
      <c r="EA31" s="126">
        <f>(DZ31-$DZ$33)-($DZ$34)</f>
        <v>-0.78233902768275865</v>
      </c>
      <c r="EB31" s="27">
        <v>-1.3334866684860427</v>
      </c>
      <c r="EC31" s="126">
        <f t="shared" si="119"/>
        <v>-1.0654942404248975</v>
      </c>
      <c r="ED31" s="27">
        <v>-1.6517869638562699</v>
      </c>
      <c r="EE31" s="126">
        <f t="shared" si="120"/>
        <v>-1.1142891875137122</v>
      </c>
      <c r="EF31" s="27">
        <v>-1.1474054644841891</v>
      </c>
      <c r="EG31" s="126">
        <f t="shared" si="121"/>
        <v>-1.1835861807087777</v>
      </c>
      <c r="EH31" s="27">
        <v>-1.4992173334099042</v>
      </c>
      <c r="EI31" s="126">
        <f t="shared" si="122"/>
        <v>-0.49668748058217516</v>
      </c>
      <c r="EJ31" s="27">
        <v>-1.8826055897478724</v>
      </c>
      <c r="EK31" s="126">
        <f t="shared" si="123"/>
        <v>-1.2712028079973572</v>
      </c>
      <c r="EL31" s="27">
        <v>-1.15333002526291</v>
      </c>
      <c r="EM31" s="126">
        <f t="shared" si="124"/>
        <v>-0.41166072946804283</v>
      </c>
      <c r="EN31" s="27" t="e">
        <v>#NUM!</v>
      </c>
      <c r="EO31" s="27"/>
      <c r="EP31" s="126"/>
      <c r="EQ31" s="27">
        <v>-1.5182331968436231</v>
      </c>
      <c r="ER31" s="126">
        <f t="shared" si="126"/>
        <v>-0.704486949204151</v>
      </c>
      <c r="ES31" s="27">
        <v>-1.7407733166017312</v>
      </c>
      <c r="ET31" s="126">
        <f t="shared" si="127"/>
        <v>-1.10295926602614</v>
      </c>
      <c r="EU31" s="27">
        <v>-1.705930175744389</v>
      </c>
      <c r="EV31" s="126">
        <f t="shared" si="128"/>
        <v>-0.49689112577672623</v>
      </c>
      <c r="EW31" s="27"/>
      <c r="EX31" s="126"/>
      <c r="EY31" s="27"/>
      <c r="EZ31" s="126"/>
      <c r="FA31" s="172">
        <f t="shared" si="130"/>
        <v>-0.69329596842874741</v>
      </c>
      <c r="FB31" s="27" t="e">
        <v>#NUM!</v>
      </c>
      <c r="FC31" s="27" t="e">
        <v>#NUM!</v>
      </c>
      <c r="FD31" s="27" t="e">
        <v>#NUM!</v>
      </c>
      <c r="FE31" s="27" t="e">
        <v>#NUM!</v>
      </c>
      <c r="FF31" s="27" t="e">
        <v>#NUM!</v>
      </c>
      <c r="FG31" s="27">
        <v>-1.8900018158868741</v>
      </c>
      <c r="FH31" s="126">
        <f t="shared" si="141"/>
        <v>-0.81424273410461212</v>
      </c>
      <c r="FI31" s="27" t="e">
        <v>#NUM!</v>
      </c>
      <c r="FJ31" s="27"/>
      <c r="FK31" s="126"/>
      <c r="FL31" s="27"/>
      <c r="FM31" s="126"/>
      <c r="FN31" s="172">
        <f t="shared" si="132"/>
        <v>-0.81424273410461212</v>
      </c>
      <c r="FO31" s="27" t="e">
        <v>#NUM!</v>
      </c>
      <c r="FP31" s="27" t="e">
        <v>#NUM!</v>
      </c>
      <c r="FQ31" s="27" t="e">
        <v>#NUM!</v>
      </c>
      <c r="FR31" s="27" t="e">
        <v>#NUM!</v>
      </c>
      <c r="FS31" s="27" t="e">
        <v>#NUM!</v>
      </c>
      <c r="FT31" s="27" t="e">
        <v>#NUM!</v>
      </c>
      <c r="FU31" s="27" t="e">
        <v>#NUM!</v>
      </c>
      <c r="FV31" s="27" t="e">
        <v>#NUM!</v>
      </c>
      <c r="FW31" s="27" t="e">
        <v>#NUM!</v>
      </c>
      <c r="FX31" s="27" t="e">
        <v>#NUM!</v>
      </c>
      <c r="FY31" s="27" t="e">
        <v>#NUM!</v>
      </c>
      <c r="FZ31" s="27">
        <v>-2.8329610468406252</v>
      </c>
      <c r="GA31" s="126">
        <f t="shared" si="79"/>
        <v>-0.85133052744159765</v>
      </c>
      <c r="GB31" s="27" t="e">
        <v>#NUM!</v>
      </c>
      <c r="GC31" s="27" t="e">
        <v>#NUM!</v>
      </c>
      <c r="GD31" s="27" t="e">
        <v>#NUM!</v>
      </c>
    </row>
    <row r="32" spans="1:186" s="153" customFormat="1" x14ac:dyDescent="0.25">
      <c r="A32" s="151" t="s">
        <v>324</v>
      </c>
      <c r="B32" s="152"/>
      <c r="C32" s="152" t="s">
        <v>322</v>
      </c>
      <c r="D32" s="152" t="s">
        <v>317</v>
      </c>
      <c r="E32" s="91">
        <v>22</v>
      </c>
      <c r="F32" s="27">
        <v>0.63866771763141628</v>
      </c>
      <c r="G32" s="126">
        <f>(F32-$F$33)-($F$34)</f>
        <v>-0.32503991047326353</v>
      </c>
      <c r="H32" s="27" t="e">
        <v>#NUM!</v>
      </c>
      <c r="I32" s="27">
        <v>-0.50452379202684239</v>
      </c>
      <c r="J32" s="126">
        <f t="shared" si="81"/>
        <v>-0.29597244121669475</v>
      </c>
      <c r="K32" s="27">
        <v>-1.5081386576430293</v>
      </c>
      <c r="L32" s="126">
        <f>(K32-$K$33)-($K$34)</f>
        <v>7.8025729384532727E-2</v>
      </c>
      <c r="M32" s="27">
        <v>3.8995018563194456E-2</v>
      </c>
      <c r="N32" s="126">
        <f>(M32-$M$33)-($M$34)</f>
        <v>-9.6301230392547843E-2</v>
      </c>
      <c r="O32" s="27">
        <v>0.26743897951993151</v>
      </c>
      <c r="P32" s="126">
        <f>(O32-$O$33)-($O$34)</f>
        <v>-6.8929981469183499E-3</v>
      </c>
      <c r="Q32" s="27">
        <v>0.86926482578702613</v>
      </c>
      <c r="R32" s="126">
        <f>(Q32-$Q$33)-($Q$34)</f>
        <v>-6.6951900217658122E-2</v>
      </c>
      <c r="S32" s="27">
        <v>0.45194299192592152</v>
      </c>
      <c r="T32" s="126">
        <f>(S32-$S$33)-($S$34)</f>
        <v>-0.14726795431276996</v>
      </c>
      <c r="U32" s="27">
        <v>-0.91899835225330517</v>
      </c>
      <c r="V32" s="126">
        <f>(U32-$U$33)-($U$34)</f>
        <v>-6.2052235318271476E-2</v>
      </c>
      <c r="W32" s="27">
        <v>0.95329345631170836</v>
      </c>
      <c r="X32" s="126">
        <f>(W32-$W$33)-($W$34)</f>
        <v>-7.8527831003757126E-2</v>
      </c>
      <c r="Y32" s="177">
        <f>AVERAGEA(G32,J32,L32,N32,P32,R32,T32,V32,X32)</f>
        <v>-0.11122008574414985</v>
      </c>
      <c r="Z32" s="27" t="e">
        <v>#NUM!</v>
      </c>
      <c r="AA32" s="27" t="e">
        <v>#NUM!</v>
      </c>
      <c r="AB32" s="27" t="e">
        <v>#NUM!</v>
      </c>
      <c r="AC32" s="27" t="e">
        <v>#NUM!</v>
      </c>
      <c r="AD32" s="27" t="e">
        <v>#NUM!</v>
      </c>
      <c r="AE32" s="27" t="e">
        <v>#NUM!</v>
      </c>
      <c r="AF32" s="27" t="e">
        <v>#NUM!</v>
      </c>
      <c r="AG32" s="27" t="e">
        <v>#NUM!</v>
      </c>
      <c r="AH32" s="27">
        <v>-0.37068976660075675</v>
      </c>
      <c r="AI32" s="126">
        <f>(AH32-$AH$33)-($AH$34)</f>
        <v>-3.6766262290289176E-2</v>
      </c>
      <c r="AJ32" s="27">
        <v>-2.2949925455626121</v>
      </c>
      <c r="AK32" s="126">
        <f>(AJ32-$AJ$33)-($AJ$34)</f>
        <v>-4.1714988005277981E-2</v>
      </c>
      <c r="AL32" s="27">
        <v>-1.6597245886418077</v>
      </c>
      <c r="AM32" s="126">
        <f>(AL32-$AL$33)-($AL$34)</f>
        <v>-9.3999214996875025E-2</v>
      </c>
      <c r="AN32" s="27">
        <v>-1.6125438268251644</v>
      </c>
      <c r="AO32" s="126">
        <f>(AN32-$AN$33)-($AN$34)</f>
        <v>-2.4345332884685128E-2</v>
      </c>
      <c r="AP32" s="27">
        <v>-0.45024805526450623</v>
      </c>
      <c r="AQ32" s="126">
        <f>(AP32-$AP$33)-($AP$34)</f>
        <v>-5.8851554640651949E-2</v>
      </c>
      <c r="AR32" s="27">
        <v>-1.0977542793564006</v>
      </c>
      <c r="AS32" s="126">
        <f>(AR32-$AR$33)-($AR$34)</f>
        <v>-6.8661797679270789E-2</v>
      </c>
      <c r="AT32" s="27">
        <v>-2.9942947666554938</v>
      </c>
      <c r="AU32" s="126">
        <f t="shared" si="75"/>
        <v>-0.20649620178132233</v>
      </c>
      <c r="AV32" s="27">
        <v>-4.3437250994896575</v>
      </c>
      <c r="AW32" s="126">
        <f>(AV32-$AV$33)-($AV$34)</f>
        <v>-0.78766741041907362</v>
      </c>
      <c r="AX32" s="172">
        <f t="shared" si="94"/>
        <v>0.16481284533718077</v>
      </c>
      <c r="AY32" s="27" t="e">
        <v>#NUM!</v>
      </c>
      <c r="AZ32" s="27">
        <v>-1.0731969016245619</v>
      </c>
      <c r="BA32" s="126">
        <f>(AZ32-$AZ$33)-($AZ$34)</f>
        <v>-3.2047854415324928E-2</v>
      </c>
      <c r="BB32" s="27">
        <v>0.27598975450313434</v>
      </c>
      <c r="BC32" s="126">
        <f>(BB32-$BB$33)-($BB$34)</f>
        <v>-0.1845231189116639</v>
      </c>
      <c r="BD32" s="27">
        <v>1.801567523726352</v>
      </c>
      <c r="BE32" s="126">
        <f>(BD32-$BD$33)-($BD$34)</f>
        <v>-3.9319166709032571E-2</v>
      </c>
      <c r="BF32" s="27">
        <v>1.431842616054068</v>
      </c>
      <c r="BG32" s="126">
        <f>(BF32-$BF$33)-($BF$34)</f>
        <v>-0.1643442236651611</v>
      </c>
      <c r="BH32" s="27">
        <v>2.0909304328042472E-2</v>
      </c>
      <c r="BI32" s="126">
        <f>(BH32-$BH$33)-($BH$34)</f>
        <v>1.1383168583444819E-2</v>
      </c>
      <c r="BJ32" s="27">
        <v>1.8154567747648018</v>
      </c>
      <c r="BK32" s="126">
        <f>(BJ32-$BJ$33)-($BJ$34)</f>
        <v>-0.17333822104856816</v>
      </c>
      <c r="BL32" s="27">
        <v>1.5882041118526611</v>
      </c>
      <c r="BM32" s="126">
        <f>(BL32-$BL$33)-($BL$34)</f>
        <v>-0.21146683200183305</v>
      </c>
      <c r="BN32" s="172">
        <f>AVERAGEA(BA32,BC32,BE32,BG32,BI32,BK32,BM32)</f>
        <v>-0.11337946402401985</v>
      </c>
      <c r="BO32" s="27">
        <v>-0.27269121319711798</v>
      </c>
      <c r="BP32" s="126">
        <f>(BO32-$BO$33)-($BO$34)</f>
        <v>-6.1370926270853388E-3</v>
      </c>
      <c r="BQ32" s="27">
        <v>3.9894988833366458E-2</v>
      </c>
      <c r="BR32" s="126">
        <f>(BQ32-$BQ$33)-($BQ$34)</f>
        <v>-7.0283528934149325E-2</v>
      </c>
      <c r="BS32" s="27">
        <v>1.3316738936150729</v>
      </c>
      <c r="BT32" s="126">
        <f>(BS32-$BS$33)-($BS$34)</f>
        <v>-0.11580866852724361</v>
      </c>
      <c r="BU32" s="27">
        <v>1.9613750111739023</v>
      </c>
      <c r="BV32" s="126">
        <f>(BU32-$BU$33)-($BU$34)</f>
        <v>-3.0215809878673255E-2</v>
      </c>
      <c r="BW32" s="27">
        <v>0.93271242458199588</v>
      </c>
      <c r="BX32" s="126">
        <f>(BW32-$BW$33)-($BW$34)</f>
        <v>-0.102802534748173</v>
      </c>
      <c r="BY32" s="27">
        <v>1.070948814007133</v>
      </c>
      <c r="BZ32" s="126">
        <f t="shared" si="103"/>
        <v>-0.16880273161181181</v>
      </c>
      <c r="CA32" s="27">
        <v>2.6021066805741442</v>
      </c>
      <c r="CB32" s="126">
        <f>(CA32-$CA$33)-($CA$34)</f>
        <v>3.959994990445416E-2</v>
      </c>
      <c r="CC32" s="27">
        <v>1.8729626165998645</v>
      </c>
      <c r="CD32" s="126">
        <f>(CC32-$CC$33)-($CC$34)</f>
        <v>-1.3630268623878901E-2</v>
      </c>
      <c r="CE32" s="27">
        <v>1.1262530898794927</v>
      </c>
      <c r="CF32" s="126">
        <f t="shared" si="77"/>
        <v>-1.8401258215418617E-2</v>
      </c>
      <c r="CG32" s="172">
        <f t="shared" si="106"/>
        <v>-5.4053549251331073E-2</v>
      </c>
      <c r="CH32" s="27" t="e">
        <v>#NUM!</v>
      </c>
      <c r="CI32" s="27">
        <v>-1.4443395889755697</v>
      </c>
      <c r="CJ32" s="126">
        <f>(CI32-$CI$33)-($CI$34)</f>
        <v>-0.20106773362141619</v>
      </c>
      <c r="CK32" s="27" t="e">
        <v>#NUM!</v>
      </c>
      <c r="CL32" s="27" t="e">
        <v>#NUM!</v>
      </c>
      <c r="CM32" s="27" t="e">
        <v>#NUM!</v>
      </c>
      <c r="CN32" s="27">
        <v>-1.120220322764817E-2</v>
      </c>
      <c r="CO32" s="126">
        <f>(CN32-$CN$33)-($CN$34)</f>
        <v>-0.172776027381913</v>
      </c>
      <c r="CP32" s="27" t="e">
        <v>#NUM!</v>
      </c>
      <c r="CQ32" s="27" t="e">
        <v>#NUM!</v>
      </c>
      <c r="CR32" s="27" t="e">
        <v>#NUM!</v>
      </c>
      <c r="CS32" s="27" t="e">
        <v>#NUM!</v>
      </c>
      <c r="CT32" s="27" t="e">
        <v>#NUM!</v>
      </c>
      <c r="CU32" s="27" t="e">
        <v>#NUM!</v>
      </c>
      <c r="CV32" s="27">
        <v>-0.49701874919782646</v>
      </c>
      <c r="CW32" s="126">
        <f>(CV32-$CV$33)-($CV$34)</f>
        <v>-0.35218471368329163</v>
      </c>
      <c r="CX32" s="27">
        <v>-0.73605690333638163</v>
      </c>
      <c r="CY32" s="126">
        <f>(CX32-$CX$33)-($CX$34)</f>
        <v>-4.5257891993903676E-2</v>
      </c>
      <c r="CZ32" s="172">
        <f t="shared" si="110"/>
        <v>-0.19007287768636946</v>
      </c>
      <c r="DA32" s="27">
        <v>-2.5734106627563356</v>
      </c>
      <c r="DB32" s="126">
        <f>(DA32-$DA$33)-($DA$34)</f>
        <v>-0.26165473376624082</v>
      </c>
      <c r="DC32" s="27" t="e">
        <v>#NUM!</v>
      </c>
      <c r="DD32" s="27" t="e">
        <v>#NUM!</v>
      </c>
      <c r="DE32" s="27" t="e">
        <v>#NUM!</v>
      </c>
      <c r="DF32" s="27">
        <v>-2.5241331509132759E-2</v>
      </c>
      <c r="DG32" s="126">
        <f>(DF32-$DF$33)-($DF$34)</f>
        <v>-0.45361199815600139</v>
      </c>
      <c r="DH32" s="27" t="e">
        <v>#NUM!</v>
      </c>
      <c r="DI32" s="126"/>
      <c r="DJ32" s="27">
        <v>-2.0352469689007515</v>
      </c>
      <c r="DK32" s="126">
        <f>(DJ32-$DJ$33)-($DJ$34)</f>
        <v>-0.60449069356375262</v>
      </c>
      <c r="DL32" s="27">
        <v>-2.8926229716209754E-4</v>
      </c>
      <c r="DM32" s="126">
        <f>(DL32-$DL$33)-($DL$34)</f>
        <v>-0.64122978341919823</v>
      </c>
      <c r="DN32" s="27">
        <v>1.937324049106522</v>
      </c>
      <c r="DO32" s="126">
        <f>(DN32-$DN$33)-($DN$34)</f>
        <v>-0.27221958827980425</v>
      </c>
      <c r="DP32" s="27">
        <v>0.89987676907403202</v>
      </c>
      <c r="DQ32" s="126">
        <f>(DP32-$DP$33)-($DP$34)</f>
        <v>-0.12104998544190272</v>
      </c>
      <c r="DR32" s="27">
        <v>-0.14075811951636152</v>
      </c>
      <c r="DS32" s="126">
        <f>(DR32-$DR$33)-($DR$34)</f>
        <v>-0.24942931402609184</v>
      </c>
      <c r="DT32" s="27">
        <v>0.36403460787307768</v>
      </c>
      <c r="DU32" s="126">
        <f>(DT32-$DT$33)-($DT$34)</f>
        <v>-0.31242189669347142</v>
      </c>
      <c r="DV32" s="27">
        <v>-0.64967738719726331</v>
      </c>
      <c r="DW32" s="126">
        <f>(DV32-$DV$33)-($DV$34)</f>
        <v>-0.34139859183830934</v>
      </c>
      <c r="DX32" s="27">
        <v>-0.24110402305115761</v>
      </c>
      <c r="DY32" s="126">
        <f>(DX32-$DX$33)-($DX$34)</f>
        <v>-0.13672090268778817</v>
      </c>
      <c r="DZ32" s="27">
        <v>-0.67144063412646815</v>
      </c>
      <c r="EA32" s="126">
        <f>(DZ32-$DZ$33)-($DZ$34)</f>
        <v>-0.55073875907609882</v>
      </c>
      <c r="EB32" s="27">
        <v>-0.78119884428323394</v>
      </c>
      <c r="EC32" s="126">
        <f>(EB32-$EB$33)-($EB$34)</f>
        <v>-0.51320641622208873</v>
      </c>
      <c r="ED32" s="27">
        <v>-1.0752449188365296</v>
      </c>
      <c r="EE32" s="126">
        <f>(ED32-$ED$33)-($ED$34)</f>
        <v>-0.53774714249397193</v>
      </c>
      <c r="EF32" s="27">
        <v>-0.49900385410586873</v>
      </c>
      <c r="EG32" s="126">
        <f>(EF32-$EF$33)-($EF$34)</f>
        <v>-0.53518457033045719</v>
      </c>
      <c r="EH32" s="27">
        <v>-1.129099080949806</v>
      </c>
      <c r="EI32" s="126">
        <f t="shared" si="122"/>
        <v>-0.12656922812207705</v>
      </c>
      <c r="EJ32" s="27">
        <v>-1.1688055215619564</v>
      </c>
      <c r="EK32" s="126">
        <f>(EJ32-$EJ$33)-($EJ$34)</f>
        <v>-0.55740273981144106</v>
      </c>
      <c r="EL32" s="27">
        <v>-0.88197348774520945</v>
      </c>
      <c r="EM32" s="126">
        <f>(EL32-$EL$33)-($EL$34)</f>
        <v>-0.14030419195034233</v>
      </c>
      <c r="EN32" s="27">
        <v>-1.0590283099217792</v>
      </c>
      <c r="EO32" s="27">
        <v>-0.51718632078449589</v>
      </c>
      <c r="EP32" s="126">
        <f t="shared" si="125"/>
        <v>-0.85074498790583164</v>
      </c>
      <c r="EQ32" s="27">
        <v>-0.99445713381410983</v>
      </c>
      <c r="ER32" s="126">
        <f>(EQ32-$EQ$33)-($EQ$34)</f>
        <v>-0.18071088617463771</v>
      </c>
      <c r="ES32" s="27">
        <v>-1.2246502199596787</v>
      </c>
      <c r="ET32" s="126">
        <f t="shared" si="127"/>
        <v>-0.58683616938408767</v>
      </c>
      <c r="EU32" s="27">
        <v>-1.6334068552853449</v>
      </c>
      <c r="EV32" s="126">
        <f t="shared" si="128"/>
        <v>-0.42436780531768215</v>
      </c>
      <c r="EW32" s="27">
        <v>-1.7695042709744098</v>
      </c>
      <c r="EX32" s="126"/>
      <c r="EY32" s="27">
        <v>-1.7900828831729592</v>
      </c>
      <c r="EZ32" s="126">
        <f>(EY32-$EY$33)-($EY$34)</f>
        <v>-0.40826386187594244</v>
      </c>
      <c r="FA32" s="172">
        <f t="shared" si="130"/>
        <v>-0.40028655666078267</v>
      </c>
      <c r="FB32" s="27" t="e">
        <v>#NUM!</v>
      </c>
      <c r="FC32" s="27" t="e">
        <v>#NUM!</v>
      </c>
      <c r="FD32" s="27" t="e">
        <v>#NUM!</v>
      </c>
      <c r="FE32" s="27" t="e">
        <v>#NUM!</v>
      </c>
      <c r="FF32" s="27" t="e">
        <v>#NUM!</v>
      </c>
      <c r="FG32" s="27">
        <v>-1.3569712315675735</v>
      </c>
      <c r="FH32" s="126">
        <f t="shared" si="141"/>
        <v>-0.28121214978531156</v>
      </c>
      <c r="FI32" s="27" t="e">
        <v>#NUM!</v>
      </c>
      <c r="FJ32" s="27">
        <v>-2.420200417224891</v>
      </c>
      <c r="FK32" s="126">
        <f>(FJ32-$FJ$33)-($FJ$34)</f>
        <v>-1.1955630603775909</v>
      </c>
      <c r="FL32" s="27"/>
      <c r="FM32" s="126"/>
      <c r="FN32" s="172">
        <f>AVERAGEA(FH32,FK32,FM32)</f>
        <v>-0.73838760508145118</v>
      </c>
      <c r="FO32" s="27" t="e">
        <v>#NUM!</v>
      </c>
      <c r="FP32" s="27" t="e">
        <v>#NUM!</v>
      </c>
      <c r="FQ32" s="27" t="e">
        <v>#NUM!</v>
      </c>
      <c r="FR32" s="27" t="e">
        <v>#NUM!</v>
      </c>
      <c r="FS32" s="27" t="e">
        <v>#NUM!</v>
      </c>
      <c r="FT32" s="27" t="e">
        <v>#NUM!</v>
      </c>
      <c r="FU32" s="27" t="e">
        <v>#NUM!</v>
      </c>
      <c r="FV32" s="27" t="e">
        <v>#NUM!</v>
      </c>
      <c r="FW32" s="27" t="e">
        <v>#NUM!</v>
      </c>
      <c r="FX32" s="27" t="e">
        <v>#NUM!</v>
      </c>
      <c r="FY32" s="27" t="e">
        <v>#NUM!</v>
      </c>
      <c r="FZ32" s="27">
        <v>-2.2481928637514872</v>
      </c>
      <c r="GA32" s="126">
        <f t="shared" si="79"/>
        <v>-0.26656234435245962</v>
      </c>
      <c r="GB32" s="27">
        <v>-3.7297304541463885</v>
      </c>
      <c r="GC32" s="27" t="e">
        <v>#NUM!</v>
      </c>
      <c r="GD32" s="27" t="e">
        <v>#NUM!</v>
      </c>
    </row>
    <row r="33" spans="1:186" s="131" customFormat="1" x14ac:dyDescent="0.25">
      <c r="A33" s="145"/>
      <c r="B33" s="146"/>
      <c r="C33" s="146"/>
      <c r="D33" s="146"/>
      <c r="E33" s="149" t="s">
        <v>330</v>
      </c>
      <c r="F33" s="150">
        <f>AVERAGEA(F27:F32)</f>
        <v>0.43068069908981399</v>
      </c>
      <c r="G33" s="168"/>
      <c r="H33" s="150" t="e">
        <f t="shared" ref="H33" si="146">AVERAGEA(H27:H32)</f>
        <v>#NUM!</v>
      </c>
      <c r="I33" s="150">
        <f>AVERAGEA(I27:I32)</f>
        <v>-0.61985210599444873</v>
      </c>
      <c r="J33" s="168"/>
      <c r="K33" s="150">
        <f>AVERAGEA(K27:K32)</f>
        <v>-1.7380984140315552</v>
      </c>
      <c r="L33" s="168"/>
      <c r="M33" s="150">
        <f>AVERAGEA(M27:M32)</f>
        <v>-9.703240048431265E-2</v>
      </c>
      <c r="N33" s="168"/>
      <c r="O33" s="150">
        <f>AVERAGEA(O27:O32)</f>
        <v>-7.8773714482014298E-2</v>
      </c>
      <c r="P33" s="168"/>
      <c r="Q33" s="150">
        <f t="shared" ref="Q33" si="147">AVERAGEA(Q27:Q32)</f>
        <v>0.54060235247059696</v>
      </c>
      <c r="R33" s="168"/>
      <c r="S33" s="150">
        <f t="shared" ref="S33" si="148">AVERAGEA(S27:S32)</f>
        <v>7.2176319194423647E-2</v>
      </c>
      <c r="T33" s="168"/>
      <c r="U33" s="150">
        <f>AVERAGEA(U27:U32)</f>
        <v>-1.1392653497798195</v>
      </c>
      <c r="V33" s="168"/>
      <c r="W33" s="150">
        <f>AVERAGEA(W27:W32)</f>
        <v>0.82594070131903174</v>
      </c>
      <c r="X33" s="168"/>
      <c r="Y33" s="175"/>
      <c r="Z33" s="150" t="e">
        <f t="shared" ref="Z33" si="149">AVERAGEA(Z27:Z32)</f>
        <v>#NUM!</v>
      </c>
      <c r="AA33" s="150" t="e">
        <f t="shared" ref="AA33" si="150">AVERAGEA(AA27:AA32)</f>
        <v>#NUM!</v>
      </c>
      <c r="AB33" s="150" t="e">
        <f t="shared" ref="AB33" si="151">AVERAGEA(AB27:AB32)</f>
        <v>#NUM!</v>
      </c>
      <c r="AC33" s="150" t="e">
        <f t="shared" ref="AC33" si="152">AVERAGEA(AC27:AC32)</f>
        <v>#NUM!</v>
      </c>
      <c r="AD33" s="150" t="e">
        <f t="shared" ref="AD33" si="153">AVERAGEA(AD27:AD32)</f>
        <v>#NUM!</v>
      </c>
      <c r="AE33" s="150" t="e">
        <f t="shared" ref="AE33" si="154">AVERAGEA(AE27:AE32)</f>
        <v>#NUM!</v>
      </c>
      <c r="AF33" s="150" t="e">
        <f t="shared" ref="AF33" si="155">AVERAGEA(AF27:AF32)</f>
        <v>#NUM!</v>
      </c>
      <c r="AG33" s="150" t="e">
        <f t="shared" ref="AG33" si="156">AVERAGEA(AG27:AG32)</f>
        <v>#NUM!</v>
      </c>
      <c r="AH33" s="150">
        <f t="shared" ref="AH33" si="157">AVERAGEA(AH27:AH32)</f>
        <v>-0.64567145723418184</v>
      </c>
      <c r="AI33" s="168"/>
      <c r="AJ33" s="150">
        <f t="shared" ref="AJ33" si="158">AVERAGEA(AJ27:AJ32)</f>
        <v>-2.4992421403751757</v>
      </c>
      <c r="AK33" s="168"/>
      <c r="AL33" s="150">
        <f t="shared" ref="AL33" si="159">AVERAGEA(AL27:AL32)</f>
        <v>-1.6135170765806706</v>
      </c>
      <c r="AM33" s="168"/>
      <c r="AN33" s="150">
        <f t="shared" ref="AN33" si="160">AVERAGEA(AN27:AN32)</f>
        <v>-1.6838225761567258</v>
      </c>
      <c r="AO33" s="168"/>
      <c r="AP33" s="150">
        <f t="shared" ref="AP33" si="161">AVERAGEA(AP27:AP32)</f>
        <v>-0.55063925078015608</v>
      </c>
      <c r="AQ33" s="168"/>
      <c r="AR33" s="150">
        <f t="shared" ref="AR33" si="162">AVERAGEA(AR27:AR32)</f>
        <v>-1.0898365906238452</v>
      </c>
      <c r="AS33" s="168"/>
      <c r="AT33" s="150">
        <f t="shared" ref="AT33" si="163">AVERAGEA(AT27:AT32)</f>
        <v>-3.0693082252651185</v>
      </c>
      <c r="AU33" s="168"/>
      <c r="AV33" s="150">
        <f t="shared" ref="AV33" si="164">AVERAGEA(AV27:AV32)</f>
        <v>-3.9527837168155608</v>
      </c>
      <c r="AW33" s="168"/>
      <c r="AX33" s="175"/>
      <c r="AY33" s="150" t="e">
        <f t="shared" ref="AY33" si="165">AVERAGEA(AY27:AY32)</f>
        <v>#NUM!</v>
      </c>
      <c r="AZ33" s="150">
        <f t="shared" ref="AZ33" si="166">AVERAGEA(AZ27:AZ32)</f>
        <v>-1.1886550857223936</v>
      </c>
      <c r="BA33" s="168"/>
      <c r="BB33" s="150">
        <f t="shared" ref="BB33" si="167">AVERAGEA(BB27:BB32)</f>
        <v>0.29055389088277855</v>
      </c>
      <c r="BC33" s="168"/>
      <c r="BD33" s="150">
        <f t="shared" ref="BD33" si="168">AVERAGEA(BD27:BD32)</f>
        <v>1.6838480268082077</v>
      </c>
      <c r="BE33" s="168"/>
      <c r="BF33" s="150">
        <f t="shared" ref="BF33" si="169">AVERAGEA(BF27:BF32)</f>
        <v>1.4195997981693596</v>
      </c>
      <c r="BG33" s="168"/>
      <c r="BH33" s="150">
        <f t="shared" ref="BH33" si="170">AVERAGEA(BH27:BH32)</f>
        <v>-9.7053188090547859E-2</v>
      </c>
      <c r="BI33" s="168"/>
      <c r="BJ33" s="150">
        <f t="shared" ref="BJ33" si="171">AVERAGEA(BJ27:BJ32)</f>
        <v>1.8417366212635624</v>
      </c>
      <c r="BK33" s="168"/>
      <c r="BL33" s="150">
        <f t="shared" ref="BL33" si="172">AVERAGEA(BL27:BL32)</f>
        <v>1.6550156874832396</v>
      </c>
      <c r="BM33" s="168"/>
      <c r="BN33" s="175"/>
      <c r="BO33" s="150">
        <f t="shared" ref="BO33" si="173">AVERAGEA(BO27:BO32)</f>
        <v>-0.44027544849591804</v>
      </c>
      <c r="BP33" s="168"/>
      <c r="BQ33" s="150">
        <f t="shared" ref="BQ33" si="174">AVERAGEA(BQ27:BQ32)</f>
        <v>6.0132161548112758E-3</v>
      </c>
      <c r="BR33" s="168"/>
      <c r="BS33" s="150">
        <f t="shared" ref="BS33" si="175">AVERAGEA(BS27:BS32)</f>
        <v>1.2947324071401887</v>
      </c>
      <c r="BT33" s="168"/>
      <c r="BU33" s="150">
        <f t="shared" ref="BU33" si="176">AVERAGEA(BU27:BU32)</f>
        <v>1.9419989766112493</v>
      </c>
      <c r="BV33" s="168"/>
      <c r="BW33" s="150">
        <f t="shared" ref="BW33" si="177">AVERAGEA(BW27:BW32)</f>
        <v>0.89022347683018843</v>
      </c>
      <c r="BX33" s="168"/>
      <c r="BY33" s="150">
        <f t="shared" ref="BY33" si="178">AVERAGEA(BY27:BY32)</f>
        <v>1.0617045423442117</v>
      </c>
      <c r="BZ33" s="168"/>
      <c r="CA33" s="150">
        <f t="shared" ref="CA33" si="179">AVERAGEA(CA27:CA32)</f>
        <v>2.4850938611289668</v>
      </c>
      <c r="CB33" s="168"/>
      <c r="CC33" s="150">
        <f t="shared" ref="CC33" si="180">AVERAGEA(CC27:CC32)</f>
        <v>1.8378626678550634</v>
      </c>
      <c r="CD33" s="168"/>
      <c r="CE33" s="150">
        <f t="shared" ref="CE33" si="181">AVERAGEA(CE27:CE32)</f>
        <v>1.0378430980669802</v>
      </c>
      <c r="CF33" s="168"/>
      <c r="CG33" s="175"/>
      <c r="CH33" s="150" t="e">
        <f t="shared" ref="CH33" si="182">AVERAGEA(CH27:CH32)</f>
        <v>#NUM!</v>
      </c>
      <c r="CI33" s="150">
        <f t="shared" ref="CI33" si="183">AVERAGEA(CI27:CI32)</f>
        <v>-1.4908941378733465</v>
      </c>
      <c r="CJ33" s="168"/>
      <c r="CK33" s="150" t="e">
        <f t="shared" ref="CK33" si="184">AVERAGEA(CK27:CK32)</f>
        <v>#NUM!</v>
      </c>
      <c r="CL33" s="150" t="e">
        <f t="shared" ref="CL33" si="185">AVERAGEA(CL27:CL32)</f>
        <v>#NUM!</v>
      </c>
      <c r="CM33" s="150" t="e">
        <f t="shared" ref="CM33" si="186">AVERAGEA(CM27:CM32)</f>
        <v>#NUM!</v>
      </c>
      <c r="CN33" s="150">
        <f t="shared" ref="CN33" si="187">AVERAGEA(CN27:CN32)</f>
        <v>-5.5169201308212575E-2</v>
      </c>
      <c r="CO33" s="168"/>
      <c r="CP33" s="150" t="e">
        <f t="shared" ref="CP33" si="188">AVERAGEA(CP27:CP32)</f>
        <v>#NUM!</v>
      </c>
      <c r="CQ33" s="150" t="e">
        <f t="shared" ref="CQ33" si="189">AVERAGEA(CQ27:CQ32)</f>
        <v>#NUM!</v>
      </c>
      <c r="CR33" s="150" t="e">
        <f t="shared" ref="CR33" si="190">AVERAGEA(CR27:CR32)</f>
        <v>#NUM!</v>
      </c>
      <c r="CS33" s="150" t="e">
        <f t="shared" ref="CS33" si="191">AVERAGEA(CS27:CS32)</f>
        <v>#NUM!</v>
      </c>
      <c r="CT33" s="150" t="e">
        <f t="shared" ref="CT33" si="192">AVERAGEA(CT27:CT32)</f>
        <v>#NUM!</v>
      </c>
      <c r="CU33" s="150" t="e">
        <f t="shared" ref="CU33" si="193">AVERAGEA(CU27:CU32)</f>
        <v>#NUM!</v>
      </c>
      <c r="CV33" s="150">
        <f t="shared" ref="CV33" si="194">AVERAGEA(CV27:CV32)</f>
        <v>-0.41401736381849369</v>
      </c>
      <c r="CW33" s="168"/>
      <c r="CX33" s="150">
        <f t="shared" ref="CX33" si="195">AVERAGEA(CX27:CX32)</f>
        <v>-0.80262681104064459</v>
      </c>
      <c r="CY33" s="168"/>
      <c r="CZ33" s="175"/>
      <c r="DA33" s="150">
        <f t="shared" ref="DA33" si="196">AVERAGEA(DA27:DA32)</f>
        <v>-2.5781501662670587</v>
      </c>
      <c r="DB33" s="168"/>
      <c r="DC33" s="150" t="e">
        <f t="shared" ref="DC33" si="197">AVERAGEA(DC27:DC32)</f>
        <v>#NUM!</v>
      </c>
      <c r="DD33" s="150" t="e">
        <f t="shared" ref="DD33" si="198">AVERAGEA(DD27:DD32)</f>
        <v>#NUM!</v>
      </c>
      <c r="DE33" s="150" t="e">
        <f t="shared" ref="DE33" si="199">AVERAGEA(DE27:DE32)</f>
        <v>#NUM!</v>
      </c>
      <c r="DF33" s="150">
        <f t="shared" ref="DF33" si="200">AVERAGEA(DF27:DF32)</f>
        <v>0.14156480614280595</v>
      </c>
      <c r="DG33" s="168"/>
      <c r="DH33" s="150" t="e">
        <f t="shared" ref="DH33" si="201">AVERAGEA(DH27:DH32)</f>
        <v>#NUM!</v>
      </c>
      <c r="DI33" s="168"/>
      <c r="DJ33" s="150">
        <f t="shared" ref="DJ33" si="202">AVERAGEA(DJ27:DJ32)</f>
        <v>-2.1147467709624883</v>
      </c>
      <c r="DK33" s="168"/>
      <c r="DL33" s="150">
        <f t="shared" ref="DL33" si="203">AVERAGEA(DL27:DL32)</f>
        <v>0.10680092136320322</v>
      </c>
      <c r="DM33" s="168"/>
      <c r="DN33" s="150">
        <f t="shared" ref="DN33" si="204">AVERAGEA(DN27:DN32)</f>
        <v>2.0438875726765073</v>
      </c>
      <c r="DO33" s="168"/>
      <c r="DP33" s="150">
        <f t="shared" ref="DP33" si="205">AVERAGEA(DP27:DP32)</f>
        <v>0.93068148761857794</v>
      </c>
      <c r="DQ33" s="168"/>
      <c r="DR33" s="150">
        <f t="shared" ref="DR33" si="206">AVERAGEA(DR27:DR32)</f>
        <v>-0.2075574469381424</v>
      </c>
      <c r="DS33" s="168"/>
      <c r="DT33" s="150">
        <f t="shared" ref="DT33" si="207">AVERAGEA(DT27:DT32)</f>
        <v>0.51648103436381687</v>
      </c>
      <c r="DU33" s="168"/>
      <c r="DV33" s="150">
        <f>AVERAGEA(DV27:DV32)</f>
        <v>-0.52969095238627795</v>
      </c>
      <c r="DW33" s="168"/>
      <c r="DX33" s="150">
        <f t="shared" ref="DX33" si="208">AVERAGEA(DX27:DX32)</f>
        <v>-0.38871143347832637</v>
      </c>
      <c r="DY33" s="168"/>
      <c r="DZ33" s="150">
        <f t="shared" ref="DZ33" si="209">AVERAGEA(DZ27:DZ32)</f>
        <v>-0.52478600832150846</v>
      </c>
      <c r="EA33" s="168"/>
      <c r="EB33" s="150">
        <f t="shared" ref="EB33" si="210">AVERAGEA(EB27:EB32)</f>
        <v>-0.8797995139167214</v>
      </c>
      <c r="EC33" s="168"/>
      <c r="ED33" s="150">
        <f t="shared" ref="ED33" si="211">AVERAGEA(ED27:ED32)</f>
        <v>-1.0978760199468349</v>
      </c>
      <c r="EE33" s="168"/>
      <c r="EF33" s="150">
        <f t="shared" ref="EF33" si="212">AVERAGEA(EF27:EF32)</f>
        <v>-0.53541966902030746</v>
      </c>
      <c r="EG33" s="168"/>
      <c r="EH33" s="150">
        <f t="shared" ref="EH33" si="213">AVERAGEA(EH27:EH32)</f>
        <v>-1.3431929689942392</v>
      </c>
      <c r="EI33" s="168"/>
      <c r="EJ33" s="150">
        <f t="shared" ref="EJ33" si="214">AVERAGEA(EJ27:EJ32)</f>
        <v>-1.1729066890106679</v>
      </c>
      <c r="EK33" s="168"/>
      <c r="EL33" s="150">
        <f t="shared" ref="EL33" si="215">AVERAGEA(EL27:EL32)</f>
        <v>-1.0235693664138816</v>
      </c>
      <c r="EM33" s="168"/>
      <c r="EN33" s="150" t="e">
        <f t="shared" ref="EN33" si="216">AVERAGEA(EN27:EN32)</f>
        <v>#NUM!</v>
      </c>
      <c r="EO33" s="150">
        <f>AVERAGEA(EO27:EO32)</f>
        <v>-1.4707681166338166E-2</v>
      </c>
      <c r="EP33" s="168"/>
      <c r="EQ33" s="150">
        <f t="shared" ref="EQ33" si="217">AVERAGEA(EQ27:EQ32)</f>
        <v>-1.1429761339070883</v>
      </c>
      <c r="ER33" s="168"/>
      <c r="ES33" s="150">
        <f t="shared" ref="ES33" si="218">AVERAGEA(ES27:ES32)</f>
        <v>-1.1557413376149033</v>
      </c>
      <c r="ET33" s="168"/>
      <c r="EU33" s="150">
        <f t="shared" ref="EU33" si="219">AVERAGEA(EU27:EU32)</f>
        <v>-1.5849773696490745</v>
      </c>
      <c r="EV33" s="168"/>
      <c r="EW33" s="150">
        <f t="shared" ref="EW33" si="220">AVERAGEA(EW27:EW32)</f>
        <v>-1.5341614905861178</v>
      </c>
      <c r="EX33" s="168"/>
      <c r="EY33" s="150">
        <f>AVERAGEA(EY27:EY32)</f>
        <v>-1.6269601449001663</v>
      </c>
      <c r="EZ33" s="168"/>
      <c r="FA33" s="175"/>
      <c r="FB33" s="150" t="e">
        <f t="shared" ref="FB33" si="221">AVERAGEA(FB27:FB32)</f>
        <v>#NUM!</v>
      </c>
      <c r="FC33" s="150" t="e">
        <f t="shared" ref="FC33" si="222">AVERAGEA(FC27:FC32)</f>
        <v>#NUM!</v>
      </c>
      <c r="FD33" s="150" t="e">
        <f t="shared" ref="FD33" si="223">AVERAGEA(FD27:FD32)</f>
        <v>#NUM!</v>
      </c>
      <c r="FE33" s="150" t="e">
        <f t="shared" ref="FE33" si="224">AVERAGEA(FE27:FE32)</f>
        <v>#NUM!</v>
      </c>
      <c r="FF33" s="150" t="e">
        <f t="shared" ref="FF33" si="225">AVERAGEA(FF27:FF32)</f>
        <v>#NUM!</v>
      </c>
      <c r="FG33" s="150">
        <f t="shared" ref="FG33" si="226">AVERAGEA(FG27:FG32)</f>
        <v>-1.4371609440013111</v>
      </c>
      <c r="FH33" s="168"/>
      <c r="FI33" s="150" t="e">
        <f>AVERAGEA(FI27:FI32)</f>
        <v>#NUM!</v>
      </c>
      <c r="FJ33" s="150">
        <f t="shared" ref="FJ33" si="227">AVERAGEA(FJ27:FJ32)</f>
        <v>-1.9868719890444244</v>
      </c>
      <c r="FK33" s="168"/>
      <c r="FL33" s="150">
        <f>AVERAGEA(FL27:FL32)</f>
        <v>-2.1046506579039841</v>
      </c>
      <c r="FM33" s="168"/>
      <c r="FN33" s="175"/>
      <c r="FO33" s="150" t="e">
        <f>AVERAGEA(FO27:FO32)</f>
        <v>#NUM!</v>
      </c>
      <c r="FP33" s="150" t="e">
        <f t="shared" ref="FP33" si="228">AVERAGEA(FP27:FP32)</f>
        <v>#NUM!</v>
      </c>
      <c r="FQ33" s="150" t="e">
        <f t="shared" ref="FQ33" si="229">AVERAGEA(FQ27:FQ32)</f>
        <v>#NUM!</v>
      </c>
      <c r="FR33" s="150" t="e">
        <f t="shared" ref="FR33" si="230">AVERAGEA(FR27:FR32)</f>
        <v>#NUM!</v>
      </c>
      <c r="FS33" s="150" t="e">
        <f t="shared" ref="FS33" si="231">AVERAGEA(FS27:FS32)</f>
        <v>#NUM!</v>
      </c>
      <c r="FT33" s="150" t="e">
        <f t="shared" ref="FT33" si="232">AVERAGEA(FT27:FT32)</f>
        <v>#NUM!</v>
      </c>
      <c r="FU33" s="150" t="e">
        <f t="shared" ref="FU33" si="233">AVERAGEA(FU27:FU32)</f>
        <v>#NUM!</v>
      </c>
      <c r="FV33" s="150" t="e">
        <f t="shared" ref="FV33" si="234">AVERAGEA(FV27:FV32)</f>
        <v>#NUM!</v>
      </c>
      <c r="FW33" s="150" t="e">
        <f t="shared" ref="FW33" si="235">AVERAGEA(FW27:FW32)</f>
        <v>#NUM!</v>
      </c>
      <c r="FX33" s="150" t="e">
        <f t="shared" ref="FX33" si="236">AVERAGEA(FX27:FX32)</f>
        <v>#NUM!</v>
      </c>
      <c r="FY33" s="150" t="e">
        <f t="shared" ref="FY33" si="237">AVERAGEA(FY27:FY32)</f>
        <v>#NUM!</v>
      </c>
      <c r="FZ33" s="150">
        <f>AVERAGEA(FZ27:FZ32)</f>
        <v>-2.4475419605044619</v>
      </c>
      <c r="GA33" s="168"/>
      <c r="GB33" s="150" t="e">
        <f t="shared" ref="GB33" si="238">AVERAGEA(GB27:GB32)</f>
        <v>#NUM!</v>
      </c>
      <c r="GC33" s="150" t="e">
        <f t="shared" ref="GC33" si="239">AVERAGEA(GC27:GC32)</f>
        <v>#NUM!</v>
      </c>
      <c r="GD33" s="150" t="e">
        <f t="shared" ref="GD33" si="240">AVERAGEA(GD27:GD32)</f>
        <v>#NUM!</v>
      </c>
    </row>
    <row r="34" spans="1:186" s="131" customFormat="1" ht="45" x14ac:dyDescent="0.25">
      <c r="A34" s="145"/>
      <c r="B34" s="146"/>
      <c r="C34" s="146"/>
      <c r="D34" s="146"/>
      <c r="E34" s="147" t="s">
        <v>332</v>
      </c>
      <c r="F34" s="148">
        <f>_xlfn.STDEV.S(F27:F32)</f>
        <v>0.53302692901486581</v>
      </c>
      <c r="G34" s="167"/>
      <c r="H34" s="148" t="e">
        <f t="shared" ref="H34:DL34" si="241">_xlfn.STDEV.S(H27:H32)</f>
        <v>#NUM!</v>
      </c>
      <c r="I34" s="148">
        <f t="shared" si="241"/>
        <v>0.41130075518430109</v>
      </c>
      <c r="J34" s="167"/>
      <c r="K34" s="148">
        <f t="shared" si="241"/>
        <v>0.15193402700399311</v>
      </c>
      <c r="L34" s="167"/>
      <c r="M34" s="148">
        <f t="shared" si="241"/>
        <v>0.23232864944005494</v>
      </c>
      <c r="N34" s="167"/>
      <c r="O34" s="148">
        <f t="shared" si="241"/>
        <v>0.35310569214886417</v>
      </c>
      <c r="P34" s="167"/>
      <c r="Q34" s="148">
        <f t="shared" si="241"/>
        <v>0.39561437353408729</v>
      </c>
      <c r="R34" s="167"/>
      <c r="S34" s="148">
        <f t="shared" si="241"/>
        <v>0.52703462704426784</v>
      </c>
      <c r="T34" s="167"/>
      <c r="U34" s="148">
        <f>_xlfn.STDEV.S(U27:U32)</f>
        <v>0.28231923284478583</v>
      </c>
      <c r="V34" s="167"/>
      <c r="W34" s="148">
        <f t="shared" si="241"/>
        <v>0.20588058599643375</v>
      </c>
      <c r="X34" s="167"/>
      <c r="Y34" s="174"/>
      <c r="Z34" s="148" t="e">
        <f t="shared" si="241"/>
        <v>#NUM!</v>
      </c>
      <c r="AA34" s="148" t="e">
        <f t="shared" si="241"/>
        <v>#NUM!</v>
      </c>
      <c r="AB34" s="148" t="e">
        <f t="shared" si="241"/>
        <v>#NUM!</v>
      </c>
      <c r="AC34" s="148" t="e">
        <f t="shared" si="241"/>
        <v>#NUM!</v>
      </c>
      <c r="AD34" s="148" t="e">
        <f t="shared" si="241"/>
        <v>#NUM!</v>
      </c>
      <c r="AE34" s="148" t="e">
        <f t="shared" si="241"/>
        <v>#NUM!</v>
      </c>
      <c r="AF34" s="148" t="e">
        <f t="shared" si="241"/>
        <v>#NUM!</v>
      </c>
      <c r="AG34" s="148" t="e">
        <f t="shared" si="241"/>
        <v>#NUM!</v>
      </c>
      <c r="AH34" s="148">
        <f t="shared" si="241"/>
        <v>0.31174795292371427</v>
      </c>
      <c r="AI34" s="167"/>
      <c r="AJ34" s="148">
        <f t="shared" si="241"/>
        <v>0.24596458281784153</v>
      </c>
      <c r="AK34" s="167"/>
      <c r="AL34" s="148">
        <f t="shared" si="241"/>
        <v>4.7791702935737874E-2</v>
      </c>
      <c r="AM34" s="167"/>
      <c r="AN34" s="148">
        <f t="shared" si="241"/>
        <v>9.5624082216246548E-2</v>
      </c>
      <c r="AO34" s="167"/>
      <c r="AP34" s="148">
        <f t="shared" si="241"/>
        <v>0.15924275015630179</v>
      </c>
      <c r="AQ34" s="167"/>
      <c r="AR34" s="148">
        <f t="shared" si="241"/>
        <v>6.0744108946715406E-2</v>
      </c>
      <c r="AS34" s="167"/>
      <c r="AT34" s="148">
        <f>_xlfn.STDEV.S(AT27:AT32)</f>
        <v>0.28150966039094705</v>
      </c>
      <c r="AU34" s="167"/>
      <c r="AV34" s="148">
        <f>_xlfn.STDEV.S(AV27:AV32)</f>
        <v>0.39672602774497701</v>
      </c>
      <c r="AW34" s="167"/>
      <c r="AX34" s="174"/>
      <c r="AY34" s="148" t="e">
        <f t="shared" si="241"/>
        <v>#NUM!</v>
      </c>
      <c r="AZ34" s="148">
        <f t="shared" si="241"/>
        <v>0.14750603851315663</v>
      </c>
      <c r="BA34" s="167"/>
      <c r="BB34" s="148">
        <f t="shared" si="241"/>
        <v>0.16995898253201969</v>
      </c>
      <c r="BC34" s="167"/>
      <c r="BD34" s="148">
        <f t="shared" si="241"/>
        <v>0.15703866362717689</v>
      </c>
      <c r="BE34" s="167"/>
      <c r="BF34" s="148">
        <f t="shared" si="241"/>
        <v>0.17658704154986959</v>
      </c>
      <c r="BG34" s="167"/>
      <c r="BH34" s="148">
        <f t="shared" si="241"/>
        <v>0.10657932383514551</v>
      </c>
      <c r="BI34" s="167"/>
      <c r="BJ34" s="148">
        <f t="shared" si="241"/>
        <v>0.14705837454980758</v>
      </c>
      <c r="BK34" s="167"/>
      <c r="BL34" s="148">
        <f t="shared" si="241"/>
        <v>0.14465525637125456</v>
      </c>
      <c r="BM34" s="167"/>
      <c r="BN34" s="174"/>
      <c r="BO34" s="148">
        <f t="shared" si="241"/>
        <v>0.1737213279258854</v>
      </c>
      <c r="BP34" s="167"/>
      <c r="BQ34" s="148">
        <f t="shared" si="241"/>
        <v>0.10416530161270451</v>
      </c>
      <c r="BR34" s="167"/>
      <c r="BS34" s="148">
        <f t="shared" si="241"/>
        <v>0.15275015500212788</v>
      </c>
      <c r="BT34" s="167"/>
      <c r="BU34" s="148">
        <f t="shared" si="241"/>
        <v>4.9591844441326277E-2</v>
      </c>
      <c r="BV34" s="167"/>
      <c r="BW34" s="148">
        <f t="shared" si="241"/>
        <v>0.14529148249998045</v>
      </c>
      <c r="BX34" s="167"/>
      <c r="BY34" s="148">
        <f t="shared" si="241"/>
        <v>0.17804700327473311</v>
      </c>
      <c r="BZ34" s="167"/>
      <c r="CA34" s="148">
        <f t="shared" si="241"/>
        <v>7.7412869540723225E-2</v>
      </c>
      <c r="CB34" s="167"/>
      <c r="CC34" s="148">
        <f t="shared" si="241"/>
        <v>4.8730217368680058E-2</v>
      </c>
      <c r="CD34" s="167"/>
      <c r="CE34" s="148">
        <f>_xlfn.STDEV.S(CE27:CE32)</f>
        <v>0.10681125002793114</v>
      </c>
      <c r="CF34" s="167"/>
      <c r="CG34" s="174"/>
      <c r="CH34" s="148" t="e">
        <f t="shared" si="241"/>
        <v>#NUM!</v>
      </c>
      <c r="CI34" s="148">
        <f t="shared" si="241"/>
        <v>0.24762228251919297</v>
      </c>
      <c r="CJ34" s="167"/>
      <c r="CK34" s="148" t="e">
        <f t="shared" si="241"/>
        <v>#NUM!</v>
      </c>
      <c r="CL34" s="148" t="e">
        <f t="shared" si="241"/>
        <v>#NUM!</v>
      </c>
      <c r="CM34" s="148" t="e">
        <f t="shared" si="241"/>
        <v>#NUM!</v>
      </c>
      <c r="CN34" s="148">
        <f t="shared" si="241"/>
        <v>0.2167430254624774</v>
      </c>
      <c r="CO34" s="167"/>
      <c r="CP34" s="148" t="e">
        <f t="shared" si="241"/>
        <v>#NUM!</v>
      </c>
      <c r="CQ34" s="148" t="e">
        <f t="shared" si="241"/>
        <v>#NUM!</v>
      </c>
      <c r="CR34" s="148" t="e">
        <f t="shared" si="241"/>
        <v>#NUM!</v>
      </c>
      <c r="CS34" s="148" t="e">
        <f t="shared" si="241"/>
        <v>#NUM!</v>
      </c>
      <c r="CT34" s="148" t="e">
        <f t="shared" si="241"/>
        <v>#NUM!</v>
      </c>
      <c r="CU34" s="148" t="e">
        <f t="shared" si="241"/>
        <v>#NUM!</v>
      </c>
      <c r="CV34" s="148">
        <f t="shared" si="241"/>
        <v>0.26918332830395886</v>
      </c>
      <c r="CW34" s="167"/>
      <c r="CX34" s="148">
        <f t="shared" si="241"/>
        <v>0.11182779969816664</v>
      </c>
      <c r="CY34" s="167"/>
      <c r="CZ34" s="174"/>
      <c r="DA34" s="148">
        <f t="shared" si="241"/>
        <v>0.26639423727696399</v>
      </c>
      <c r="DB34" s="167"/>
      <c r="DC34" s="148" t="e">
        <f t="shared" si="241"/>
        <v>#NUM!</v>
      </c>
      <c r="DD34" s="148" t="e">
        <f t="shared" si="241"/>
        <v>#NUM!</v>
      </c>
      <c r="DE34" s="148" t="e">
        <f t="shared" si="241"/>
        <v>#NUM!</v>
      </c>
      <c r="DF34" s="148">
        <f t="shared" si="241"/>
        <v>0.2868058605040627</v>
      </c>
      <c r="DG34" s="167"/>
      <c r="DH34" s="148" t="e">
        <f t="shared" si="241"/>
        <v>#NUM!</v>
      </c>
      <c r="DI34" s="167"/>
      <c r="DJ34" s="148">
        <f t="shared" si="241"/>
        <v>0.68399049562548941</v>
      </c>
      <c r="DK34" s="167"/>
      <c r="DL34" s="148">
        <f t="shared" si="241"/>
        <v>0.53413959975883296</v>
      </c>
      <c r="DM34" s="167"/>
      <c r="DN34" s="148">
        <f t="shared" ref="DN34:GD34" si="242">_xlfn.STDEV.S(DN27:DN32)</f>
        <v>0.16565606470981892</v>
      </c>
      <c r="DO34" s="167"/>
      <c r="DP34" s="148">
        <f t="shared" si="242"/>
        <v>9.0245266897356805E-2</v>
      </c>
      <c r="DQ34" s="167"/>
      <c r="DR34" s="148">
        <f t="shared" si="242"/>
        <v>0.31622864144787272</v>
      </c>
      <c r="DS34" s="167"/>
      <c r="DT34" s="148">
        <f t="shared" si="242"/>
        <v>0.1599754702027322</v>
      </c>
      <c r="DU34" s="167"/>
      <c r="DV34" s="148">
        <f t="shared" si="242"/>
        <v>0.221412157027324</v>
      </c>
      <c r="DW34" s="167"/>
      <c r="DX34" s="148">
        <f t="shared" si="242"/>
        <v>0.28432831311495693</v>
      </c>
      <c r="DY34" s="167"/>
      <c r="DZ34" s="148">
        <f t="shared" si="242"/>
        <v>0.40408413327113918</v>
      </c>
      <c r="EA34" s="167"/>
      <c r="EB34" s="148">
        <f t="shared" si="242"/>
        <v>0.61180708585557619</v>
      </c>
      <c r="EC34" s="167"/>
      <c r="ED34" s="148">
        <f t="shared" si="242"/>
        <v>0.56037824360427724</v>
      </c>
      <c r="EE34" s="167"/>
      <c r="EF34" s="148">
        <f t="shared" si="242"/>
        <v>0.57160038524489598</v>
      </c>
      <c r="EG34" s="167"/>
      <c r="EH34" s="148">
        <f t="shared" si="242"/>
        <v>0.34066311616651024</v>
      </c>
      <c r="EI34" s="167"/>
      <c r="EJ34" s="148">
        <f t="shared" si="242"/>
        <v>0.56150390726015253</v>
      </c>
      <c r="EK34" s="167"/>
      <c r="EL34" s="148">
        <f t="shared" si="242"/>
        <v>0.28190007061901451</v>
      </c>
      <c r="EM34" s="167"/>
      <c r="EN34" s="148" t="e">
        <f t="shared" si="242"/>
        <v>#NUM!</v>
      </c>
      <c r="EO34" s="148">
        <f>_xlfn.STDEV.S(EO27:EO32)</f>
        <v>0.34826634828767389</v>
      </c>
      <c r="EP34" s="167"/>
      <c r="EQ34" s="148">
        <f t="shared" si="242"/>
        <v>0.32922988626761618</v>
      </c>
      <c r="ER34" s="167"/>
      <c r="ES34" s="148">
        <f t="shared" si="242"/>
        <v>0.51792728703931223</v>
      </c>
      <c r="ET34" s="167"/>
      <c r="EU34" s="148">
        <f t="shared" si="242"/>
        <v>0.37593831968141178</v>
      </c>
      <c r="EV34" s="167"/>
      <c r="EW34" s="148">
        <f t="shared" si="242"/>
        <v>0.15530170180296338</v>
      </c>
      <c r="EX34" s="167"/>
      <c r="EY34" s="148">
        <f>_xlfn.STDEV.S(EY27:EY32)</f>
        <v>0.24514112360314952</v>
      </c>
      <c r="EZ34" s="167"/>
      <c r="FA34" s="174"/>
      <c r="FB34" s="148" t="e">
        <f t="shared" si="242"/>
        <v>#NUM!</v>
      </c>
      <c r="FC34" s="148" t="e">
        <f t="shared" si="242"/>
        <v>#NUM!</v>
      </c>
      <c r="FD34" s="148" t="e">
        <f t="shared" si="242"/>
        <v>#NUM!</v>
      </c>
      <c r="FE34" s="148" t="e">
        <f t="shared" si="242"/>
        <v>#NUM!</v>
      </c>
      <c r="FF34" s="148" t="e">
        <f t="shared" si="242"/>
        <v>#NUM!</v>
      </c>
      <c r="FG34" s="148">
        <f t="shared" si="242"/>
        <v>0.36140186221904919</v>
      </c>
      <c r="FH34" s="167"/>
      <c r="FI34" s="148" t="e">
        <f t="shared" si="242"/>
        <v>#NUM!</v>
      </c>
      <c r="FJ34" s="148">
        <f t="shared" si="242"/>
        <v>0.7622346321971244</v>
      </c>
      <c r="FK34" s="167"/>
      <c r="FL34" s="148">
        <f t="shared" si="242"/>
        <v>0.71168998613295964</v>
      </c>
      <c r="FM34" s="167"/>
      <c r="FN34" s="174"/>
      <c r="FO34" s="148" t="e">
        <f t="shared" si="242"/>
        <v>#NUM!</v>
      </c>
      <c r="FP34" s="148" t="e">
        <f t="shared" si="242"/>
        <v>#NUM!</v>
      </c>
      <c r="FQ34" s="148" t="e">
        <f t="shared" si="242"/>
        <v>#NUM!</v>
      </c>
      <c r="FR34" s="148" t="e">
        <f t="shared" si="242"/>
        <v>#NUM!</v>
      </c>
      <c r="FS34" s="148" t="e">
        <f t="shared" si="242"/>
        <v>#NUM!</v>
      </c>
      <c r="FT34" s="148" t="e">
        <f t="shared" si="242"/>
        <v>#NUM!</v>
      </c>
      <c r="FU34" s="148" t="e">
        <f t="shared" si="242"/>
        <v>#NUM!</v>
      </c>
      <c r="FV34" s="148" t="e">
        <f t="shared" si="242"/>
        <v>#NUM!</v>
      </c>
      <c r="FW34" s="148" t="e">
        <f t="shared" si="242"/>
        <v>#NUM!</v>
      </c>
      <c r="FX34" s="148" t="e">
        <f t="shared" si="242"/>
        <v>#NUM!</v>
      </c>
      <c r="FY34" s="148" t="e">
        <f t="shared" si="242"/>
        <v>#NUM!</v>
      </c>
      <c r="FZ34" s="148">
        <f>_xlfn.STDEV.S(FZ27:FZ32)</f>
        <v>0.46591144110543437</v>
      </c>
      <c r="GA34" s="167"/>
      <c r="GB34" s="148" t="e">
        <f t="shared" si="242"/>
        <v>#NUM!</v>
      </c>
      <c r="GC34" s="148" t="e">
        <f t="shared" si="242"/>
        <v>#NUM!</v>
      </c>
      <c r="GD34" s="148" t="e">
        <f t="shared" si="242"/>
        <v>#NUM!</v>
      </c>
    </row>
    <row r="35" spans="1:186" s="61" customFormat="1" x14ac:dyDescent="0.25">
      <c r="A35" s="111"/>
      <c r="B35" s="109"/>
      <c r="C35" s="109"/>
      <c r="D35" s="109" t="s">
        <v>323</v>
      </c>
      <c r="E35" s="124"/>
      <c r="F35" s="69"/>
      <c r="G35" s="126"/>
      <c r="H35" s="69"/>
      <c r="I35" s="69"/>
      <c r="J35" s="126"/>
      <c r="K35" s="69"/>
      <c r="L35" s="126"/>
      <c r="M35" s="69"/>
      <c r="N35" s="126"/>
      <c r="O35" s="69"/>
      <c r="P35" s="126"/>
      <c r="Q35" s="69"/>
      <c r="R35" s="126"/>
      <c r="S35" s="69"/>
      <c r="T35" s="126"/>
      <c r="U35" s="69"/>
      <c r="V35" s="126"/>
      <c r="W35" s="69"/>
      <c r="X35" s="126"/>
      <c r="Y35" s="172"/>
      <c r="Z35" s="69"/>
      <c r="AA35" s="69"/>
      <c r="AB35" s="69"/>
      <c r="AC35" s="69"/>
      <c r="AD35" s="69"/>
      <c r="AE35" s="69"/>
      <c r="AF35" s="69"/>
      <c r="AG35" s="69"/>
      <c r="AH35" s="69"/>
      <c r="AI35" s="126"/>
      <c r="AJ35" s="69"/>
      <c r="AK35" s="126"/>
      <c r="AL35" s="69"/>
      <c r="AM35" s="126"/>
      <c r="AN35" s="69"/>
      <c r="AO35" s="126"/>
      <c r="AP35" s="69"/>
      <c r="AQ35" s="126"/>
      <c r="AR35" s="69"/>
      <c r="AS35" s="126"/>
      <c r="AT35" s="69"/>
      <c r="AU35" s="126"/>
      <c r="AV35" s="69"/>
      <c r="AW35" s="126"/>
      <c r="AX35" s="172"/>
      <c r="AY35" s="69"/>
      <c r="AZ35" s="69"/>
      <c r="BA35" s="126"/>
      <c r="BB35" s="69"/>
      <c r="BC35" s="126"/>
      <c r="BD35" s="69"/>
      <c r="BE35" s="126"/>
      <c r="BF35" s="69"/>
      <c r="BG35" s="126"/>
      <c r="BH35" s="69"/>
      <c r="BI35" s="126"/>
      <c r="BJ35" s="69"/>
      <c r="BK35" s="126"/>
      <c r="BL35" s="69"/>
      <c r="BM35" s="126"/>
      <c r="BN35" s="172"/>
      <c r="BO35" s="69"/>
      <c r="BP35" s="126"/>
      <c r="BQ35" s="69"/>
      <c r="BR35" s="126"/>
      <c r="BS35" s="69"/>
      <c r="BT35" s="126"/>
      <c r="BU35" s="69"/>
      <c r="BV35" s="126"/>
      <c r="BW35" s="69"/>
      <c r="BX35" s="126"/>
      <c r="BY35" s="69"/>
      <c r="BZ35" s="126"/>
      <c r="CA35" s="69"/>
      <c r="CB35" s="126"/>
      <c r="CC35" s="69"/>
      <c r="CD35" s="126"/>
      <c r="CE35" s="69"/>
      <c r="CF35" s="126"/>
      <c r="CG35" s="172"/>
      <c r="CH35" s="69"/>
      <c r="CI35" s="69"/>
      <c r="CJ35" s="126"/>
      <c r="CK35" s="69"/>
      <c r="CL35" s="69"/>
      <c r="CM35" s="69"/>
      <c r="CN35" s="69"/>
      <c r="CO35" s="126"/>
      <c r="CP35" s="69"/>
      <c r="CQ35" s="69"/>
      <c r="CR35" s="69"/>
      <c r="CS35" s="69"/>
      <c r="CT35" s="69"/>
      <c r="CU35" s="69"/>
      <c r="CV35" s="69"/>
      <c r="CW35" s="126"/>
      <c r="CX35" s="69"/>
      <c r="CY35" s="126"/>
      <c r="CZ35" s="172"/>
      <c r="DA35" s="69"/>
      <c r="DB35" s="126"/>
      <c r="DC35" s="69"/>
      <c r="DD35" s="69"/>
      <c r="DE35" s="69"/>
      <c r="DF35" s="69"/>
      <c r="DG35" s="126"/>
      <c r="DH35" s="69"/>
      <c r="DI35" s="126"/>
      <c r="DJ35" s="69"/>
      <c r="DK35" s="126"/>
      <c r="DL35" s="69"/>
      <c r="DM35" s="126"/>
      <c r="DN35" s="69"/>
      <c r="DO35" s="126"/>
      <c r="DP35" s="69"/>
      <c r="DQ35" s="126"/>
      <c r="DR35" s="69"/>
      <c r="DS35" s="126"/>
      <c r="DT35" s="69"/>
      <c r="DU35" s="126"/>
      <c r="DV35" s="69"/>
      <c r="DW35" s="126"/>
      <c r="DX35" s="69"/>
      <c r="DY35" s="126"/>
      <c r="DZ35" s="69"/>
      <c r="EA35" s="126"/>
      <c r="EB35" s="69"/>
      <c r="EC35" s="126"/>
      <c r="ED35" s="69"/>
      <c r="EE35" s="126"/>
      <c r="EF35" s="69"/>
      <c r="EG35" s="126"/>
      <c r="EH35" s="69"/>
      <c r="EI35" s="126"/>
      <c r="EJ35" s="69"/>
      <c r="EK35" s="126"/>
      <c r="EL35" s="69"/>
      <c r="EM35" s="126"/>
      <c r="EN35" s="69"/>
      <c r="EO35" s="69"/>
      <c r="EP35" s="126"/>
      <c r="EQ35" s="69"/>
      <c r="ER35" s="126"/>
      <c r="ES35" s="69"/>
      <c r="ET35" s="126"/>
      <c r="EU35" s="69"/>
      <c r="EV35" s="126"/>
      <c r="EW35" s="69"/>
      <c r="EX35" s="126"/>
      <c r="EY35" s="69"/>
      <c r="EZ35" s="126"/>
      <c r="FA35" s="172"/>
      <c r="FB35" s="69"/>
      <c r="FC35" s="69"/>
      <c r="FD35" s="69"/>
      <c r="FE35" s="69"/>
      <c r="FF35" s="69"/>
      <c r="FG35" s="69"/>
      <c r="FH35" s="126"/>
      <c r="FI35" s="69"/>
      <c r="FJ35" s="69"/>
      <c r="FK35" s="126"/>
      <c r="FL35" s="69"/>
      <c r="FM35" s="126"/>
      <c r="FN35" s="172"/>
      <c r="FO35" s="69"/>
      <c r="FP35" s="69"/>
      <c r="FQ35" s="69"/>
      <c r="FR35" s="69"/>
      <c r="FS35" s="69"/>
      <c r="FT35" s="69"/>
      <c r="FU35" s="69"/>
      <c r="FV35" s="69"/>
      <c r="FW35" s="69"/>
      <c r="FX35" s="69"/>
      <c r="FY35" s="69"/>
      <c r="FZ35" s="69"/>
      <c r="GA35" s="126"/>
      <c r="GB35" s="69"/>
      <c r="GC35" s="69"/>
      <c r="GD35" s="69"/>
    </row>
    <row r="36" spans="1:186" s="125" customFormat="1" x14ac:dyDescent="0.25">
      <c r="A36" s="117" t="s">
        <v>324</v>
      </c>
      <c r="B36" s="103"/>
      <c r="C36" s="103" t="s">
        <v>321</v>
      </c>
      <c r="D36" s="103" t="s">
        <v>318</v>
      </c>
      <c r="E36" s="92">
        <v>23</v>
      </c>
      <c r="F36" s="52">
        <v>0.91780980622678954</v>
      </c>
      <c r="G36" s="170">
        <f>(F36-$F$47)-($F$48)</f>
        <v>-0.27470551330493503</v>
      </c>
      <c r="H36" s="52" t="e">
        <v>#NUM!</v>
      </c>
      <c r="I36" s="52">
        <v>-0.86123647830425798</v>
      </c>
      <c r="J36" s="170">
        <f>(I36-$I$47)-($I$48)</f>
        <v>-0.59602201256723553</v>
      </c>
      <c r="K36" s="52">
        <v>-1.7370057240935071</v>
      </c>
      <c r="L36" s="170">
        <f>(K36-$K$47)-($K$48)</f>
        <v>-0.24088973384691825</v>
      </c>
      <c r="M36" s="52">
        <v>0.13256207652000362</v>
      </c>
      <c r="N36" s="170">
        <f>(M36-$M$47)-($M$48)</f>
        <v>-0.10433226193142901</v>
      </c>
      <c r="O36" s="52">
        <v>-5.0519696183715969E-2</v>
      </c>
      <c r="P36" s="170">
        <f>(O36-$O$47)-($O$48)</f>
        <v>-0.36278502491683906</v>
      </c>
      <c r="Q36" s="52">
        <v>0.71720492721272622</v>
      </c>
      <c r="R36" s="170">
        <f>(Q36-$Q$47)-($Q$48)</f>
        <v>-0.29143428981719816</v>
      </c>
      <c r="S36" s="52">
        <v>0.37950474783500432</v>
      </c>
      <c r="T36" s="170">
        <f>(S36-$S$47)-($S$48)</f>
        <v>-0.41535766133956636</v>
      </c>
      <c r="U36" s="52">
        <v>-0.87768440693806349</v>
      </c>
      <c r="V36" s="170">
        <f>(U36-$U$47)-($U$48)</f>
        <v>-0.10629195187342197</v>
      </c>
      <c r="W36" s="52">
        <v>0.55907004331539911</v>
      </c>
      <c r="X36" s="170">
        <f>(W36-$W$47)-($W$48)</f>
        <v>-0.28304175301637219</v>
      </c>
      <c r="Y36" s="180">
        <f>AVERAGEA(G36,J36,L36,N36,P36,R36,T36,V36,X36)</f>
        <v>-0.29720668917932397</v>
      </c>
      <c r="Z36" s="52" t="e">
        <v>#NUM!</v>
      </c>
      <c r="AA36" s="52" t="e">
        <v>#NUM!</v>
      </c>
      <c r="AB36" s="52" t="e">
        <v>#NUM!</v>
      </c>
      <c r="AC36" s="52" t="e">
        <v>#NUM!</v>
      </c>
      <c r="AD36" s="52" t="e">
        <v>#NUM!</v>
      </c>
      <c r="AE36" s="52" t="e">
        <v>#NUM!</v>
      </c>
      <c r="AF36" s="52" t="e">
        <v>#NUM!</v>
      </c>
      <c r="AG36" s="52" t="e">
        <v>#NUM!</v>
      </c>
      <c r="AH36" s="52">
        <v>-1.4250040058152376</v>
      </c>
      <c r="AI36" s="170">
        <f>(AH36-$AH$47)-($AH$48)</f>
        <v>-1.0601126001563457</v>
      </c>
      <c r="AJ36" s="52">
        <v>-1.436871881152092</v>
      </c>
      <c r="AK36" s="170">
        <f>(AJ36-$AJ$47)-($AJ$48)</f>
        <v>0.48861324350532148</v>
      </c>
      <c r="AL36" s="52">
        <v>-1.2109854566719318</v>
      </c>
      <c r="AM36" s="170">
        <f t="shared" ref="AM36:AM42" si="243">(AL36-$AL$47)-($AL$48)</f>
        <v>0.22485125735546102</v>
      </c>
      <c r="AN36" s="52">
        <v>-1.8501194048860869</v>
      </c>
      <c r="AO36" s="170">
        <f>(AN36-$AN$47)-($AN$48)</f>
        <v>-0.12950417678825749</v>
      </c>
      <c r="AP36" s="52">
        <v>-0.6710497008998586</v>
      </c>
      <c r="AQ36" s="170">
        <f>(AP36-$AP$47)-($AP$48)</f>
        <v>-0.13649328193043328</v>
      </c>
      <c r="AR36" s="52">
        <v>-1.1429790089399092</v>
      </c>
      <c r="AS36" s="170">
        <f>(AR36-$AR$47)-($AR$48)</f>
        <v>-3.8989701325024995E-2</v>
      </c>
      <c r="AT36" s="52">
        <v>-2.1375073986284669</v>
      </c>
      <c r="AU36" s="170">
        <f t="shared" ref="AU36:AU45" si="244">(AT36-$AT$47)-($AT$48)</f>
        <v>0.49171969046570679</v>
      </c>
      <c r="AV36" s="52">
        <v>-3.4834406832864215</v>
      </c>
      <c r="AW36" s="170">
        <f>(AV36-AV$47)-($AV$48)</f>
        <v>-9.3128041307936393E-2</v>
      </c>
      <c r="AX36" s="178">
        <f>-AVERAGEA(AI36,AK36,AM36,AO36,AQ36,AS36,AU36,AW36)</f>
        <v>3.1630451272688577E-2</v>
      </c>
      <c r="AY36" s="52" t="e">
        <v>#NUM!</v>
      </c>
      <c r="AZ36" s="52">
        <v>-1.3838289516786153</v>
      </c>
      <c r="BA36" s="170">
        <f>(AZ36-$AZ$47)-($AZ$48)</f>
        <v>-0.25608808091071689</v>
      </c>
      <c r="BB36" s="52">
        <v>-0.38111050332976748</v>
      </c>
      <c r="BC36" s="170">
        <f>(BB36-$BB$47)-($BB$48)</f>
        <v>-0.46601675942610288</v>
      </c>
      <c r="BD36" s="52">
        <v>1.4653769285221527</v>
      </c>
      <c r="BE36" s="170">
        <f>(BD36-$BD$47)-($BD$48)</f>
        <v>-0.33120762960769973</v>
      </c>
      <c r="BF36" s="52">
        <v>1.0049192777159821</v>
      </c>
      <c r="BG36" s="170">
        <f>(BF36-$BF$47)-($BF$48)</f>
        <v>-0.28088277571040354</v>
      </c>
      <c r="BH36" s="52">
        <v>-0.45292113391094641</v>
      </c>
      <c r="BI36" s="170">
        <f>(BH36-$BH$47)-($BH$48)</f>
        <v>-0.35669736362774712</v>
      </c>
      <c r="BJ36" s="52">
        <v>2.0458969476559252</v>
      </c>
      <c r="BK36" s="170">
        <f>(BJ36-$BJ$47)-($BJ$48)</f>
        <v>-0.41370069801806086</v>
      </c>
      <c r="BL36" s="52">
        <v>1.6594666850421487</v>
      </c>
      <c r="BM36" s="170">
        <f>(BL36-$BL$47)-($BL$48)</f>
        <v>-0.43822896668043976</v>
      </c>
      <c r="BN36" s="178">
        <f>AVERAGEA(BA36,BC36,BE36,BG36,BI36,BK36,BM36)</f>
        <v>-0.36326032485445298</v>
      </c>
      <c r="BO36" s="52">
        <v>-0.52865506108187577</v>
      </c>
      <c r="BP36" s="170">
        <f>(BO36-$BO$47)-($BO$48)</f>
        <v>-0.36561529964046297</v>
      </c>
      <c r="BQ36" s="52">
        <v>8.7431288767519627E-2</v>
      </c>
      <c r="BR36" s="170">
        <f>(BQ36-BQ$47)-($BQ$48)</f>
        <v>-0.21952926758852415</v>
      </c>
      <c r="BS36" s="52">
        <v>1.1000154157621351</v>
      </c>
      <c r="BT36" s="170">
        <f>(BS36-BS$47)-($BS$48)</f>
        <v>-0.50882672772612481</v>
      </c>
      <c r="BU36" s="52">
        <v>1.9018695175031943</v>
      </c>
      <c r="BV36" s="170">
        <f>(BU36-BU$47)-($BU$48)</f>
        <v>-0.23746484830760745</v>
      </c>
      <c r="BW36" s="52">
        <v>0.72892436453645693</v>
      </c>
      <c r="BX36" s="170">
        <f>(BW36-BW$47)-($BW$48)</f>
        <v>-0.54012006123340517</v>
      </c>
      <c r="BY36" s="52">
        <v>1.0358783282222173</v>
      </c>
      <c r="BZ36" s="170">
        <f>(BY36-BY$47)-($BY$48)</f>
        <v>-0.3575518079278458</v>
      </c>
      <c r="CA36" s="52">
        <v>2.4725483319439947</v>
      </c>
      <c r="CB36" s="170">
        <f>(CA36-$CA$47)-($CA$48)</f>
        <v>-0.29919071855404117</v>
      </c>
      <c r="CC36" s="52">
        <v>2.0995189712987923</v>
      </c>
      <c r="CD36" s="170">
        <f>(CC36-$CC$47)-($CC$48)</f>
        <v>-0.21865873853143075</v>
      </c>
      <c r="CE36" s="52">
        <v>1.1349680759015877</v>
      </c>
      <c r="CF36" s="170">
        <f t="shared" ref="CF36:CF46" si="245">(CE36-$CE$47)-($CE$48)</f>
        <v>-0.28587531148186707</v>
      </c>
      <c r="CG36" s="178">
        <f>AVERAGEA(BP36,BR36,BT36,BV36,BX36,BZ36,CB36,CD36,CF36)</f>
        <v>-0.33698142011014542</v>
      </c>
      <c r="CH36" s="52" t="e">
        <v>#NUM!</v>
      </c>
      <c r="CI36" s="52">
        <v>-2.4920557476907197</v>
      </c>
      <c r="CJ36" s="170">
        <f>(CI36-$CI$47)-($CI$48)</f>
        <v>-0.99469809831874101</v>
      </c>
      <c r="CK36" s="52" t="e">
        <v>#NUM!</v>
      </c>
      <c r="CL36" s="52" t="e">
        <v>#NUM!</v>
      </c>
      <c r="CM36" s="52" t="e">
        <v>#NUM!</v>
      </c>
      <c r="CN36" s="52">
        <v>-0.62628444795256044</v>
      </c>
      <c r="CO36" s="170">
        <f>(CN36-$CN$47)-($CN$48)</f>
        <v>-0.57999591321536248</v>
      </c>
      <c r="CP36" s="52" t="e">
        <v>#NUM!</v>
      </c>
      <c r="CQ36" s="52" t="e">
        <v>#NUM!</v>
      </c>
      <c r="CR36" s="52" t="e">
        <v>#NUM!</v>
      </c>
      <c r="CS36" s="52" t="e">
        <v>#NUM!</v>
      </c>
      <c r="CT36" s="52" t="e">
        <v>#NUM!</v>
      </c>
      <c r="CU36" s="52" t="e">
        <v>#NUM!</v>
      </c>
      <c r="CV36" s="52">
        <v>-0.3918838096400234</v>
      </c>
      <c r="CW36" s="170">
        <f>(CV36-$CV$47)-($CV$48)</f>
        <v>-0.39613922559433579</v>
      </c>
      <c r="CX36" s="52">
        <v>-0.97987020751090625</v>
      </c>
      <c r="CY36" s="170">
        <f>(CX36-$CX$47)-($CX$48)</f>
        <v>-0.46379767700256758</v>
      </c>
      <c r="CZ36" s="178">
        <f>AVERAGEA(CO36,CW36,CY36)</f>
        <v>-0.47997760527075534</v>
      </c>
      <c r="DA36" s="52">
        <v>-2.5625359978595004</v>
      </c>
      <c r="DB36" s="170">
        <f>(DA36-$DA$47)-($DA$48)</f>
        <v>-6.9125081952781095E-2</v>
      </c>
      <c r="DC36" s="52" t="e">
        <v>#NUM!</v>
      </c>
      <c r="DD36" s="52" t="e">
        <v>#NUM!</v>
      </c>
      <c r="DE36" s="52" t="e">
        <v>#NUM!</v>
      </c>
      <c r="DF36" s="52">
        <v>-0.45635465602064446</v>
      </c>
      <c r="DG36" s="170">
        <f>(DF36-$DF$47)-($DF$48)</f>
        <v>-0.58823517028031436</v>
      </c>
      <c r="DH36" s="52" t="e">
        <v>#NUM!</v>
      </c>
      <c r="DI36" s="170"/>
      <c r="DJ36" s="52">
        <v>-2.1445688608788411</v>
      </c>
      <c r="DK36" s="170">
        <f>(DJ36-$DJ$47)-($DJ$48)</f>
        <v>-0.46879186774382992</v>
      </c>
      <c r="DL36" s="52">
        <v>-2.2095504657809132E-2</v>
      </c>
      <c r="DM36" s="170">
        <f>(DL36-$DL$47)-($DL$48)</f>
        <v>-0.51868309911997379</v>
      </c>
      <c r="DN36" s="52">
        <v>1.3319905122965063</v>
      </c>
      <c r="DO36" s="170">
        <f>(DN36-$DN$47)-($DN$48)</f>
        <v>-0.28193340045220761</v>
      </c>
      <c r="DP36" s="52">
        <v>0.46845524943192723</v>
      </c>
      <c r="DQ36" s="170">
        <f>(DP36-$DP$47)-($DP$48)</f>
        <v>-0.25087582982825568</v>
      </c>
      <c r="DR36" s="52">
        <v>-0.11695991758911405</v>
      </c>
      <c r="DS36" s="170">
        <f>(DR36-$DR$47)-($DR$48)</f>
        <v>-0.14197122452010294</v>
      </c>
      <c r="DT36" s="52">
        <v>9.4550998525359239E-2</v>
      </c>
      <c r="DU36" s="170">
        <f>(DT36-$DT$47)-($DT$48)</f>
        <v>-0.44965533776437427</v>
      </c>
      <c r="DV36" s="52">
        <v>-0.25917987602816717</v>
      </c>
      <c r="DW36" s="170">
        <f>(DV36-$DV$47)-($DV$48)</f>
        <v>-0.49749843643330782</v>
      </c>
      <c r="DX36" s="52">
        <v>-0.18645657011261316</v>
      </c>
      <c r="DY36" s="170">
        <f>(DX36-$DX$47)-($DX$48)</f>
        <v>-0.18446593226575117</v>
      </c>
      <c r="DZ36" s="52">
        <v>-0.62495665089923502</v>
      </c>
      <c r="EA36" s="170">
        <f>(DZ36-$DZ$47)-($DZ$48)</f>
        <v>-0.53264895324153727</v>
      </c>
      <c r="EB36" s="52">
        <v>-1.0221699013455683</v>
      </c>
      <c r="EC36" s="170">
        <f>(EB36-$EB$47)-($EB$48)</f>
        <v>-0.67967241695901359</v>
      </c>
      <c r="ED36" s="52">
        <v>-1.3351920661313292</v>
      </c>
      <c r="EE36" s="170">
        <f>(ED36-$ED$47)-($ED$48)</f>
        <v>-0.76549580102097869</v>
      </c>
      <c r="EF36" s="52">
        <v>-0.80751470479530463</v>
      </c>
      <c r="EG36" s="170">
        <f>(EF36-$EF$47)-($EF$48)</f>
        <v>-0.76764806140579345</v>
      </c>
      <c r="EH36" s="52">
        <v>-1.4954795765364153</v>
      </c>
      <c r="EI36" s="170">
        <f>(EH36-$EH$47)-($EH$48)</f>
        <v>-0.46407431324904608</v>
      </c>
      <c r="EJ36" s="52"/>
      <c r="EK36" s="170"/>
      <c r="EL36" s="52">
        <v>-1.0143824763015103</v>
      </c>
      <c r="EM36" s="170">
        <f>(EL36-$EL$47)-($EL$48)</f>
        <v>-0.50256525829040055</v>
      </c>
      <c r="EN36" s="52">
        <v>-0.9040720049959009</v>
      </c>
      <c r="EO36" s="52">
        <v>0.22368342823415116</v>
      </c>
      <c r="EP36" s="170">
        <f>(EO36-$EO$47)-($EO$48)</f>
        <v>-0.52185108558013504</v>
      </c>
      <c r="EQ36" s="52">
        <v>-1.0754828109399404</v>
      </c>
      <c r="ER36" s="170">
        <f>(EQ36-$EQ$47)-($EQ$48)</f>
        <v>-0.24889325133309684</v>
      </c>
      <c r="ES36" s="52">
        <v>-1.2017772885393496</v>
      </c>
      <c r="ET36" s="170">
        <f>(ES36-$ES$47)-($ES$48)</f>
        <v>-0.57354645333999599</v>
      </c>
      <c r="EU36" s="52">
        <v>-1.6018976230082016</v>
      </c>
      <c r="EV36" s="170">
        <f>(EU36-$EU$47)-($EU$48)</f>
        <v>-0.46064491608892755</v>
      </c>
      <c r="EW36" s="52">
        <v>-1.5534299493309827</v>
      </c>
      <c r="EX36" s="170">
        <f>(EW36-$EW$47)-($EW$48)</f>
        <v>-0.81148058039554405</v>
      </c>
      <c r="EY36" s="52" t="e">
        <v>#NUM!</v>
      </c>
      <c r="EZ36" s="170"/>
      <c r="FA36" s="178">
        <f>AVERAGEA(EZ36,EX36,EV36,ET36,EP36,ER36,EM36,EK36,EI36,EG36,EE36,EC36,EA36,DY36,DW36,DU36,DS36,DQ36,DO36,DM36,DK36,DI36,DG36,DB36)</f>
        <v>-0.46570268910787471</v>
      </c>
      <c r="FB36" s="52" t="e">
        <v>#NUM!</v>
      </c>
      <c r="FC36" s="52" t="e">
        <v>#NUM!</v>
      </c>
      <c r="FD36" s="52" t="e">
        <v>#NUM!</v>
      </c>
      <c r="FE36" s="52" t="e">
        <v>#NUM!</v>
      </c>
      <c r="FF36" s="52" t="e">
        <v>#NUM!</v>
      </c>
      <c r="FG36" s="52">
        <v>-0.69042924862975252</v>
      </c>
      <c r="FH36" s="170">
        <f>(FG36-$FG$47)-($FG$48)</f>
        <v>-0.39880691014534081</v>
      </c>
      <c r="FI36" s="52" t="e">
        <v>#NUM!</v>
      </c>
      <c r="FJ36" s="52"/>
      <c r="FK36" s="170"/>
      <c r="FL36" s="52" t="e">
        <v>#NUM!</v>
      </c>
      <c r="FM36" s="170"/>
      <c r="FN36" s="178">
        <f>AVERAGEA(FH36,FK36,FM36)</f>
        <v>-0.39880691014534081</v>
      </c>
      <c r="FO36" s="52" t="e">
        <v>#NUM!</v>
      </c>
      <c r="FP36" s="52" t="e">
        <v>#NUM!</v>
      </c>
      <c r="FQ36" s="52" t="e">
        <v>#NUM!</v>
      </c>
      <c r="FR36" s="52" t="e">
        <v>#NUM!</v>
      </c>
      <c r="FS36" s="52" t="e">
        <v>#NUM!</v>
      </c>
      <c r="FT36" s="52" t="e">
        <v>#NUM!</v>
      </c>
      <c r="FU36" s="52" t="e">
        <v>#NUM!</v>
      </c>
      <c r="FV36" s="52" t="e">
        <v>#NUM!</v>
      </c>
      <c r="FW36" s="52" t="e">
        <v>#NUM!</v>
      </c>
      <c r="FX36" s="52" t="e">
        <v>#NUM!</v>
      </c>
      <c r="FY36" s="52" t="e">
        <v>#NUM!</v>
      </c>
      <c r="FZ36" s="52">
        <v>-2.6375908711009637</v>
      </c>
      <c r="GA36" s="170">
        <f t="shared" ref="GA36:GA46" si="246">(FZ36-$FZ$47)-($FZ$48)</f>
        <v>-0.64682219052535572</v>
      </c>
      <c r="GB36" s="52" t="e">
        <v>#NUM!</v>
      </c>
      <c r="GC36" s="52" t="e">
        <v>#NUM!</v>
      </c>
      <c r="GD36" s="52" t="e">
        <v>#NUM!</v>
      </c>
    </row>
    <row r="37" spans="1:186" s="125" customFormat="1" x14ac:dyDescent="0.25">
      <c r="A37" s="117" t="s">
        <v>324</v>
      </c>
      <c r="B37" s="103"/>
      <c r="C37" s="103" t="s">
        <v>321</v>
      </c>
      <c r="D37" s="103" t="s">
        <v>318</v>
      </c>
      <c r="E37" s="92">
        <v>24</v>
      </c>
      <c r="F37" s="52">
        <v>1.3426213832662748</v>
      </c>
      <c r="G37" s="170">
        <f t="shared" ref="G37:G45" si="247">(F37-$F$47)-($F$48)</f>
        <v>0.15010606373455021</v>
      </c>
      <c r="H37" s="52" t="e">
        <v>#NUM!</v>
      </c>
      <c r="I37" s="52">
        <v>-0.40202125048980575</v>
      </c>
      <c r="J37" s="170">
        <f t="shared" ref="J37:J46" si="248">(I37-$I$47)-($I$48)</f>
        <v>-0.13680678475278329</v>
      </c>
      <c r="K37" s="52">
        <v>-1.3508015380801903</v>
      </c>
      <c r="L37" s="170">
        <f t="shared" ref="L37:L45" si="249">(K37-$K$47)-($K$48)</f>
        <v>0.14531445216639849</v>
      </c>
      <c r="M37" s="52">
        <v>0.12376605254804966</v>
      </c>
      <c r="N37" s="170">
        <f t="shared" ref="N37:N45" si="250">(M37-$M$47)-($M$48)</f>
        <v>-0.11312828590338297</v>
      </c>
      <c r="O37" s="52">
        <v>0.44296114783554913</v>
      </c>
      <c r="P37" s="170">
        <f t="shared" ref="P37:P46" si="251">(O37-$O$47)-($O$48)</f>
        <v>0.13069581910242606</v>
      </c>
      <c r="Q37" s="52">
        <v>1.1264628457723707</v>
      </c>
      <c r="R37" s="170">
        <f t="shared" ref="R37:R45" si="252">(Q37-$Q$47)-($Q$48)</f>
        <v>0.1178236287424463</v>
      </c>
      <c r="S37" s="52">
        <v>0.68873168656012429</v>
      </c>
      <c r="T37" s="170">
        <f t="shared" ref="T37:T45" si="253">(S37-$S$47)-($S$48)</f>
        <v>-0.10613072261444641</v>
      </c>
      <c r="U37" s="52">
        <v>-0.81278816062676107</v>
      </c>
      <c r="V37" s="170">
        <f t="shared" ref="V37:V45" si="254">(U37-$U$47)-($U$48)</f>
        <v>-4.139570556211955E-2</v>
      </c>
      <c r="W37" s="52">
        <v>0.78418547766160163</v>
      </c>
      <c r="X37" s="170">
        <f t="shared" ref="X37:X45" si="255">(W37-$W$47)-($W$48)</f>
        <v>-5.7926318670169688E-2</v>
      </c>
      <c r="Y37" s="180">
        <f>AVERAGEA(G37,J37,L37,N37,P37,R37,T37,V37,X37)</f>
        <v>9.8391273603243498E-3</v>
      </c>
      <c r="Z37" s="52" t="e">
        <v>#NUM!</v>
      </c>
      <c r="AA37" s="52" t="e">
        <v>#NUM!</v>
      </c>
      <c r="AB37" s="52" t="e">
        <v>#NUM!</v>
      </c>
      <c r="AC37" s="52" t="e">
        <v>#NUM!</v>
      </c>
      <c r="AD37" s="52" t="e">
        <v>#NUM!</v>
      </c>
      <c r="AE37" s="52" t="e">
        <v>#NUM!</v>
      </c>
      <c r="AF37" s="52" t="e">
        <v>#NUM!</v>
      </c>
      <c r="AG37" s="52" t="e">
        <v>#NUM!</v>
      </c>
      <c r="AH37" s="52">
        <v>-0.77147018084396601</v>
      </c>
      <c r="AI37" s="170">
        <f t="shared" ref="AI37:AI44" si="256">(AH37-$AH$47)-($AH$48)</f>
        <v>-0.40657877518507418</v>
      </c>
      <c r="AJ37" s="52">
        <v>-1.7849951764535643</v>
      </c>
      <c r="AK37" s="170">
        <f>(AJ37-$AJ$47)-($AJ$48)</f>
        <v>0.14048994820384914</v>
      </c>
      <c r="AL37" s="52">
        <v>-1.2706450163969036</v>
      </c>
      <c r="AM37" s="170">
        <f t="shared" si="243"/>
        <v>0.16519169763048919</v>
      </c>
      <c r="AN37" s="52">
        <v>-1.794868679925941</v>
      </c>
      <c r="AO37" s="170">
        <f t="shared" ref="AO37:AO44" si="257">(AN37-$AN$47)-($AN$48)</f>
        <v>-7.4253451828111564E-2</v>
      </c>
      <c r="AP37" s="52">
        <v>-0.60630728775457299</v>
      </c>
      <c r="AQ37" s="170">
        <f t="shared" ref="AQ37:AQ45" si="258">(AP37-$AP$47)-($AP$48)</f>
        <v>-7.1750868785147665E-2</v>
      </c>
      <c r="AR37" s="52">
        <v>-1.0711891265821805</v>
      </c>
      <c r="AS37" s="170">
        <f t="shared" ref="AS37:AS45" si="259">(AR37-$AR$47)-($AR$48)</f>
        <v>3.2800181032703768E-2</v>
      </c>
      <c r="AT37" s="52">
        <v>-2.6485600232480384</v>
      </c>
      <c r="AU37" s="170">
        <f t="shared" si="244"/>
        <v>-1.9332934153864667E-2</v>
      </c>
      <c r="AV37" s="52"/>
      <c r="AW37" s="170"/>
      <c r="AX37" s="178">
        <f t="shared" ref="AX37:AX46" si="260">-AVERAGEA(AI37,AK37,AM37,AO37,AQ37,AS37,AU37,AW37)</f>
        <v>3.3347743297879422E-2</v>
      </c>
      <c r="AY37" s="52" t="e">
        <v>#NUM!</v>
      </c>
      <c r="AZ37" s="52">
        <v>-1.188090191652585</v>
      </c>
      <c r="BA37" s="170">
        <f t="shared" ref="BA37:BA45" si="261">(AZ37-$AZ$47)-($AZ$48)</f>
        <v>-6.0349320884686558E-2</v>
      </c>
      <c r="BB37" s="52">
        <v>1.8190125549181223E-2</v>
      </c>
      <c r="BC37" s="170">
        <f t="shared" ref="BC37:BC45" si="262">(BB37-$BB$47)-($BB$48)</f>
        <v>-6.6716130547154209E-2</v>
      </c>
      <c r="BD37" s="52">
        <v>1.4993462291522668</v>
      </c>
      <c r="BE37" s="170">
        <f t="shared" ref="BE37:BE45" si="263">(BD37-$BD$47)-($BD$48)</f>
        <v>-0.29723832897758568</v>
      </c>
      <c r="BF37" s="52">
        <v>1.19593759565001</v>
      </c>
      <c r="BG37" s="170">
        <f t="shared" ref="BG37:BG45" si="264">(BF37-$BF$47)-($BF$48)</f>
        <v>-8.9864457776375611E-2</v>
      </c>
      <c r="BH37" s="52">
        <v>-0.16110566741206286</v>
      </c>
      <c r="BI37" s="170">
        <f t="shared" ref="BI37:BI45" si="265">(BH37-$BH$47)-($BH$48)</f>
        <v>-6.4881897128863567E-2</v>
      </c>
      <c r="BJ37" s="52">
        <v>2.096339284764825</v>
      </c>
      <c r="BK37" s="170">
        <f t="shared" ref="BK37:BK45" si="266">(BJ37-$BJ$47)-($BJ$48)</f>
        <v>-0.36325836090916108</v>
      </c>
      <c r="BL37" s="52">
        <v>1.6921957966401904</v>
      </c>
      <c r="BM37" s="170">
        <f>(BL37-$BL$47)-($BL$48)</f>
        <v>-0.40549985508239805</v>
      </c>
      <c r="BN37" s="178">
        <f t="shared" ref="BN37:BN45" si="267">AVERAGEA(BA37,BC37,BE37,BG37,BI37,BK37,BM37)</f>
        <v>-0.19254405018660353</v>
      </c>
      <c r="BO37" s="52">
        <v>-0.47971882512718089</v>
      </c>
      <c r="BP37" s="170">
        <f>(BO37-$BO$47)-($BO$48)</f>
        <v>-0.31667906368576809</v>
      </c>
      <c r="BQ37" s="52">
        <v>0.33325677845746354</v>
      </c>
      <c r="BR37" s="170">
        <f>(BQ37-BQ$47)-($BQ$48)</f>
        <v>2.6296222101419769E-2</v>
      </c>
      <c r="BS37" s="52">
        <v>1.5681091502781457</v>
      </c>
      <c r="BT37" s="170">
        <f t="shared" ref="BT37:BT43" si="268">(BS37-BS$47)-($BS$48)</f>
        <v>-4.0732993210114282E-2</v>
      </c>
      <c r="BU37" s="52">
        <v>2.197324490539839</v>
      </c>
      <c r="BV37" s="170">
        <f t="shared" ref="BV37:BV44" si="269">(BU37-BU$47)-($BU$48)</f>
        <v>5.7990124729037265E-2</v>
      </c>
      <c r="BW37" s="52">
        <v>1.249782606169568</v>
      </c>
      <c r="BX37" s="170">
        <f t="shared" ref="BX37:BX45" si="270">(BW37-BW$47)-($BW$48)</f>
        <v>-1.926181960029405E-2</v>
      </c>
      <c r="BY37" s="52">
        <v>1.366538529818996</v>
      </c>
      <c r="BZ37" s="170">
        <f t="shared" ref="BZ37:BZ43" si="271">(BY37-BY$47)-($BY$48)</f>
        <v>-2.6891606331067019E-2</v>
      </c>
      <c r="CA37" s="52">
        <v>2.5690998377385235</v>
      </c>
      <c r="CB37" s="170">
        <f t="shared" ref="CB37:CB45" si="272">(CA37-$CA$47)-($CA$48)</f>
        <v>-0.20263921275951241</v>
      </c>
      <c r="CC37" s="52">
        <v>2.0574398726151051</v>
      </c>
      <c r="CD37" s="170">
        <f t="shared" ref="CD37:CD46" si="273">(CC37-$CC$47)-($CC$48)</f>
        <v>-0.26073783721511795</v>
      </c>
      <c r="CE37" s="52">
        <v>1.4766866626613067</v>
      </c>
      <c r="CF37" s="170">
        <f t="shared" si="245"/>
        <v>5.5843275277851934E-2</v>
      </c>
      <c r="CG37" s="178">
        <f t="shared" ref="CG37:CG46" si="274">AVERAGEA(BP37,BR37,BT37,BV37,BX37,BZ37,CB37,CD37,CF37)</f>
        <v>-8.075699007706276E-2</v>
      </c>
      <c r="CH37" s="52" t="e">
        <v>#NUM!</v>
      </c>
      <c r="CI37" s="52">
        <v>-1.914123160426457</v>
      </c>
      <c r="CJ37" s="170">
        <f t="shared" ref="CJ37:CJ45" si="275">(CI37-$CI$47)-($CI$48)</f>
        <v>-0.41676551105447834</v>
      </c>
      <c r="CK37" s="52" t="e">
        <v>#NUM!</v>
      </c>
      <c r="CL37" s="52" t="e">
        <v>#NUM!</v>
      </c>
      <c r="CM37" s="52" t="e">
        <v>#NUM!</v>
      </c>
      <c r="CN37" s="52">
        <v>-0.30743759986500535</v>
      </c>
      <c r="CO37" s="170">
        <f t="shared" ref="CO37:CO45" si="276">(CN37-$CN$47)-($CN$48)</f>
        <v>-0.26114906512780744</v>
      </c>
      <c r="CP37" s="52" t="e">
        <v>#NUM!</v>
      </c>
      <c r="CQ37" s="52" t="e">
        <v>#NUM!</v>
      </c>
      <c r="CR37" s="52" t="e">
        <v>#NUM!</v>
      </c>
      <c r="CS37" s="52" t="e">
        <v>#NUM!</v>
      </c>
      <c r="CT37" s="52" t="e">
        <v>#NUM!</v>
      </c>
      <c r="CU37" s="52" t="e">
        <v>#NUM!</v>
      </c>
      <c r="CV37" s="52">
        <v>0.13491911679311366</v>
      </c>
      <c r="CW37" s="170">
        <f t="shared" ref="CW37:CW44" si="277">(CV37-$CV$47)-($CV$48)</f>
        <v>0.1306637008388013</v>
      </c>
      <c r="CX37" s="52">
        <v>-0.43986181940101637</v>
      </c>
      <c r="CY37" s="170">
        <f>(CX37-$CX$47)-($CX$48)</f>
        <v>7.6210711107322276E-2</v>
      </c>
      <c r="CZ37" s="178">
        <f t="shared" ref="CZ37:CZ46" si="278">AVERAGEA(CO37,CW37,CY37)</f>
        <v>-1.8091551060561289E-2</v>
      </c>
      <c r="DA37" s="52">
        <v>-1.8478266186983912</v>
      </c>
      <c r="DB37" s="170">
        <f>(DA37-$DA$47)-($DA$48)</f>
        <v>0.64558429720832811</v>
      </c>
      <c r="DC37" s="52" t="e">
        <v>#NUM!</v>
      </c>
      <c r="DD37" s="52" t="e">
        <v>#NUM!</v>
      </c>
      <c r="DE37" s="52" t="e">
        <v>#NUM!</v>
      </c>
      <c r="DF37" s="52">
        <v>-0.3063169371915499</v>
      </c>
      <c r="DG37" s="170">
        <f t="shared" ref="DG37:DG45" si="279">(DF37-$DF$47)-($DF$48)</f>
        <v>-0.4381974514512198</v>
      </c>
      <c r="DH37" s="52" t="e">
        <v>#NUM!</v>
      </c>
      <c r="DI37" s="170"/>
      <c r="DJ37" s="52">
        <v>-1.6735666930582067</v>
      </c>
      <c r="DK37" s="170">
        <f>(DJ37-$DJ$47)-($DJ$48)</f>
        <v>2.2103000768045056E-3</v>
      </c>
      <c r="DL37" s="52">
        <v>0.67728322346540815</v>
      </c>
      <c r="DM37" s="170">
        <f>(DL37-$DL$47)-($DL$48)</f>
        <v>0.18069562900324354</v>
      </c>
      <c r="DN37" s="52">
        <v>1.4390876409685447</v>
      </c>
      <c r="DO37" s="170">
        <f t="shared" ref="DO37:DO45" si="280">(DN37-$DN$47)-($DN$48)</f>
        <v>-0.17483627178016925</v>
      </c>
      <c r="DP37" s="52">
        <v>0.42285750941526379</v>
      </c>
      <c r="DQ37" s="170">
        <f t="shared" ref="DQ37:DQ45" si="281">(DP37-$DP$47)-($DP$48)</f>
        <v>-0.29647356984491913</v>
      </c>
      <c r="DR37" s="52">
        <v>0.2782975316604811</v>
      </c>
      <c r="DS37" s="170">
        <f t="shared" ref="DS37:DS45" si="282">(DR37-$DR$47)-($DR$48)</f>
        <v>0.25328622472949225</v>
      </c>
      <c r="DT37" s="52">
        <v>0.3634753144022837</v>
      </c>
      <c r="DU37" s="170">
        <f t="shared" ref="DU37:DU45" si="283">(DT37-$DT$47)-($DT$48)</f>
        <v>-0.1807310218874498</v>
      </c>
      <c r="DV37" s="52">
        <v>0.32426070995443423</v>
      </c>
      <c r="DW37" s="170">
        <f t="shared" ref="DW37:DW45" si="284">(DV37-$DV$47)-($DV$48)</f>
        <v>8.5942149549293523E-2</v>
      </c>
      <c r="DX37" s="52">
        <v>7.5603098981433553E-2</v>
      </c>
      <c r="DY37" s="170">
        <f t="shared" ref="DY37:DY45" si="285">(DX37-$DX$47)-($DX$48)</f>
        <v>7.759373682829554E-2</v>
      </c>
      <c r="DZ37" s="52">
        <v>0.16784837786483564</v>
      </c>
      <c r="EA37" s="170">
        <f t="shared" ref="EA37:EA45" si="286">(DZ37-$DZ$47)-($DZ$48)</f>
        <v>0.26015607552253339</v>
      </c>
      <c r="EB37" s="52">
        <v>-0.24181103922337874</v>
      </c>
      <c r="EC37" s="170">
        <f t="shared" ref="EC37:EC45" si="287">(EB37-$EB$47)-($EB$48)</f>
        <v>0.10068644516317588</v>
      </c>
      <c r="ED37" s="52">
        <v>-0.46865903409568005</v>
      </c>
      <c r="EE37" s="170">
        <f t="shared" ref="EE37:EE45" si="288">(ED37-$ED$47)-($ED$48)</f>
        <v>0.10103723101467055</v>
      </c>
      <c r="EF37" s="52">
        <v>2.4507961679969208E-2</v>
      </c>
      <c r="EG37" s="170">
        <f t="shared" ref="EG37:EG45" si="289">(EF37-$EF$47)-($EF$48)</f>
        <v>6.437460506948034E-2</v>
      </c>
      <c r="EH37" s="52">
        <v>-0.76826322712884143</v>
      </c>
      <c r="EI37" s="170">
        <f t="shared" ref="EI37:EI45" si="290">(EH37-$EH$47)-($EH$48)</f>
        <v>0.26314203615852777</v>
      </c>
      <c r="EJ37" s="52">
        <v>-0.56898396508199822</v>
      </c>
      <c r="EK37" s="170">
        <f t="shared" ref="EK37:EK45" si="291">(EJ37-$EJ$47)-($EJ$48)</f>
        <v>1.3114283994119791E-2</v>
      </c>
      <c r="EL37" s="52">
        <v>-0.28203140482028283</v>
      </c>
      <c r="EM37" s="170">
        <f t="shared" ref="EM37:EM45" si="292">(EL37-$EL$47)-($EL$48)</f>
        <v>0.229785813190827</v>
      </c>
      <c r="EN37" s="52">
        <v>-0.52837516941525797</v>
      </c>
      <c r="EO37" s="52">
        <v>0.60651752680704929</v>
      </c>
      <c r="EP37" s="170">
        <f t="shared" ref="EP37:EP45" si="293">(EO37-$EO$47)-($EO$48)</f>
        <v>-0.13901698700723691</v>
      </c>
      <c r="EQ37" s="52">
        <v>-0.56498733950273639</v>
      </c>
      <c r="ER37" s="170">
        <f t="shared" ref="ER37:ER45" si="294">(EQ37-$EQ$47)-($EQ$48)</f>
        <v>0.26160222010410716</v>
      </c>
      <c r="ES37" s="52">
        <v>-0.35797949576822757</v>
      </c>
      <c r="ET37" s="170">
        <f t="shared" ref="ET37:ET45" si="295">(ES37-$ES$47)-($ES$48)</f>
        <v>0.270251339431126</v>
      </c>
      <c r="EU37" s="52">
        <v>-0.8649575537437999</v>
      </c>
      <c r="EV37" s="170">
        <f t="shared" ref="EV37:EV45" si="296">(EU37-$EU$47)-($EU$48)</f>
        <v>0.27629515317547415</v>
      </c>
      <c r="EW37" s="52">
        <v>-1.2690112783187328</v>
      </c>
      <c r="EX37" s="170">
        <f t="shared" ref="EX37:EX45" si="297">(EW37-$EW$47)-($EW$48)</f>
        <v>-0.52706190938329422</v>
      </c>
      <c r="EY37" s="52" t="e">
        <v>#NUM!</v>
      </c>
      <c r="EZ37" s="170"/>
      <c r="FA37" s="178">
        <f t="shared" ref="FA37:FA46" si="298">AVERAGEA(EZ37,EX37,EV37,ET37,EP37,ER37,EM37,EK37,EI37,EG37,EE37,EC37,EA37,DY37,DW37,DU37,DS37,DQ37,DO37,DM37,DK37,DI37,DG37,DB37)</f>
        <v>6.0429105857509574E-2</v>
      </c>
      <c r="FB37" s="52" t="e">
        <v>#NUM!</v>
      </c>
      <c r="FC37" s="52" t="e">
        <v>#NUM!</v>
      </c>
      <c r="FD37" s="52" t="e">
        <v>#NUM!</v>
      </c>
      <c r="FE37" s="52" t="e">
        <v>#NUM!</v>
      </c>
      <c r="FF37" s="52" t="e">
        <v>#NUM!</v>
      </c>
      <c r="FG37" s="52">
        <v>5.3851445244771444E-2</v>
      </c>
      <c r="FH37" s="170">
        <f t="shared" ref="FH37:FH46" si="299">(FG37-$FG$47)-($FG$48)</f>
        <v>0.34547378372918319</v>
      </c>
      <c r="FI37" s="52" t="e">
        <v>#NUM!</v>
      </c>
      <c r="FJ37" s="52">
        <v>-1.1462814018348175</v>
      </c>
      <c r="FK37" s="170">
        <f t="shared" ref="FK37:FK43" si="300">(FJ37-$FJ$47)-($FJ$48)</f>
        <v>0.1915665608807976</v>
      </c>
      <c r="FL37" s="52">
        <v>-1.5061637472391012</v>
      </c>
      <c r="FM37" s="170"/>
      <c r="FN37" s="178">
        <f t="shared" ref="FN37:FN45" si="301">AVERAGEA(FH37,FK37,FM37)</f>
        <v>0.26852017230499037</v>
      </c>
      <c r="FO37" s="52" t="e">
        <v>#NUM!</v>
      </c>
      <c r="FP37" s="52" t="e">
        <v>#NUM!</v>
      </c>
      <c r="FQ37" s="52" t="e">
        <v>#NUM!</v>
      </c>
      <c r="FR37" s="52" t="e">
        <v>#NUM!</v>
      </c>
      <c r="FS37" s="52" t="e">
        <v>#NUM!</v>
      </c>
      <c r="FT37" s="52" t="e">
        <v>#NUM!</v>
      </c>
      <c r="FU37" s="52" t="e">
        <v>#NUM!</v>
      </c>
      <c r="FV37" s="52" t="e">
        <v>#NUM!</v>
      </c>
      <c r="FW37" s="52" t="e">
        <v>#NUM!</v>
      </c>
      <c r="FX37" s="52" t="e">
        <v>#NUM!</v>
      </c>
      <c r="FY37" s="52" t="e">
        <v>#NUM!</v>
      </c>
      <c r="FZ37" s="52">
        <v>-1.7337490591841813</v>
      </c>
      <c r="GA37" s="170">
        <f t="shared" si="246"/>
        <v>0.2570196213914267</v>
      </c>
      <c r="GB37" s="52" t="e">
        <v>#NUM!</v>
      </c>
      <c r="GC37" s="52" t="e">
        <v>#NUM!</v>
      </c>
      <c r="GD37" s="52" t="e">
        <v>#NUM!</v>
      </c>
    </row>
    <row r="38" spans="1:186" s="125" customFormat="1" x14ac:dyDescent="0.25">
      <c r="A38" s="117" t="s">
        <v>324</v>
      </c>
      <c r="B38" s="103"/>
      <c r="C38" s="103" t="s">
        <v>321</v>
      </c>
      <c r="D38" s="103" t="s">
        <v>318</v>
      </c>
      <c r="E38" s="92">
        <v>25</v>
      </c>
      <c r="F38" s="52">
        <v>1.222903480220207</v>
      </c>
      <c r="G38" s="170">
        <f t="shared" si="247"/>
        <v>3.0388160688482435E-2</v>
      </c>
      <c r="H38" s="52" t="e">
        <v>#NUM!</v>
      </c>
      <c r="I38" s="52">
        <v>-0.52334895396142</v>
      </c>
      <c r="J38" s="170">
        <f t="shared" si="248"/>
        <v>-0.25813448822439755</v>
      </c>
      <c r="K38" s="52">
        <v>-1.5413463750946557</v>
      </c>
      <c r="L38" s="170">
        <f t="shared" si="249"/>
        <v>-4.5230384848066837E-2</v>
      </c>
      <c r="M38" s="52">
        <v>-6.0715113963910036E-2</v>
      </c>
      <c r="N38" s="170">
        <f t="shared" si="250"/>
        <v>-0.29760945241534265</v>
      </c>
      <c r="O38" s="52">
        <v>0.13515979947809809</v>
      </c>
      <c r="P38" s="170">
        <f t="shared" si="251"/>
        <v>-0.17710552925502498</v>
      </c>
      <c r="Q38" s="52">
        <v>0.9962880806395884</v>
      </c>
      <c r="R38" s="170">
        <f t="shared" si="252"/>
        <v>-1.2351136390335957E-2</v>
      </c>
      <c r="S38" s="52">
        <v>0.58125903306309801</v>
      </c>
      <c r="T38" s="170">
        <f t="shared" si="253"/>
        <v>-0.21360337611147268</v>
      </c>
      <c r="U38" s="52">
        <v>-0.95094839001846199</v>
      </c>
      <c r="V38" s="170">
        <f t="shared" si="254"/>
        <v>-0.17955593495382047</v>
      </c>
      <c r="W38" s="52">
        <v>0.63022648242124302</v>
      </c>
      <c r="X38" s="170">
        <f t="shared" si="255"/>
        <v>-0.21188531391052828</v>
      </c>
      <c r="Y38" s="180">
        <f t="shared" ref="Y38:Y45" si="302">AVERAGEA(G38,J38,L38,N38,P38,R38,T38,V38,X38)</f>
        <v>-0.15167638393561189</v>
      </c>
      <c r="Z38" s="52" t="e">
        <v>#NUM!</v>
      </c>
      <c r="AA38" s="52" t="e">
        <v>#NUM!</v>
      </c>
      <c r="AB38" s="52" t="e">
        <v>#NUM!</v>
      </c>
      <c r="AC38" s="52" t="e">
        <v>#NUM!</v>
      </c>
      <c r="AD38" s="52" t="e">
        <v>#NUM!</v>
      </c>
      <c r="AE38" s="52" t="e">
        <v>#NUM!</v>
      </c>
      <c r="AF38" s="52" t="e">
        <v>#NUM!</v>
      </c>
      <c r="AG38" s="52" t="e">
        <v>#NUM!</v>
      </c>
      <c r="AH38" s="52">
        <v>-0.83696771425511629</v>
      </c>
      <c r="AI38" s="170">
        <f t="shared" si="256"/>
        <v>-0.47207630859622446</v>
      </c>
      <c r="AJ38" s="52">
        <v>-2.124839214970784</v>
      </c>
      <c r="AK38" s="170">
        <f>(AJ38-$AJ$47)-($AJ$48)</f>
        <v>-0.19935409031337054</v>
      </c>
      <c r="AL38" s="52">
        <v>-1.5468477035271428</v>
      </c>
      <c r="AM38" s="170">
        <f t="shared" si="243"/>
        <v>-0.11101098949975001</v>
      </c>
      <c r="AN38" s="52">
        <v>-2.0210902624831122</v>
      </c>
      <c r="AO38" s="170">
        <f t="shared" si="257"/>
        <v>-0.30047503438528272</v>
      </c>
      <c r="AP38" s="52">
        <v>-0.75393640494902914</v>
      </c>
      <c r="AQ38" s="170">
        <f t="shared" si="258"/>
        <v>-0.21937998597960381</v>
      </c>
      <c r="AR38" s="52">
        <v>-1.228506337230685</v>
      </c>
      <c r="AS38" s="170">
        <f t="shared" si="259"/>
        <v>-0.1245170296158008</v>
      </c>
      <c r="AT38" s="52">
        <v>-2.8861123836869433</v>
      </c>
      <c r="AU38" s="170">
        <f t="shared" si="244"/>
        <v>-0.2568852945927696</v>
      </c>
      <c r="AV38" s="52">
        <v>-3.4782800889993788</v>
      </c>
      <c r="AW38" s="170">
        <f>(AV38-AV$47)-($AV$48)</f>
        <v>-8.7967447020893652E-2</v>
      </c>
      <c r="AX38" s="178">
        <f t="shared" si="260"/>
        <v>0.22145827250046196</v>
      </c>
      <c r="AY38" s="52" t="e">
        <v>#NUM!</v>
      </c>
      <c r="AZ38" s="52">
        <v>-1.6037908120733491</v>
      </c>
      <c r="BA38" s="170">
        <f t="shared" si="261"/>
        <v>-0.47604994130545064</v>
      </c>
      <c r="BB38" s="52">
        <v>-0.19647743780339622</v>
      </c>
      <c r="BC38" s="170">
        <f t="shared" si="262"/>
        <v>-0.28138369389973161</v>
      </c>
      <c r="BD38" s="52">
        <v>1.4352029802057373</v>
      </c>
      <c r="BE38" s="170">
        <f t="shared" si="263"/>
        <v>-0.36138157792411513</v>
      </c>
      <c r="BF38" s="52">
        <v>0.91035613853977004</v>
      </c>
      <c r="BG38" s="170">
        <f t="shared" si="264"/>
        <v>-0.37544591488661561</v>
      </c>
      <c r="BH38" s="52">
        <v>-0.41193676656201739</v>
      </c>
      <c r="BI38" s="170">
        <f t="shared" si="265"/>
        <v>-0.3157129962788181</v>
      </c>
      <c r="BJ38" s="52">
        <v>1.9525875919180939</v>
      </c>
      <c r="BK38" s="170">
        <f t="shared" si="266"/>
        <v>-0.50701005375589214</v>
      </c>
      <c r="BL38" s="52">
        <v>1.5901604829939906</v>
      </c>
      <c r="BM38" s="170">
        <f t="shared" ref="BM38:BM45" si="303">(BL38-$BL$47)-($BL$48)</f>
        <v>-0.50753516872859783</v>
      </c>
      <c r="BN38" s="178">
        <f t="shared" si="267"/>
        <v>-0.40350276382560296</v>
      </c>
      <c r="BO38" s="52">
        <v>-0.38347748890475147</v>
      </c>
      <c r="BP38" s="170">
        <f>(BO38-$BO$47)-($BO$48)</f>
        <v>-0.22043772746333867</v>
      </c>
      <c r="BQ38" s="52">
        <v>8.6829639067683512E-2</v>
      </c>
      <c r="BR38" s="170">
        <f t="shared" ref="BR38:BR44" si="304">(BQ38-BQ$47)-($BQ$48)</f>
        <v>-0.22013091728836026</v>
      </c>
      <c r="BS38" s="52">
        <v>1.2489532146411124</v>
      </c>
      <c r="BT38" s="170">
        <f t="shared" si="268"/>
        <v>-0.35988892884714752</v>
      </c>
      <c r="BU38" s="52">
        <v>2.0465813013555358</v>
      </c>
      <c r="BV38" s="170">
        <f t="shared" si="269"/>
        <v>-9.2753064455265918E-2</v>
      </c>
      <c r="BW38" s="52">
        <v>0.95380947609083033</v>
      </c>
      <c r="BX38" s="170">
        <f>(BW38-BW$47)-($BW$48)</f>
        <v>-0.31523494967903176</v>
      </c>
      <c r="BY38" s="52">
        <v>1.0330283856504801</v>
      </c>
      <c r="BZ38" s="170">
        <f t="shared" si="271"/>
        <v>-0.36040175049958301</v>
      </c>
      <c r="CA38" s="52">
        <v>2.4233954114412524</v>
      </c>
      <c r="CB38" s="170">
        <f t="shared" si="272"/>
        <v>-0.34834363905678351</v>
      </c>
      <c r="CC38" s="52">
        <v>2.0397637716857528</v>
      </c>
      <c r="CD38" s="170">
        <f t="shared" si="273"/>
        <v>-0.27841393814447019</v>
      </c>
      <c r="CE38" s="52">
        <v>1.179862895728828</v>
      </c>
      <c r="CF38" s="170">
        <f t="shared" si="245"/>
        <v>-0.24098049165462676</v>
      </c>
      <c r="CG38" s="178">
        <f t="shared" si="274"/>
        <v>-0.27073171189873418</v>
      </c>
      <c r="CH38" s="52" t="e">
        <v>#NUM!</v>
      </c>
      <c r="CI38" s="52">
        <v>-2.0844898685544204</v>
      </c>
      <c r="CJ38" s="170">
        <f t="shared" si="275"/>
        <v>-0.58713221918244174</v>
      </c>
      <c r="CK38" s="52" t="e">
        <v>#NUM!</v>
      </c>
      <c r="CL38" s="52" t="e">
        <v>#NUM!</v>
      </c>
      <c r="CM38" s="52" t="e">
        <v>#NUM!</v>
      </c>
      <c r="CN38" s="52">
        <v>-0.57769200799301657</v>
      </c>
      <c r="CO38" s="170">
        <f t="shared" si="276"/>
        <v>-0.5314034732558186</v>
      </c>
      <c r="CP38" s="52" t="e">
        <v>#NUM!</v>
      </c>
      <c r="CQ38" s="52" t="e">
        <v>#NUM!</v>
      </c>
      <c r="CR38" s="52" t="e">
        <v>#NUM!</v>
      </c>
      <c r="CS38" s="52" t="e">
        <v>#NUM!</v>
      </c>
      <c r="CT38" s="52" t="e">
        <v>#NUM!</v>
      </c>
      <c r="CU38" s="52" t="e">
        <v>#NUM!</v>
      </c>
      <c r="CV38" s="52">
        <v>-1.012626658119828</v>
      </c>
      <c r="CW38" s="170">
        <f>(CV38-$CV$47)-($CV$48)</f>
        <v>-1.0168820740741404</v>
      </c>
      <c r="CX38" s="52">
        <v>-1.0316948153067129</v>
      </c>
      <c r="CY38" s="170">
        <f t="shared" ref="CY38:CY45" si="305">(CX38-$CX$47)-($CX$48)</f>
        <v>-0.51562228479837424</v>
      </c>
      <c r="CZ38" s="178">
        <f t="shared" si="278"/>
        <v>-0.68796927737611113</v>
      </c>
      <c r="DA38" s="52">
        <v>-2.2001119152646504</v>
      </c>
      <c r="DB38" s="170">
        <f t="shared" ref="DB38:DB43" si="306">(DA38-$DA$47)-($DA$48)</f>
        <v>0.29329900064206882</v>
      </c>
      <c r="DC38" s="52" t="e">
        <v>#NUM!</v>
      </c>
      <c r="DD38" s="52" t="e">
        <v>#NUM!</v>
      </c>
      <c r="DE38" s="52" t="e">
        <v>#NUM!</v>
      </c>
      <c r="DF38" s="52">
        <v>-0.56129733798087866</v>
      </c>
      <c r="DG38" s="170">
        <f t="shared" si="279"/>
        <v>-0.69317785224054851</v>
      </c>
      <c r="DH38" s="52" t="e">
        <v>#NUM!</v>
      </c>
      <c r="DI38" s="170"/>
      <c r="DJ38" s="52">
        <v>-1.9123493912906304</v>
      </c>
      <c r="DK38" s="170">
        <f t="shared" ref="DK38:DK45" si="307">(DJ38-$DJ$47)-($DJ$48)</f>
        <v>-0.2365723981556192</v>
      </c>
      <c r="DL38" s="52">
        <v>0.12009646713137673</v>
      </c>
      <c r="DM38" s="170">
        <f t="shared" ref="DM38:DM45" si="308">(DL38-$DL$47)-($DL$48)</f>
        <v>-0.37649112733078788</v>
      </c>
      <c r="DN38" s="52">
        <v>1.1271115367319371</v>
      </c>
      <c r="DO38" s="170">
        <f t="shared" si="280"/>
        <v>-0.48681237601677685</v>
      </c>
      <c r="DP38" s="52">
        <v>0.27976149967772612</v>
      </c>
      <c r="DQ38" s="170">
        <f t="shared" si="281"/>
        <v>-0.43956957958245679</v>
      </c>
      <c r="DR38" s="52">
        <v>-0.1222246804319788</v>
      </c>
      <c r="DS38" s="170">
        <f t="shared" si="282"/>
        <v>-0.1472359873629677</v>
      </c>
      <c r="DT38" s="52">
        <v>-2.2918298875091E-2</v>
      </c>
      <c r="DU38" s="170">
        <f t="shared" si="283"/>
        <v>-0.56712463516482448</v>
      </c>
      <c r="DV38" s="52">
        <v>-0.36415394253849409</v>
      </c>
      <c r="DW38" s="170">
        <f t="shared" si="284"/>
        <v>-0.60247250294363475</v>
      </c>
      <c r="DX38" s="52">
        <v>-0.20198386306558055</v>
      </c>
      <c r="DY38" s="170">
        <f t="shared" si="285"/>
        <v>-0.19999322521871857</v>
      </c>
      <c r="DZ38" s="52">
        <v>-0.57262322969346835</v>
      </c>
      <c r="EA38" s="170">
        <f t="shared" si="286"/>
        <v>-0.4803155320357706</v>
      </c>
      <c r="EB38" s="52">
        <v>-0.7775948845104399</v>
      </c>
      <c r="EC38" s="170">
        <f t="shared" si="287"/>
        <v>-0.43509740012388526</v>
      </c>
      <c r="ED38" s="52">
        <v>-1.096624386170491</v>
      </c>
      <c r="EE38" s="170">
        <f t="shared" si="288"/>
        <v>-0.52692812106014042</v>
      </c>
      <c r="EF38" s="52">
        <v>-0.5310869479625504</v>
      </c>
      <c r="EG38" s="170">
        <f t="shared" si="289"/>
        <v>-0.49122030457303928</v>
      </c>
      <c r="EH38" s="52">
        <v>-1.3682173222978553</v>
      </c>
      <c r="EI38" s="170">
        <f t="shared" si="290"/>
        <v>-0.33681205901048611</v>
      </c>
      <c r="EJ38" s="52">
        <v>-1.1897247418673202</v>
      </c>
      <c r="EK38" s="170">
        <f t="shared" si="291"/>
        <v>-0.60762649279120229</v>
      </c>
      <c r="EL38" s="52">
        <v>-0.86042301032168755</v>
      </c>
      <c r="EM38" s="170">
        <f t="shared" si="292"/>
        <v>-0.34860579231057776</v>
      </c>
      <c r="EN38" s="52">
        <v>-1.0799080684555311</v>
      </c>
      <c r="EO38" s="52">
        <v>-0.15395043852344334</v>
      </c>
      <c r="EP38" s="170">
        <f t="shared" si="293"/>
        <v>-0.89948495233772952</v>
      </c>
      <c r="EQ38" s="52">
        <v>-1.0986759959536765</v>
      </c>
      <c r="ER38" s="170">
        <f t="shared" si="294"/>
        <v>-0.27208643634683294</v>
      </c>
      <c r="ES38" s="52">
        <v>-1.2165394835476209</v>
      </c>
      <c r="ET38" s="170">
        <f t="shared" si="295"/>
        <v>-0.58830864834826724</v>
      </c>
      <c r="EU38" s="52">
        <v>-1.4106250323772243</v>
      </c>
      <c r="EV38" s="170">
        <f t="shared" si="296"/>
        <v>-0.2693723254579502</v>
      </c>
      <c r="EW38" s="52">
        <v>-1.4599847981280281</v>
      </c>
      <c r="EX38" s="170">
        <f t="shared" si="297"/>
        <v>-0.71803542919258945</v>
      </c>
      <c r="EY38" s="52" t="e">
        <v>#NUM!</v>
      </c>
      <c r="EZ38" s="170"/>
      <c r="FA38" s="178">
        <f t="shared" si="298"/>
        <v>-0.42863837168012436</v>
      </c>
      <c r="FB38" s="52" t="e">
        <v>#NUM!</v>
      </c>
      <c r="FC38" s="52" t="e">
        <v>#NUM!</v>
      </c>
      <c r="FD38" s="52" t="e">
        <v>#NUM!</v>
      </c>
      <c r="FE38" s="52" t="e">
        <v>#NUM!</v>
      </c>
      <c r="FF38" s="52" t="e">
        <v>#NUM!</v>
      </c>
      <c r="FG38" s="52">
        <v>-0.56792216556369701</v>
      </c>
      <c r="FH38" s="170">
        <f t="shared" si="299"/>
        <v>-0.2762998270792853</v>
      </c>
      <c r="FI38" s="52" t="e">
        <v>#NUM!</v>
      </c>
      <c r="FJ38" s="52">
        <v>-2.1537784350361759</v>
      </c>
      <c r="FK38" s="170">
        <f t="shared" si="300"/>
        <v>-0.81593047232056082</v>
      </c>
      <c r="FL38" s="52" t="e">
        <v>#NUM!</v>
      </c>
      <c r="FM38" s="170"/>
      <c r="FN38" s="178">
        <f>AVERAGEA(FH38,FK38,FM38)</f>
        <v>-0.54611514969992303</v>
      </c>
      <c r="FO38" s="52" t="e">
        <v>#NUM!</v>
      </c>
      <c r="FP38" s="52" t="e">
        <v>#NUM!</v>
      </c>
      <c r="FQ38" s="52" t="e">
        <v>#NUM!</v>
      </c>
      <c r="FR38" s="52" t="e">
        <v>#NUM!</v>
      </c>
      <c r="FS38" s="52" t="e">
        <v>#NUM!</v>
      </c>
      <c r="FT38" s="52" t="e">
        <v>#NUM!</v>
      </c>
      <c r="FU38" s="52" t="e">
        <v>#NUM!</v>
      </c>
      <c r="FV38" s="52" t="e">
        <v>#NUM!</v>
      </c>
      <c r="FW38" s="52" t="e">
        <v>#NUM!</v>
      </c>
      <c r="FX38" s="52" t="e">
        <v>#NUM!</v>
      </c>
      <c r="FY38" s="52" t="e">
        <v>#NUM!</v>
      </c>
      <c r="FZ38" s="52">
        <v>-2.3568224056956613</v>
      </c>
      <c r="GA38" s="170">
        <f t="shared" si="246"/>
        <v>-0.36605372512005324</v>
      </c>
      <c r="GB38" s="52" t="e">
        <v>#NUM!</v>
      </c>
      <c r="GC38" s="52" t="e">
        <v>#NUM!</v>
      </c>
      <c r="GD38" s="52" t="e">
        <v>#NUM!</v>
      </c>
    </row>
    <row r="39" spans="1:186" s="125" customFormat="1" x14ac:dyDescent="0.25">
      <c r="A39" s="117" t="s">
        <v>324</v>
      </c>
      <c r="B39" s="103"/>
      <c r="C39" s="103" t="s">
        <v>321</v>
      </c>
      <c r="D39" s="103" t="s">
        <v>318</v>
      </c>
      <c r="E39" s="92">
        <v>26</v>
      </c>
      <c r="F39" s="52">
        <v>1.3587838910187249</v>
      </c>
      <c r="G39" s="170">
        <f t="shared" si="247"/>
        <v>0.16626857148700031</v>
      </c>
      <c r="H39" s="52" t="e">
        <v>#NUM!</v>
      </c>
      <c r="I39" s="52">
        <v>-0.32942492531745476</v>
      </c>
      <c r="J39" s="170">
        <f t="shared" si="248"/>
        <v>-6.4210459580432311E-2</v>
      </c>
      <c r="K39" s="52">
        <v>-1.3179986007873048</v>
      </c>
      <c r="L39" s="170">
        <f t="shared" si="249"/>
        <v>0.17811738945928401</v>
      </c>
      <c r="M39" s="52">
        <v>2.5743974283789415E-2</v>
      </c>
      <c r="N39" s="170">
        <f t="shared" si="250"/>
        <v>-0.21115036416764321</v>
      </c>
      <c r="O39" s="52">
        <v>0.45493121407183579</v>
      </c>
      <c r="P39" s="170">
        <f t="shared" si="251"/>
        <v>0.14266588533871272</v>
      </c>
      <c r="Q39" s="52">
        <v>1.1333963178350159</v>
      </c>
      <c r="R39" s="170">
        <f t="shared" si="252"/>
        <v>0.12475710080509157</v>
      </c>
      <c r="S39" s="52">
        <v>0.78132879895757756</v>
      </c>
      <c r="T39" s="170">
        <f t="shared" si="253"/>
        <v>-1.3533610216993133E-2</v>
      </c>
      <c r="U39" s="52">
        <v>-0.91696947282988961</v>
      </c>
      <c r="V39" s="170">
        <f t="shared" si="254"/>
        <v>-0.14557701776524809</v>
      </c>
      <c r="W39" s="52">
        <v>0.82691041726799308</v>
      </c>
      <c r="X39" s="170">
        <f t="shared" si="255"/>
        <v>-1.5201379063778234E-2</v>
      </c>
      <c r="Y39" s="180">
        <f t="shared" si="302"/>
        <v>1.8015124032888179E-2</v>
      </c>
      <c r="Z39" s="52" t="e">
        <v>#NUM!</v>
      </c>
      <c r="AA39" s="52" t="e">
        <v>#NUM!</v>
      </c>
      <c r="AB39" s="52" t="e">
        <v>#NUM!</v>
      </c>
      <c r="AC39" s="52" t="e">
        <v>#NUM!</v>
      </c>
      <c r="AD39" s="52" t="e">
        <v>#NUM!</v>
      </c>
      <c r="AE39" s="52" t="e">
        <v>#NUM!</v>
      </c>
      <c r="AF39" s="52" t="e">
        <v>#NUM!</v>
      </c>
      <c r="AG39" s="52" t="e">
        <v>#NUM!</v>
      </c>
      <c r="AH39" s="52">
        <v>-0.91183321903099113</v>
      </c>
      <c r="AI39" s="170">
        <f t="shared" si="256"/>
        <v>-0.54694181337209935</v>
      </c>
      <c r="AJ39" s="52">
        <v>-1.8367368518857412</v>
      </c>
      <c r="AK39" s="170">
        <f>(AJ39-$AJ$47)-($AJ$48)</f>
        <v>8.8748272771672229E-2</v>
      </c>
      <c r="AL39" s="52">
        <v>-1.427428027474686</v>
      </c>
      <c r="AM39" s="170">
        <f t="shared" si="243"/>
        <v>8.4086865527068372E-3</v>
      </c>
      <c r="AN39" s="52">
        <v>-1.8425631640720386</v>
      </c>
      <c r="AO39" s="170">
        <f t="shared" si="257"/>
        <v>-0.12194793597420912</v>
      </c>
      <c r="AP39" s="52">
        <v>-0.76767038392160858</v>
      </c>
      <c r="AQ39" s="170">
        <f t="shared" si="258"/>
        <v>-0.23311396495218326</v>
      </c>
      <c r="AR39" s="52">
        <v>-1.0662002637963099</v>
      </c>
      <c r="AS39" s="170">
        <f t="shared" si="259"/>
        <v>3.7789043818574286E-2</v>
      </c>
      <c r="AT39" s="52">
        <v>-2.6373184800902827</v>
      </c>
      <c r="AU39" s="170">
        <f t="shared" si="244"/>
        <v>-8.0913909961089492E-3</v>
      </c>
      <c r="AV39" s="52">
        <v>-3.5530897716763694</v>
      </c>
      <c r="AW39" s="170">
        <f>(AV39-AV$47)-($AV$48)</f>
        <v>-0.16277712969788427</v>
      </c>
      <c r="AX39" s="178">
        <f t="shared" si="260"/>
        <v>0.11724077898119147</v>
      </c>
      <c r="AY39" s="52" t="e">
        <v>#NUM!</v>
      </c>
      <c r="AZ39" s="52">
        <v>-1.148775080266055</v>
      </c>
      <c r="BA39" s="170">
        <f t="shared" si="261"/>
        <v>-2.103420949815657E-2</v>
      </c>
      <c r="BB39" s="52">
        <v>0.15183098581896262</v>
      </c>
      <c r="BC39" s="170">
        <f t="shared" si="262"/>
        <v>6.6924729722627196E-2</v>
      </c>
      <c r="BD39" s="52">
        <v>1.3692824455122186</v>
      </c>
      <c r="BE39" s="170">
        <f t="shared" si="263"/>
        <v>-0.4273021126176339</v>
      </c>
      <c r="BF39" s="52">
        <v>1.2856133502490461</v>
      </c>
      <c r="BG39" s="170">
        <f t="shared" si="264"/>
        <v>-1.8870317733951647E-4</v>
      </c>
      <c r="BH39" s="52">
        <v>3.4675503568809017E-2</v>
      </c>
      <c r="BI39" s="170">
        <f t="shared" si="265"/>
        <v>0.13089927385200834</v>
      </c>
      <c r="BJ39" s="52">
        <v>2.0376310235310502</v>
      </c>
      <c r="BK39" s="170">
        <f t="shared" si="266"/>
        <v>-0.4219666221429359</v>
      </c>
      <c r="BL39" s="52">
        <v>1.621817522811237</v>
      </c>
      <c r="BM39" s="170">
        <f t="shared" si="303"/>
        <v>-0.47587812891135139</v>
      </c>
      <c r="BN39" s="178">
        <f t="shared" si="267"/>
        <v>-0.16407796753896881</v>
      </c>
      <c r="BO39" s="52">
        <v>-0.56662952519420862</v>
      </c>
      <c r="BP39" s="170">
        <f t="shared" ref="BP39:BP45" si="309">(BO39-$BO$47)-($BO$48)</f>
        <v>-0.40358976375279582</v>
      </c>
      <c r="BQ39" s="52">
        <v>0.14761095001581259</v>
      </c>
      <c r="BR39" s="170">
        <f t="shared" si="304"/>
        <v>-0.15934960634023115</v>
      </c>
      <c r="BS39" s="52">
        <v>1.2745184258722251</v>
      </c>
      <c r="BT39" s="170">
        <f>(BS39-BS$47)-($BS$48)</f>
        <v>-0.33432371761603485</v>
      </c>
      <c r="BU39" s="52">
        <v>2.0649410356985545</v>
      </c>
      <c r="BV39" s="170">
        <f t="shared" si="269"/>
        <v>-7.4393330112247288E-2</v>
      </c>
      <c r="BW39" s="52">
        <v>1.0609453794679102</v>
      </c>
      <c r="BX39" s="170">
        <f t="shared" si="270"/>
        <v>-0.20809904630195186</v>
      </c>
      <c r="BY39" s="52">
        <v>1.1549932933475551</v>
      </c>
      <c r="BZ39" s="170">
        <f t="shared" si="271"/>
        <v>-0.23843684280250799</v>
      </c>
      <c r="CA39" s="52">
        <v>2.3142335798516416</v>
      </c>
      <c r="CB39" s="170">
        <f t="shared" si="272"/>
        <v>-0.4575054706463943</v>
      </c>
      <c r="CC39" s="52">
        <v>1.9360153261802173</v>
      </c>
      <c r="CD39" s="170">
        <f t="shared" si="273"/>
        <v>-0.38216238365000571</v>
      </c>
      <c r="CE39" s="52">
        <v>1.3343515440172715</v>
      </c>
      <c r="CF39" s="170">
        <f t="shared" si="245"/>
        <v>-8.6491843366183208E-2</v>
      </c>
      <c r="CG39" s="178">
        <f t="shared" si="274"/>
        <v>-0.26048355606537243</v>
      </c>
      <c r="CH39" s="52" t="e">
        <v>#NUM!</v>
      </c>
      <c r="CI39" s="52">
        <v>-1.901611748486739</v>
      </c>
      <c r="CJ39" s="170">
        <f t="shared" si="275"/>
        <v>-0.40425409911476029</v>
      </c>
      <c r="CK39" s="52" t="e">
        <v>#NUM!</v>
      </c>
      <c r="CL39" s="52" t="e">
        <v>#NUM!</v>
      </c>
      <c r="CM39" s="52" t="e">
        <v>#NUM!</v>
      </c>
      <c r="CN39" s="52">
        <v>-0.27450416179395121</v>
      </c>
      <c r="CO39" s="170">
        <f t="shared" si="276"/>
        <v>-0.2282156270567533</v>
      </c>
      <c r="CP39" s="52" t="e">
        <v>#NUM!</v>
      </c>
      <c r="CQ39" s="52" t="e">
        <v>#NUM!</v>
      </c>
      <c r="CR39" s="52" t="e">
        <v>#NUM!</v>
      </c>
      <c r="CS39" s="52" t="e">
        <v>#NUM!</v>
      </c>
      <c r="CT39" s="52" t="e">
        <v>#NUM!</v>
      </c>
      <c r="CU39" s="52" t="e">
        <v>#NUM!</v>
      </c>
      <c r="CV39" s="52">
        <v>-0.25164158113502927</v>
      </c>
      <c r="CW39" s="170">
        <f>(CV39-$CV$47)-($CV$48)</f>
        <v>-0.25589699708934166</v>
      </c>
      <c r="CX39" s="52">
        <v>-0.52345967320461562</v>
      </c>
      <c r="CY39" s="170">
        <f t="shared" si="305"/>
        <v>-7.387142696276966E-3</v>
      </c>
      <c r="CZ39" s="178">
        <f t="shared" si="278"/>
        <v>-0.16383325561412398</v>
      </c>
      <c r="DA39" s="52">
        <v>-2.002379285225854</v>
      </c>
      <c r="DB39" s="170">
        <f>(DA39-$DA$47)-($DA$48)</f>
        <v>0.49103163068086531</v>
      </c>
      <c r="DC39" s="52" t="e">
        <v>#NUM!</v>
      </c>
      <c r="DD39" s="52" t="e">
        <v>#NUM!</v>
      </c>
      <c r="DE39" s="52" t="e">
        <v>#NUM!</v>
      </c>
      <c r="DF39" s="52">
        <v>1.8984801083334463E-2</v>
      </c>
      <c r="DG39" s="170">
        <f t="shared" si="279"/>
        <v>-0.11289571317633545</v>
      </c>
      <c r="DH39" s="52">
        <v>-0.90973095032941498</v>
      </c>
      <c r="DI39" s="170"/>
      <c r="DJ39" s="52">
        <v>-1.1366217686378266</v>
      </c>
      <c r="DK39" s="170">
        <f t="shared" si="307"/>
        <v>0.53915522449718467</v>
      </c>
      <c r="DL39" s="52">
        <v>0.98826877577448413</v>
      </c>
      <c r="DM39" s="170">
        <f t="shared" si="308"/>
        <v>0.49168118131231953</v>
      </c>
      <c r="DN39" s="52">
        <v>1.1810615040173782</v>
      </c>
      <c r="DO39" s="170">
        <f t="shared" si="280"/>
        <v>-0.43286240873133575</v>
      </c>
      <c r="DP39" s="52">
        <v>0.45500004933409649</v>
      </c>
      <c r="DQ39" s="170">
        <f t="shared" si="281"/>
        <v>-0.26433102992608642</v>
      </c>
      <c r="DR39" s="52">
        <v>0.33548301337659409</v>
      </c>
      <c r="DS39" s="170">
        <f t="shared" si="282"/>
        <v>0.31047170644560518</v>
      </c>
      <c r="DT39" s="52">
        <v>0.12296182195617088</v>
      </c>
      <c r="DU39" s="170">
        <f t="shared" si="283"/>
        <v>-0.42124451433356258</v>
      </c>
      <c r="DV39" s="52">
        <v>-0.20358015060235668</v>
      </c>
      <c r="DW39" s="170">
        <f t="shared" si="284"/>
        <v>-0.44189871100749734</v>
      </c>
      <c r="DX39" s="52">
        <v>-6.3363298224677914E-2</v>
      </c>
      <c r="DY39" s="170">
        <f t="shared" si="285"/>
        <v>-6.1372660377815927E-2</v>
      </c>
      <c r="DZ39" s="52">
        <v>0.20621480742740056</v>
      </c>
      <c r="EA39" s="170">
        <f>(DZ39-$DZ$47)-($DZ$48)</f>
        <v>0.29852250508509837</v>
      </c>
      <c r="EB39" s="52">
        <v>0.20497290525153442</v>
      </c>
      <c r="EC39" s="170">
        <f t="shared" si="287"/>
        <v>0.54747038963808903</v>
      </c>
      <c r="ED39" s="52">
        <v>-0.11087862354751246</v>
      </c>
      <c r="EE39" s="170">
        <f t="shared" si="288"/>
        <v>0.45881764156283816</v>
      </c>
      <c r="EF39" s="52">
        <v>0.41269484160848907</v>
      </c>
      <c r="EG39" s="170">
        <f t="shared" si="289"/>
        <v>0.4525614849980002</v>
      </c>
      <c r="EH39" s="52">
        <v>-1.1304905941287806</v>
      </c>
      <c r="EI39" s="170">
        <f t="shared" si="290"/>
        <v>-9.9085330841411412E-2</v>
      </c>
      <c r="EJ39" s="52">
        <v>-0.53323640125892602</v>
      </c>
      <c r="EK39" s="170">
        <f t="shared" si="291"/>
        <v>4.8861847817191995E-2</v>
      </c>
      <c r="EL39" s="52">
        <v>-0.54711034856407259</v>
      </c>
      <c r="EM39" s="170">
        <f t="shared" si="292"/>
        <v>-3.5293130552962765E-2</v>
      </c>
      <c r="EN39" s="52" t="e">
        <v>#NUM!</v>
      </c>
      <c r="EO39" s="52">
        <v>0.26223453768846539</v>
      </c>
      <c r="EP39" s="170">
        <f t="shared" si="293"/>
        <v>-0.48329997612582082</v>
      </c>
      <c r="EQ39" s="52">
        <v>-0.4688067211353214</v>
      </c>
      <c r="ER39" s="170">
        <f t="shared" si="294"/>
        <v>0.35778283847152215</v>
      </c>
      <c r="ES39" s="52">
        <v>-0.11855103061103282</v>
      </c>
      <c r="ET39" s="170">
        <f t="shared" si="295"/>
        <v>0.50967980458832085</v>
      </c>
      <c r="EU39" s="52">
        <v>-1.168416742641603</v>
      </c>
      <c r="EV39" s="170">
        <f t="shared" si="296"/>
        <v>-2.7164035722328977E-2</v>
      </c>
      <c r="EW39" s="52">
        <v>-1.6176180101807862</v>
      </c>
      <c r="EX39" s="170">
        <f t="shared" si="297"/>
        <v>-0.8756686412453476</v>
      </c>
      <c r="EY39" s="52">
        <v>-1.3673213858293556</v>
      </c>
      <c r="EZ39" s="170"/>
      <c r="FA39" s="178">
        <f t="shared" si="298"/>
        <v>5.686000468438774E-2</v>
      </c>
      <c r="FB39" s="52" t="e">
        <v>#NUM!</v>
      </c>
      <c r="FC39" s="52" t="e">
        <v>#NUM!</v>
      </c>
      <c r="FD39" s="52" t="e">
        <v>#NUM!</v>
      </c>
      <c r="FE39" s="52" t="e">
        <v>#NUM!</v>
      </c>
      <c r="FF39" s="52" t="e">
        <v>#NUM!</v>
      </c>
      <c r="FG39" s="52">
        <v>-0.31784327839231757</v>
      </c>
      <c r="FH39" s="170">
        <f t="shared" si="299"/>
        <v>-2.622093990790586E-2</v>
      </c>
      <c r="FI39" s="52">
        <v>-1.0622642296177491</v>
      </c>
      <c r="FJ39" s="52">
        <v>-0.8590336866204058</v>
      </c>
      <c r="FK39" s="170">
        <f t="shared" si="300"/>
        <v>0.47881427609520932</v>
      </c>
      <c r="FL39" s="52">
        <v>-1.3809583337758253</v>
      </c>
      <c r="FM39" s="170"/>
      <c r="FN39" s="178">
        <f t="shared" si="301"/>
        <v>0.22629666809365173</v>
      </c>
      <c r="FO39" s="52" t="e">
        <v>#NUM!</v>
      </c>
      <c r="FP39" s="52" t="e">
        <v>#NUM!</v>
      </c>
      <c r="FQ39" s="52" t="e">
        <v>#NUM!</v>
      </c>
      <c r="FR39" s="52" t="e">
        <v>#NUM!</v>
      </c>
      <c r="FS39" s="52" t="e">
        <v>#NUM!</v>
      </c>
      <c r="FT39" s="52" t="e">
        <v>#NUM!</v>
      </c>
      <c r="FU39" s="52" t="e">
        <v>#NUM!</v>
      </c>
      <c r="FV39" s="52" t="e">
        <v>#NUM!</v>
      </c>
      <c r="FW39" s="52" t="e">
        <v>#NUM!</v>
      </c>
      <c r="FX39" s="52" t="e">
        <v>#NUM!</v>
      </c>
      <c r="FY39" s="52" t="e">
        <v>#NUM!</v>
      </c>
      <c r="FZ39" s="52">
        <v>-1.6417018250976203</v>
      </c>
      <c r="GA39" s="170">
        <f t="shared" si="246"/>
        <v>0.34906685547798771</v>
      </c>
      <c r="GB39" s="52">
        <v>-2.1469030684809702</v>
      </c>
      <c r="GC39" s="52" t="e">
        <v>#NUM!</v>
      </c>
      <c r="GD39" s="52" t="e">
        <v>#NUM!</v>
      </c>
    </row>
    <row r="40" spans="1:186" s="125" customFormat="1" x14ac:dyDescent="0.25">
      <c r="A40" s="117" t="s">
        <v>324</v>
      </c>
      <c r="B40" s="103"/>
      <c r="C40" s="103" t="s">
        <v>321</v>
      </c>
      <c r="D40" s="103" t="s">
        <v>318</v>
      </c>
      <c r="E40" s="92">
        <v>27</v>
      </c>
      <c r="F40" s="52">
        <v>1.2886456197939173</v>
      </c>
      <c r="G40" s="170">
        <f t="shared" si="247"/>
        <v>9.6130300262192769E-2</v>
      </c>
      <c r="H40" s="52" t="e">
        <v>#NUM!</v>
      </c>
      <c r="I40" s="52">
        <v>-0.19116339407257052</v>
      </c>
      <c r="J40" s="170">
        <f t="shared" si="248"/>
        <v>7.4051071664451962E-2</v>
      </c>
      <c r="K40" s="52">
        <v>-1.4911512568976042</v>
      </c>
      <c r="L40" s="170">
        <f t="shared" si="249"/>
        <v>4.9647333489846318E-3</v>
      </c>
      <c r="M40" s="52">
        <v>4.0133068380781768E-2</v>
      </c>
      <c r="N40" s="170">
        <f t="shared" si="250"/>
        <v>-0.19676127007065086</v>
      </c>
      <c r="O40" s="52">
        <v>0.19975372217686005</v>
      </c>
      <c r="P40" s="170">
        <f t="shared" si="251"/>
        <v>-0.11251160655626302</v>
      </c>
      <c r="Q40" s="52">
        <v>1.0067789718022906</v>
      </c>
      <c r="R40" s="170">
        <f t="shared" si="252"/>
        <v>-1.8602452276337694E-3</v>
      </c>
      <c r="S40" s="52">
        <v>0.56103725011342587</v>
      </c>
      <c r="T40" s="170">
        <f t="shared" si="253"/>
        <v>-0.23382515906114482</v>
      </c>
      <c r="U40" s="52">
        <v>-0.87405212967210744</v>
      </c>
      <c r="V40" s="170">
        <f t="shared" si="254"/>
        <v>-0.10265967460746592</v>
      </c>
      <c r="W40" s="52">
        <v>0.67501739345468803</v>
      </c>
      <c r="X40" s="170">
        <f>(W40-$W$47)-($W$48)</f>
        <v>-0.16709440287708327</v>
      </c>
      <c r="Y40" s="180">
        <f t="shared" si="302"/>
        <v>-7.1062917013845803E-2</v>
      </c>
      <c r="Z40" s="52" t="e">
        <v>#NUM!</v>
      </c>
      <c r="AA40" s="52" t="e">
        <v>#NUM!</v>
      </c>
      <c r="AB40" s="52" t="e">
        <v>#NUM!</v>
      </c>
      <c r="AC40" s="52" t="e">
        <v>#NUM!</v>
      </c>
      <c r="AD40" s="52" t="e">
        <v>#NUM!</v>
      </c>
      <c r="AE40" s="52" t="e">
        <v>#NUM!</v>
      </c>
      <c r="AF40" s="52" t="e">
        <v>#NUM!</v>
      </c>
      <c r="AG40" s="52" t="e">
        <v>#NUM!</v>
      </c>
      <c r="AH40" s="52">
        <v>-0.85685842621657304</v>
      </c>
      <c r="AI40" s="170">
        <f t="shared" si="256"/>
        <v>-0.49196702055768121</v>
      </c>
      <c r="AJ40" s="52">
        <v>-1.8529731810160048</v>
      </c>
      <c r="AK40" s="170">
        <f>(AJ40-$AJ$47)-($AJ$48)</f>
        <v>7.2511943641408602E-2</v>
      </c>
      <c r="AL40" s="52">
        <v>-1.4176144617056234</v>
      </c>
      <c r="AM40" s="170">
        <f t="shared" si="243"/>
        <v>1.8222252321769397E-2</v>
      </c>
      <c r="AN40" s="52">
        <v>-1.7766912426897457</v>
      </c>
      <c r="AO40" s="170">
        <f t="shared" si="257"/>
        <v>-5.6076014591916204E-2</v>
      </c>
      <c r="AP40" s="52">
        <v>-0.70836365323027262</v>
      </c>
      <c r="AQ40" s="170">
        <f t="shared" si="258"/>
        <v>-0.17380723426084729</v>
      </c>
      <c r="AR40" s="52">
        <v>-1.1725906777911879</v>
      </c>
      <c r="AS40" s="170">
        <f t="shared" si="259"/>
        <v>-6.8601370176303633E-2</v>
      </c>
      <c r="AT40" s="52">
        <v>-2.5068718645705999</v>
      </c>
      <c r="AU40" s="170">
        <f t="shared" si="244"/>
        <v>0.12235522452357389</v>
      </c>
      <c r="AV40" s="52"/>
      <c r="AW40" s="170"/>
      <c r="AX40" s="178">
        <f t="shared" si="260"/>
        <v>8.2480317014285223E-2</v>
      </c>
      <c r="AY40" s="52" t="e">
        <v>#NUM!</v>
      </c>
      <c r="AZ40" s="52">
        <v>-1.4157004664944584</v>
      </c>
      <c r="BA40" s="170">
        <f>(AZ40-$AZ$47)-($AZ$48)</f>
        <v>-0.28795959572655994</v>
      </c>
      <c r="BB40" s="52">
        <v>-0.16176464648809724</v>
      </c>
      <c r="BC40" s="170">
        <f>(BB40-$BB$47)-($BB$48)</f>
        <v>-0.24667090258443267</v>
      </c>
      <c r="BD40" s="52">
        <v>1.5773007663617808</v>
      </c>
      <c r="BE40" s="170">
        <f t="shared" si="263"/>
        <v>-0.21928379176807161</v>
      </c>
      <c r="BF40" s="52">
        <v>1.0007652368292621</v>
      </c>
      <c r="BG40" s="170">
        <f t="shared" si="264"/>
        <v>-0.28503681659712354</v>
      </c>
      <c r="BH40" s="52">
        <v>-0.3128327892386128</v>
      </c>
      <c r="BI40" s="170">
        <f t="shared" si="265"/>
        <v>-0.21660901895541351</v>
      </c>
      <c r="BJ40" s="52">
        <v>2.2211858661178221</v>
      </c>
      <c r="BK40" s="170">
        <f t="shared" si="266"/>
        <v>-0.23841177955616397</v>
      </c>
      <c r="BL40" s="52">
        <v>1.8896579698039557</v>
      </c>
      <c r="BM40" s="170">
        <f t="shared" si="303"/>
        <v>-0.20803768191863267</v>
      </c>
      <c r="BN40" s="178">
        <f t="shared" si="267"/>
        <v>-0.24314422672948544</v>
      </c>
      <c r="BO40" s="52">
        <v>-0.30949096045132701</v>
      </c>
      <c r="BP40" s="170">
        <f t="shared" si="309"/>
        <v>-0.14645119900991421</v>
      </c>
      <c r="BQ40" s="52">
        <v>0.34618260165398307</v>
      </c>
      <c r="BR40" s="170">
        <f t="shared" si="304"/>
        <v>3.9222045297939295E-2</v>
      </c>
      <c r="BS40" s="52">
        <v>1.5191012187014352</v>
      </c>
      <c r="BT40" s="170">
        <f>(BS40-BS$47)-($BS$48)</f>
        <v>-8.9740924786824744E-2</v>
      </c>
      <c r="BU40" s="52">
        <v>2.1994214882770562</v>
      </c>
      <c r="BV40" s="170">
        <f t="shared" si="269"/>
        <v>6.0087122466254431E-2</v>
      </c>
      <c r="BW40" s="52">
        <v>1.2308719398690919</v>
      </c>
      <c r="BX40" s="170">
        <f t="shared" si="270"/>
        <v>-3.8172485900770159E-2</v>
      </c>
      <c r="BY40" s="52">
        <v>1.2737516922618928</v>
      </c>
      <c r="BZ40" s="170">
        <f t="shared" si="271"/>
        <v>-0.11967844388817028</v>
      </c>
      <c r="CA40" s="52">
        <v>2.7312267091185021</v>
      </c>
      <c r="CB40" s="170">
        <f t="shared" si="272"/>
        <v>-4.0512341379533801E-2</v>
      </c>
      <c r="CC40" s="52">
        <v>2.233105060406142</v>
      </c>
      <c r="CD40" s="170">
        <f t="shared" si="273"/>
        <v>-8.5072649424081034E-2</v>
      </c>
      <c r="CE40" s="52">
        <v>1.3575196392325455</v>
      </c>
      <c r="CF40" s="170">
        <f t="shared" si="245"/>
        <v>-6.3323748150909243E-2</v>
      </c>
      <c r="CG40" s="178">
        <f t="shared" si="274"/>
        <v>-5.3738069419556639E-2</v>
      </c>
      <c r="CH40" s="52" t="e">
        <v>#NUM!</v>
      </c>
      <c r="CI40" s="52">
        <v>-1.9972083783880095</v>
      </c>
      <c r="CJ40" s="170">
        <f t="shared" si="275"/>
        <v>-0.49985072901603078</v>
      </c>
      <c r="CK40" s="52" t="e">
        <v>#NUM!</v>
      </c>
      <c r="CL40" s="52" t="e">
        <v>#NUM!</v>
      </c>
      <c r="CM40" s="52" t="e">
        <v>#NUM!</v>
      </c>
      <c r="CN40" s="52">
        <v>-0.25961921569654678</v>
      </c>
      <c r="CO40" s="170">
        <f t="shared" si="276"/>
        <v>-0.21333068095934887</v>
      </c>
      <c r="CP40" s="52" t="e">
        <v>#NUM!</v>
      </c>
      <c r="CQ40" s="52" t="e">
        <v>#NUM!</v>
      </c>
      <c r="CR40" s="52" t="e">
        <v>#NUM!</v>
      </c>
      <c r="CS40" s="52" t="e">
        <v>#NUM!</v>
      </c>
      <c r="CT40" s="52" t="e">
        <v>#NUM!</v>
      </c>
      <c r="CU40" s="52" t="e">
        <v>#NUM!</v>
      </c>
      <c r="CV40" s="52">
        <v>5.2117897409611195E-2</v>
      </c>
      <c r="CW40" s="170">
        <f>(CV40-$CV$47)-($CV$48)</f>
        <v>4.7862481455298811E-2</v>
      </c>
      <c r="CX40" s="52">
        <v>-0.6798402913871181</v>
      </c>
      <c r="CY40" s="170">
        <f>(CX40-$CX$47)-($CX$48)</f>
        <v>-0.16376776087877945</v>
      </c>
      <c r="CZ40" s="178">
        <f t="shared" si="278"/>
        <v>-0.10974532012760985</v>
      </c>
      <c r="DA40" s="52"/>
      <c r="DB40" s="170"/>
      <c r="DC40" s="52" t="e">
        <v>#NUM!</v>
      </c>
      <c r="DD40" s="52" t="e">
        <v>#NUM!</v>
      </c>
      <c r="DE40" s="52" t="e">
        <v>#NUM!</v>
      </c>
      <c r="DF40" s="52">
        <v>-4.5464019323667081E-2</v>
      </c>
      <c r="DG40" s="170">
        <f t="shared" si="279"/>
        <v>-0.17734453358333699</v>
      </c>
      <c r="DH40" s="52" t="e">
        <v>#NUM!</v>
      </c>
      <c r="DI40" s="170"/>
      <c r="DJ40" s="52">
        <v>-1.5509488263557545</v>
      </c>
      <c r="DK40" s="170">
        <f t="shared" si="307"/>
        <v>0.12482816677925673</v>
      </c>
      <c r="DL40" s="52">
        <v>0.40441825461576636</v>
      </c>
      <c r="DM40" s="170">
        <f>(DL40-$DL$47)-($DL$48)</f>
        <v>-9.2169339846398246E-2</v>
      </c>
      <c r="DN40" s="52">
        <v>1.4351003616603353</v>
      </c>
      <c r="DO40" s="170">
        <f t="shared" si="280"/>
        <v>-0.17882355108837866</v>
      </c>
      <c r="DP40" s="52">
        <v>0.56907395730768939</v>
      </c>
      <c r="DQ40" s="170">
        <f t="shared" si="281"/>
        <v>-0.15025712195249352</v>
      </c>
      <c r="DR40" s="52">
        <v>2.7087682853627712E-2</v>
      </c>
      <c r="DS40" s="170">
        <f>(DR40-$DR$47)-($DR$48)</f>
        <v>2.0763759226388179E-3</v>
      </c>
      <c r="DT40" s="52">
        <v>0.65123302494640312</v>
      </c>
      <c r="DU40" s="170">
        <f t="shared" si="283"/>
        <v>0.10702668865666962</v>
      </c>
      <c r="DV40" s="52">
        <v>0.46017256893404734</v>
      </c>
      <c r="DW40" s="170">
        <f t="shared" si="284"/>
        <v>0.22185400852890663</v>
      </c>
      <c r="DX40" s="52">
        <v>-6.6724451011234823E-2</v>
      </c>
      <c r="DY40" s="170">
        <f t="shared" si="285"/>
        <v>-6.4733813164372836E-2</v>
      </c>
      <c r="DZ40" s="52">
        <v>-7.8933678956337572E-2</v>
      </c>
      <c r="EA40" s="170">
        <f t="shared" si="286"/>
        <v>1.3374018701360152E-2</v>
      </c>
      <c r="EB40" s="52">
        <v>-0.54559720247893562</v>
      </c>
      <c r="EC40" s="170">
        <f t="shared" si="287"/>
        <v>-0.20309971809238098</v>
      </c>
      <c r="ED40" s="52">
        <v>-0.83460350921087989</v>
      </c>
      <c r="EE40" s="170">
        <f t="shared" si="288"/>
        <v>-0.26490724410052929</v>
      </c>
      <c r="EF40" s="52">
        <v>-0.23324305841738222</v>
      </c>
      <c r="EG40" s="170">
        <f t="shared" si="289"/>
        <v>-0.19337641502787109</v>
      </c>
      <c r="EH40" s="52">
        <v>-1.1815088941750018</v>
      </c>
      <c r="EI40" s="170">
        <f t="shared" si="290"/>
        <v>-0.15010363088763262</v>
      </c>
      <c r="EJ40" s="52"/>
      <c r="EK40" s="170"/>
      <c r="EL40" s="52">
        <v>-0.23892092653976421</v>
      </c>
      <c r="EM40" s="170">
        <f t="shared" si="292"/>
        <v>0.27289629147134564</v>
      </c>
      <c r="EN40" s="52">
        <v>-0.65214424774999424</v>
      </c>
      <c r="EO40" s="52">
        <v>0.81379487618377533</v>
      </c>
      <c r="EP40" s="170">
        <f t="shared" si="293"/>
        <v>6.8260362369489069E-2</v>
      </c>
      <c r="EQ40" s="52">
        <v>-0.87749086726491521</v>
      </c>
      <c r="ER40" s="170">
        <f t="shared" si="294"/>
        <v>-5.0901307658071687E-2</v>
      </c>
      <c r="ES40" s="52">
        <v>-0.67889764607205483</v>
      </c>
      <c r="ET40" s="170">
        <f t="shared" si="295"/>
        <v>-5.0666810872701196E-2</v>
      </c>
      <c r="EU40" s="52">
        <v>-0.98283289248067052</v>
      </c>
      <c r="EV40" s="170">
        <f t="shared" si="296"/>
        <v>0.15841981443860351</v>
      </c>
      <c r="EW40" s="52">
        <v>-0.20986811983645806</v>
      </c>
      <c r="EX40" s="170">
        <f t="shared" si="297"/>
        <v>0.53208124909898058</v>
      </c>
      <c r="EY40" s="52" t="e">
        <v>#NUM!</v>
      </c>
      <c r="EZ40" s="170"/>
      <c r="FA40" s="178">
        <f t="shared" si="298"/>
        <v>-3.7783255153458111E-3</v>
      </c>
      <c r="FB40" s="52" t="e">
        <v>#NUM!</v>
      </c>
      <c r="FC40" s="52" t="e">
        <v>#NUM!</v>
      </c>
      <c r="FD40" s="52" t="e">
        <v>#NUM!</v>
      </c>
      <c r="FE40" s="52" t="e">
        <v>#NUM!</v>
      </c>
      <c r="FF40" s="52" t="e">
        <v>#NUM!</v>
      </c>
      <c r="FG40" s="52">
        <v>-0.64396723278993284</v>
      </c>
      <c r="FH40" s="170">
        <f t="shared" si="299"/>
        <v>-0.35234489430552113</v>
      </c>
      <c r="FI40" s="52" t="e">
        <v>#NUM!</v>
      </c>
      <c r="FJ40" s="52">
        <v>-1.5551325194971655</v>
      </c>
      <c r="FK40" s="170">
        <f t="shared" si="300"/>
        <v>-0.21728455678155034</v>
      </c>
      <c r="FL40" s="52">
        <v>-1.8432995268864147</v>
      </c>
      <c r="FM40" s="170"/>
      <c r="FN40" s="178">
        <f t="shared" si="301"/>
        <v>-0.28481472554353571</v>
      </c>
      <c r="FO40" s="52" t="e">
        <v>#NUM!</v>
      </c>
      <c r="FP40" s="52" t="e">
        <v>#NUM!</v>
      </c>
      <c r="FQ40" s="52" t="e">
        <v>#NUM!</v>
      </c>
      <c r="FR40" s="52" t="e">
        <v>#NUM!</v>
      </c>
      <c r="FS40" s="52" t="e">
        <v>#NUM!</v>
      </c>
      <c r="FT40" s="52" t="e">
        <v>#NUM!</v>
      </c>
      <c r="FU40" s="52" t="e">
        <v>#NUM!</v>
      </c>
      <c r="FV40" s="52" t="e">
        <v>#NUM!</v>
      </c>
      <c r="FW40" s="52" t="e">
        <v>#NUM!</v>
      </c>
      <c r="FX40" s="52" t="e">
        <v>#NUM!</v>
      </c>
      <c r="FY40" s="52" t="e">
        <v>#NUM!</v>
      </c>
      <c r="FZ40" s="52">
        <v>-1.9160730401855968</v>
      </c>
      <c r="GA40" s="170">
        <f t="shared" si="246"/>
        <v>7.4695640390011253E-2</v>
      </c>
      <c r="GB40" s="52" t="e">
        <v>#NUM!</v>
      </c>
      <c r="GC40" s="52" t="e">
        <v>#NUM!</v>
      </c>
      <c r="GD40" s="52" t="e">
        <v>#NUM!</v>
      </c>
    </row>
    <row r="41" spans="1:186" x14ac:dyDescent="0.25">
      <c r="A41" s="118" t="s">
        <v>324</v>
      </c>
      <c r="B41" s="104"/>
      <c r="C41" s="104" t="s">
        <v>322</v>
      </c>
      <c r="D41" s="104" t="s">
        <v>318</v>
      </c>
      <c r="E41" s="93">
        <v>28</v>
      </c>
      <c r="F41" s="31">
        <v>1.1102758721845312</v>
      </c>
      <c r="G41" s="126">
        <f t="shared" si="247"/>
        <v>-8.2239447347193406E-2</v>
      </c>
      <c r="H41" s="31" t="e">
        <v>#NUM!</v>
      </c>
      <c r="I41" s="31">
        <v>-0.4371373668438126</v>
      </c>
      <c r="J41" s="126">
        <f t="shared" si="248"/>
        <v>-0.17192290110679015</v>
      </c>
      <c r="K41" s="31">
        <v>-1.6784920988934053</v>
      </c>
      <c r="L41" s="126">
        <f t="shared" si="249"/>
        <v>-0.18237610864681653</v>
      </c>
      <c r="M41" s="31">
        <v>-4.935867914410122E-2</v>
      </c>
      <c r="N41" s="126">
        <f t="shared" si="250"/>
        <v>-0.2862530175955339</v>
      </c>
      <c r="O41" s="31">
        <v>0.29213275955677148</v>
      </c>
      <c r="P41" s="126">
        <f t="shared" si="251"/>
        <v>-2.0132569176351596E-2</v>
      </c>
      <c r="Q41" s="31">
        <v>0.96497380922379661</v>
      </c>
      <c r="R41" s="126">
        <f t="shared" si="252"/>
        <v>-4.3665407806127751E-2</v>
      </c>
      <c r="S41" s="31">
        <v>0.68177870246092753</v>
      </c>
      <c r="T41" s="126">
        <f t="shared" si="253"/>
        <v>-0.11308370671364316</v>
      </c>
      <c r="U41" s="31">
        <v>-0.85529747483926677</v>
      </c>
      <c r="V41" s="126">
        <f t="shared" si="254"/>
        <v>-8.390501977462525E-2</v>
      </c>
      <c r="W41" s="31">
        <v>0.73549613948369685</v>
      </c>
      <c r="X41" s="126">
        <f t="shared" si="255"/>
        <v>-0.10661565684807446</v>
      </c>
      <c r="Y41" s="177">
        <f t="shared" si="302"/>
        <v>-0.12113264833501737</v>
      </c>
      <c r="Z41" s="31" t="e">
        <v>#NUM!</v>
      </c>
      <c r="AA41" s="31" t="e">
        <v>#NUM!</v>
      </c>
      <c r="AB41" s="31" t="e">
        <v>#NUM!</v>
      </c>
      <c r="AC41" s="31" t="e">
        <v>#NUM!</v>
      </c>
      <c r="AD41" s="31" t="e">
        <v>#NUM!</v>
      </c>
      <c r="AE41" s="31" t="e">
        <v>#NUM!</v>
      </c>
      <c r="AF41" s="31" t="e">
        <v>#NUM!</v>
      </c>
      <c r="AG41" s="31" t="e">
        <v>#NUM!</v>
      </c>
      <c r="AH41" s="31">
        <v>-0.45101903063542043</v>
      </c>
      <c r="AI41" s="126">
        <f t="shared" si="256"/>
        <v>-8.6127624976528594E-2</v>
      </c>
      <c r="AJ41" s="31">
        <v>-2.0745487783387131</v>
      </c>
      <c r="AK41" s="126">
        <f t="shared" ref="AK41:AK44" si="310">(AJ41-$AJ$47)-($AJ$48)</f>
        <v>-0.14906365368129965</v>
      </c>
      <c r="AL41" s="31">
        <v>-1.6072011302741556</v>
      </c>
      <c r="AM41" s="126">
        <f t="shared" si="243"/>
        <v>-0.17136441624676274</v>
      </c>
      <c r="AN41" s="31">
        <v>-1.7119514427708107</v>
      </c>
      <c r="AO41" s="126">
        <f t="shared" si="257"/>
        <v>8.6637853270187665E-3</v>
      </c>
      <c r="AP41" s="31">
        <v>-0.52876260532566854</v>
      </c>
      <c r="AQ41" s="126">
        <f>(AP41-$AP$47)-($AP$48)</f>
        <v>5.7938136437567789E-3</v>
      </c>
      <c r="AR41" s="31">
        <v>-1.1815943784678815</v>
      </c>
      <c r="AS41" s="126">
        <f>(AR41-$AR$47)-($AR$48)</f>
        <v>-7.7605070852997282E-2</v>
      </c>
      <c r="AT41" s="31">
        <v>-2.6447187745237017</v>
      </c>
      <c r="AU41" s="126">
        <f t="shared" si="244"/>
        <v>-1.5491685429528002E-2</v>
      </c>
      <c r="AV41" s="31">
        <v>-4.3639120485329732</v>
      </c>
      <c r="AW41" s="126">
        <f>(AV41-AV$47)-($AV$48)</f>
        <v>-0.97359940655448807</v>
      </c>
      <c r="AX41" s="172">
        <f t="shared" si="260"/>
        <v>0.18234928234635359</v>
      </c>
      <c r="AY41" s="31" t="e">
        <v>#NUM!</v>
      </c>
      <c r="AZ41" s="31">
        <v>-1.3850050146413413</v>
      </c>
      <c r="BA41" s="126">
        <f t="shared" si="261"/>
        <v>-0.25726414387344287</v>
      </c>
      <c r="BB41" s="31">
        <v>-0.1248040827048288</v>
      </c>
      <c r="BC41" s="126">
        <f t="shared" si="262"/>
        <v>-0.20971033880116424</v>
      </c>
      <c r="BD41" s="31">
        <v>1.7436884173004323</v>
      </c>
      <c r="BE41" s="126">
        <f t="shared" si="263"/>
        <v>-5.2896140829420131E-2</v>
      </c>
      <c r="BF41" s="31">
        <v>1.0654978539507356</v>
      </c>
      <c r="BG41" s="126">
        <f t="shared" si="264"/>
        <v>-0.22030419947565003</v>
      </c>
      <c r="BH41" s="31">
        <v>-0.35090695683112122</v>
      </c>
      <c r="BI41" s="126">
        <f t="shared" si="265"/>
        <v>-0.25468318654792194</v>
      </c>
      <c r="BJ41" s="31">
        <v>2.1242357107351482</v>
      </c>
      <c r="BK41" s="126">
        <f>(BJ41-$BJ$47)-($BJ$48)</f>
        <v>-0.33536193493883792</v>
      </c>
      <c r="BL41" s="31">
        <v>1.7088740684342014</v>
      </c>
      <c r="BM41" s="126">
        <f>(BL41-$BL$47)-($BL$48)</f>
        <v>-0.38882158328838701</v>
      </c>
      <c r="BN41" s="172">
        <f t="shared" si="267"/>
        <v>-0.24557736110783202</v>
      </c>
      <c r="BO41" s="31">
        <v>-0.35426695650608658</v>
      </c>
      <c r="BP41" s="126">
        <f t="shared" si="309"/>
        <v>-0.19122719506467378</v>
      </c>
      <c r="BQ41" s="31">
        <v>-5.574915565903469E-2</v>
      </c>
      <c r="BR41" s="126">
        <f t="shared" si="304"/>
        <v>-0.36270971201507846</v>
      </c>
      <c r="BS41" s="31">
        <v>1.4419460084152484</v>
      </c>
      <c r="BT41" s="126">
        <f>(BS41-BS$47)-($BS$48)</f>
        <v>-0.16689613507301151</v>
      </c>
      <c r="BU41" s="31">
        <v>1.9650198160418306</v>
      </c>
      <c r="BV41" s="126">
        <f t="shared" si="269"/>
        <v>-0.17431454976897115</v>
      </c>
      <c r="BW41" s="31">
        <v>0.92589670940148949</v>
      </c>
      <c r="BX41" s="126">
        <f t="shared" si="270"/>
        <v>-0.3431477163683726</v>
      </c>
      <c r="BY41" s="31">
        <v>1.1945871998058408</v>
      </c>
      <c r="BZ41" s="126">
        <f t="shared" si="271"/>
        <v>-0.19884293634422223</v>
      </c>
      <c r="CA41" s="31">
        <v>2.6362288941627092</v>
      </c>
      <c r="CB41" s="126">
        <f t="shared" si="272"/>
        <v>-0.13551015633532665</v>
      </c>
      <c r="CC41" s="31">
        <v>2.118150502338489</v>
      </c>
      <c r="CD41" s="126">
        <f t="shared" si="273"/>
        <v>-0.20002720749173403</v>
      </c>
      <c r="CE41" s="31">
        <v>1.0916733866316506</v>
      </c>
      <c r="CF41" s="126">
        <f t="shared" si="245"/>
        <v>-0.32917000075180414</v>
      </c>
      <c r="CG41" s="172">
        <f t="shared" si="274"/>
        <v>-0.23353840102368828</v>
      </c>
      <c r="CH41" s="31" t="e">
        <v>#NUM!</v>
      </c>
      <c r="CI41" s="31">
        <v>-1.75065961028512</v>
      </c>
      <c r="CJ41" s="126">
        <f t="shared" si="275"/>
        <v>-0.25330196091314128</v>
      </c>
      <c r="CK41" s="31" t="e">
        <v>#NUM!</v>
      </c>
      <c r="CL41" s="31" t="e">
        <v>#NUM!</v>
      </c>
      <c r="CM41" s="31" t="e">
        <v>#NUM!</v>
      </c>
      <c r="CN41" s="31">
        <v>-7.2611951286111559E-2</v>
      </c>
      <c r="CO41" s="126">
        <f t="shared" si="276"/>
        <v>-2.6323416548913639E-2</v>
      </c>
      <c r="CP41" s="31" t="e">
        <v>#NUM!</v>
      </c>
      <c r="CQ41" s="31" t="e">
        <v>#NUM!</v>
      </c>
      <c r="CR41" s="31" t="e">
        <v>#NUM!</v>
      </c>
      <c r="CS41" s="31" t="e">
        <v>#NUM!</v>
      </c>
      <c r="CT41" s="31" t="e">
        <v>#NUM!</v>
      </c>
      <c r="CU41" s="31" t="e">
        <v>#NUM!</v>
      </c>
      <c r="CV41" s="31">
        <v>-0.44674822814371951</v>
      </c>
      <c r="CW41" s="126">
        <f t="shared" si="277"/>
        <v>-0.4510036440980319</v>
      </c>
      <c r="CX41" s="31">
        <v>-0.93346077038273834</v>
      </c>
      <c r="CY41" s="126">
        <f t="shared" si="305"/>
        <v>-0.41738823987439966</v>
      </c>
      <c r="CZ41" s="172">
        <f t="shared" si="278"/>
        <v>-0.29823843350711504</v>
      </c>
      <c r="DA41" s="31"/>
      <c r="DB41" s="126"/>
      <c r="DC41" s="31" t="e">
        <v>#NUM!</v>
      </c>
      <c r="DD41" s="31" t="e">
        <v>#NUM!</v>
      </c>
      <c r="DE41" s="31" t="e">
        <v>#NUM!</v>
      </c>
      <c r="DF41" s="31">
        <v>0.22699239523354994</v>
      </c>
      <c r="DG41" s="126">
        <f>(DF41-$DF$47)-($DF$48)</f>
        <v>9.5111880973880014E-2</v>
      </c>
      <c r="DH41" s="31" t="e">
        <v>#NUM!</v>
      </c>
      <c r="DI41" s="126"/>
      <c r="DJ41" s="31">
        <v>-1.8399606685849432</v>
      </c>
      <c r="DK41" s="126">
        <f t="shared" si="307"/>
        <v>-0.16418367544993201</v>
      </c>
      <c r="DL41" s="31">
        <v>0.58338753154524581</v>
      </c>
      <c r="DM41" s="126">
        <f t="shared" si="308"/>
        <v>8.6799937083081202E-2</v>
      </c>
      <c r="DN41" s="31">
        <v>1.6573029975879205</v>
      </c>
      <c r="DO41" s="126">
        <f t="shared" si="280"/>
        <v>4.3379084839206619E-2</v>
      </c>
      <c r="DP41" s="31">
        <v>0.78854035299367542</v>
      </c>
      <c r="DQ41" s="126">
        <f t="shared" si="281"/>
        <v>6.9209273733492505E-2</v>
      </c>
      <c r="DR41" s="31">
        <v>1.9460187575986547E-2</v>
      </c>
      <c r="DS41" s="126">
        <f t="shared" si="282"/>
        <v>-5.5511193550023402E-3</v>
      </c>
      <c r="DT41" s="31">
        <v>0.22182571988451177</v>
      </c>
      <c r="DU41" s="126">
        <f>(DT41-$DT$47)-($DT$48)</f>
        <v>-0.32238061640522175</v>
      </c>
      <c r="DV41" s="31">
        <v>-0.42378992412212146</v>
      </c>
      <c r="DW41" s="126">
        <f t="shared" si="284"/>
        <v>-0.66210848452726223</v>
      </c>
      <c r="DX41" s="31">
        <v>-0.22715939462395893</v>
      </c>
      <c r="DY41" s="126">
        <f t="shared" si="285"/>
        <v>-0.22516875677709694</v>
      </c>
      <c r="DZ41" s="31">
        <v>-0.22193479527132318</v>
      </c>
      <c r="EA41" s="126">
        <f t="shared" si="286"/>
        <v>-0.12962709761362545</v>
      </c>
      <c r="EB41" s="31">
        <v>-0.15872498378717464</v>
      </c>
      <c r="EC41" s="126">
        <f t="shared" si="287"/>
        <v>0.18377250059938</v>
      </c>
      <c r="ED41" s="31">
        <v>-0.3454609841668641</v>
      </c>
      <c r="EE41" s="126">
        <f t="shared" si="288"/>
        <v>0.22423528094348649</v>
      </c>
      <c r="EF41" s="31">
        <v>0.16912820265640274</v>
      </c>
      <c r="EG41" s="126">
        <f t="shared" si="289"/>
        <v>0.2089948460459139</v>
      </c>
      <c r="EH41" s="31">
        <v>-1.0516149947572393</v>
      </c>
      <c r="EI41" s="126">
        <f t="shared" si="290"/>
        <v>-2.0209731469870096E-2</v>
      </c>
      <c r="EJ41" s="31">
        <v>-0.93640696041304983</v>
      </c>
      <c r="EK41" s="126">
        <f t="shared" si="291"/>
        <v>-0.35430871133693181</v>
      </c>
      <c r="EL41" s="31">
        <v>-0.78237640555912691</v>
      </c>
      <c r="EM41" s="126">
        <f t="shared" si="292"/>
        <v>-0.27055918754801711</v>
      </c>
      <c r="EN41" s="31" t="e">
        <v>#NUM!</v>
      </c>
      <c r="EO41" s="31">
        <v>0.18597505576954051</v>
      </c>
      <c r="EP41" s="126">
        <f t="shared" si="293"/>
        <v>-0.55955945804474572</v>
      </c>
      <c r="EQ41" s="31">
        <v>-0.80277967165204944</v>
      </c>
      <c r="ER41" s="126">
        <f t="shared" si="294"/>
        <v>2.3809887954794079E-2</v>
      </c>
      <c r="ES41" s="31">
        <v>-0.57186023028095001</v>
      </c>
      <c r="ET41" s="126">
        <f t="shared" si="295"/>
        <v>5.6370604918403622E-2</v>
      </c>
      <c r="EU41" s="31">
        <v>-1.6054431215015252</v>
      </c>
      <c r="EV41" s="126">
        <f t="shared" si="296"/>
        <v>-0.46419041458225119</v>
      </c>
      <c r="EW41" s="31">
        <v>-1.3535088948012546</v>
      </c>
      <c r="EX41" s="126">
        <f t="shared" si="297"/>
        <v>-0.61155952586581597</v>
      </c>
      <c r="EY41" s="31">
        <v>-1.4346717613782773</v>
      </c>
      <c r="EZ41" s="126"/>
      <c r="FA41" s="172">
        <f t="shared" si="298"/>
        <v>-0.13322492770876829</v>
      </c>
      <c r="FB41" s="31" t="e">
        <v>#NUM!</v>
      </c>
      <c r="FC41" s="31" t="e">
        <v>#NUM!</v>
      </c>
      <c r="FD41" s="31" t="e">
        <v>#NUM!</v>
      </c>
      <c r="FE41" s="31" t="e">
        <v>#NUM!</v>
      </c>
      <c r="FF41" s="31" t="e">
        <v>#NUM!</v>
      </c>
      <c r="FG41" s="31">
        <v>-0.78827152753660501</v>
      </c>
      <c r="FH41" s="126">
        <f t="shared" si="299"/>
        <v>-0.4966491890521933</v>
      </c>
      <c r="FI41" s="31">
        <v>-1.5668399763900105</v>
      </c>
      <c r="FJ41" s="31">
        <v>-1.4085404365871517</v>
      </c>
      <c r="FK41" s="126">
        <f t="shared" si="300"/>
        <v>-7.0692473871536543E-2</v>
      </c>
      <c r="FL41" s="31">
        <v>-1.7755587876621848</v>
      </c>
      <c r="FM41" s="126"/>
      <c r="FN41" s="172">
        <f t="shared" si="301"/>
        <v>-0.28367083146186489</v>
      </c>
      <c r="FO41" s="31" t="e">
        <v>#NUM!</v>
      </c>
      <c r="FP41" s="31" t="e">
        <v>#NUM!</v>
      </c>
      <c r="FQ41" s="31" t="e">
        <v>#NUM!</v>
      </c>
      <c r="FR41" s="31" t="e">
        <v>#NUM!</v>
      </c>
      <c r="FS41" s="31" t="e">
        <v>#NUM!</v>
      </c>
      <c r="FT41" s="31" t="e">
        <v>#NUM!</v>
      </c>
      <c r="FU41" s="31" t="e">
        <v>#NUM!</v>
      </c>
      <c r="FV41" s="31" t="e">
        <v>#NUM!</v>
      </c>
      <c r="FW41" s="31" t="e">
        <v>#NUM!</v>
      </c>
      <c r="FX41" s="31" t="e">
        <v>#NUM!</v>
      </c>
      <c r="FY41" s="31" t="e">
        <v>#NUM!</v>
      </c>
      <c r="FZ41" s="31">
        <v>-2.0444463700143811</v>
      </c>
      <c r="GA41" s="126">
        <f t="shared" si="246"/>
        <v>-5.3677689438773102E-2</v>
      </c>
      <c r="GB41" s="31" t="e">
        <v>#NUM!</v>
      </c>
      <c r="GC41" s="31" t="e">
        <v>#NUM!</v>
      </c>
      <c r="GD41" s="31" t="e">
        <v>#NUM!</v>
      </c>
    </row>
    <row r="42" spans="1:186" x14ac:dyDescent="0.25">
      <c r="A42" s="118" t="s">
        <v>324</v>
      </c>
      <c r="B42" s="104"/>
      <c r="C42" s="104" t="s">
        <v>322</v>
      </c>
      <c r="D42" s="104" t="s">
        <v>318</v>
      </c>
      <c r="E42" s="93">
        <v>29</v>
      </c>
      <c r="F42" s="31">
        <v>1.0762885269445519</v>
      </c>
      <c r="G42" s="126">
        <f t="shared" si="247"/>
        <v>-0.11622679258717267</v>
      </c>
      <c r="H42" s="31" t="e">
        <v>#NUM!</v>
      </c>
      <c r="I42" s="31">
        <v>-0.5355871485485777</v>
      </c>
      <c r="J42" s="126">
        <f t="shared" si="248"/>
        <v>-0.27037268281155524</v>
      </c>
      <c r="K42" s="31">
        <v>-1.7116696470657384</v>
      </c>
      <c r="L42" s="126">
        <f t="shared" si="249"/>
        <v>-0.21555365681914962</v>
      </c>
      <c r="M42" s="31">
        <v>-1.3444112326363904E-2</v>
      </c>
      <c r="N42" s="126">
        <f t="shared" si="250"/>
        <v>-0.25033845077779654</v>
      </c>
      <c r="O42" s="31">
        <v>0.23081470128672565</v>
      </c>
      <c r="P42" s="126">
        <f t="shared" si="251"/>
        <v>-8.1450627446397417E-2</v>
      </c>
      <c r="Q42" s="31">
        <v>0.8914925513323344</v>
      </c>
      <c r="R42" s="126">
        <f t="shared" si="252"/>
        <v>-0.11714666569758996</v>
      </c>
      <c r="S42" s="31">
        <v>0.67608785891358203</v>
      </c>
      <c r="T42" s="126">
        <f t="shared" si="253"/>
        <v>-0.11877455026098867</v>
      </c>
      <c r="U42" s="31">
        <v>-0.88243393379220836</v>
      </c>
      <c r="V42" s="126">
        <f t="shared" si="254"/>
        <v>-0.11104147872756684</v>
      </c>
      <c r="W42" s="31">
        <v>0.8605474929302519</v>
      </c>
      <c r="X42" s="126">
        <f t="shared" si="255"/>
        <v>1.8435696598480586E-2</v>
      </c>
      <c r="Y42" s="177">
        <f t="shared" si="302"/>
        <v>-0.14027435650330405</v>
      </c>
      <c r="Z42" s="31" t="e">
        <v>#NUM!</v>
      </c>
      <c r="AA42" s="31" t="e">
        <v>#NUM!</v>
      </c>
      <c r="AB42" s="31" t="e">
        <v>#NUM!</v>
      </c>
      <c r="AC42" s="31" t="e">
        <v>#NUM!</v>
      </c>
      <c r="AD42" s="31" t="e">
        <v>#NUM!</v>
      </c>
      <c r="AE42" s="31" t="e">
        <v>#NUM!</v>
      </c>
      <c r="AF42" s="31" t="e">
        <v>#NUM!</v>
      </c>
      <c r="AG42" s="31" t="e">
        <v>#NUM!</v>
      </c>
      <c r="AH42" s="31">
        <v>-0.91722451859243914</v>
      </c>
      <c r="AI42" s="126">
        <f t="shared" si="256"/>
        <v>-0.55233311293354737</v>
      </c>
      <c r="AJ42" s="31">
        <v>-2.0655354551085803</v>
      </c>
      <c r="AK42" s="126">
        <f>(AJ42-$AJ$47)-($AJ$48)</f>
        <v>-0.14005033045116683</v>
      </c>
      <c r="AL42" s="31">
        <v>-1.4813696551345354</v>
      </c>
      <c r="AM42" s="126">
        <f t="shared" si="243"/>
        <v>-4.5532941107142608E-2</v>
      </c>
      <c r="AN42" s="31">
        <v>-1.9392704850273035</v>
      </c>
      <c r="AO42" s="126">
        <f t="shared" si="257"/>
        <v>-0.21865525692947402</v>
      </c>
      <c r="AP42" s="31">
        <v>-0.80904820999503602</v>
      </c>
      <c r="AQ42" s="126">
        <f t="shared" si="258"/>
        <v>-0.27449179102561072</v>
      </c>
      <c r="AR42" s="31">
        <v>-1.1850235716607156</v>
      </c>
      <c r="AS42" s="126">
        <f t="shared" si="259"/>
        <v>-8.1034264045831361E-2</v>
      </c>
      <c r="AT42" s="31">
        <v>-2.9048111365711557</v>
      </c>
      <c r="AU42" s="126">
        <f t="shared" si="244"/>
        <v>-0.27558404747698201</v>
      </c>
      <c r="AV42" s="31"/>
      <c r="AW42" s="126"/>
      <c r="AX42" s="172">
        <f t="shared" si="260"/>
        <v>0.22681167770996497</v>
      </c>
      <c r="AY42" s="31" t="e">
        <v>#NUM!</v>
      </c>
      <c r="AZ42" s="31">
        <v>-1.3684922468686402</v>
      </c>
      <c r="BA42" s="126">
        <f t="shared" si="261"/>
        <v>-0.24075137610074179</v>
      </c>
      <c r="BB42" s="31">
        <v>-7.4084555782201078E-2</v>
      </c>
      <c r="BC42" s="126">
        <f t="shared" si="262"/>
        <v>-0.1589908118785365</v>
      </c>
      <c r="BD42" s="31">
        <v>1.6664808775602074</v>
      </c>
      <c r="BE42" s="126">
        <f t="shared" si="263"/>
        <v>-0.13010368056964511</v>
      </c>
      <c r="BF42" s="31">
        <v>1.087118830056939</v>
      </c>
      <c r="BG42" s="126">
        <f t="shared" si="264"/>
        <v>-0.19868322336944663</v>
      </c>
      <c r="BH42" s="31">
        <v>-0.22249931370821202</v>
      </c>
      <c r="BI42" s="126">
        <f t="shared" si="265"/>
        <v>-0.12627554342501274</v>
      </c>
      <c r="BJ42" s="31">
        <v>2.2035955864426398</v>
      </c>
      <c r="BK42" s="126">
        <f>(BJ42-$BJ$47)-($BJ$48)</f>
        <v>-0.25600205923134634</v>
      </c>
      <c r="BL42" s="31">
        <v>1.6606934244413978</v>
      </c>
      <c r="BM42" s="126">
        <f>(BL42-$BL$47)-($BL$48)</f>
        <v>-0.43700222728119065</v>
      </c>
      <c r="BN42" s="172">
        <f t="shared" si="267"/>
        <v>-0.22111556026513138</v>
      </c>
      <c r="BO42" s="31">
        <v>-0.60618322031369798</v>
      </c>
      <c r="BP42" s="126">
        <f t="shared" si="309"/>
        <v>-0.44314345887228518</v>
      </c>
      <c r="BQ42" s="31">
        <v>0.11196977168126244</v>
      </c>
      <c r="BR42" s="126">
        <f t="shared" si="304"/>
        <v>-0.19499078467478131</v>
      </c>
      <c r="BS42" s="31">
        <v>1.3369435982507958</v>
      </c>
      <c r="BT42" s="126">
        <f t="shared" si="268"/>
        <v>-0.27189854523746415</v>
      </c>
      <c r="BU42" s="31">
        <v>2.0528666753419427</v>
      </c>
      <c r="BV42" s="126">
        <f t="shared" si="269"/>
        <v>-8.646769046885909E-2</v>
      </c>
      <c r="BW42" s="31">
        <v>1.0387287110106114</v>
      </c>
      <c r="BX42" s="126">
        <f t="shared" si="270"/>
        <v>-0.23031571475925072</v>
      </c>
      <c r="BY42" s="31">
        <v>1.2027125135650603</v>
      </c>
      <c r="BZ42" s="126">
        <f t="shared" si="271"/>
        <v>-0.1907176225850028</v>
      </c>
      <c r="CA42" s="31">
        <v>2.5581620152187123</v>
      </c>
      <c r="CB42" s="126">
        <f t="shared" si="272"/>
        <v>-0.21357703527932353</v>
      </c>
      <c r="CC42" s="31">
        <v>2.1359307083279844</v>
      </c>
      <c r="CD42" s="126">
        <f t="shared" si="273"/>
        <v>-0.18224700150223866</v>
      </c>
      <c r="CE42" s="31">
        <v>1.3291181424553153</v>
      </c>
      <c r="CF42" s="126">
        <f t="shared" si="245"/>
        <v>-9.1725244928139382E-2</v>
      </c>
      <c r="CG42" s="172">
        <f t="shared" si="274"/>
        <v>-0.21167589981192722</v>
      </c>
      <c r="CH42" s="31" t="e">
        <v>#NUM!</v>
      </c>
      <c r="CI42" s="31">
        <v>-1.7730144149883085</v>
      </c>
      <c r="CJ42" s="126">
        <f t="shared" si="275"/>
        <v>-0.27565676561632979</v>
      </c>
      <c r="CK42" s="31" t="e">
        <v>#NUM!</v>
      </c>
      <c r="CL42" s="31" t="e">
        <v>#NUM!</v>
      </c>
      <c r="CM42" s="31" t="e">
        <v>#NUM!</v>
      </c>
      <c r="CN42" s="31">
        <v>-0.25040938134446694</v>
      </c>
      <c r="CO42" s="126">
        <f t="shared" si="276"/>
        <v>-0.20412084660726904</v>
      </c>
      <c r="CP42" s="31" t="e">
        <v>#NUM!</v>
      </c>
      <c r="CQ42" s="31" t="e">
        <v>#NUM!</v>
      </c>
      <c r="CR42" s="31" t="e">
        <v>#NUM!</v>
      </c>
      <c r="CS42" s="31" t="e">
        <v>#NUM!</v>
      </c>
      <c r="CT42" s="31" t="e">
        <v>#NUM!</v>
      </c>
      <c r="CU42" s="31" t="e">
        <v>#NUM!</v>
      </c>
      <c r="CV42" s="31">
        <v>-0.31880847449401178</v>
      </c>
      <c r="CW42" s="126">
        <f>(CV42-$CV$47)-($CV$48)</f>
        <v>-0.32306389044832418</v>
      </c>
      <c r="CX42" s="31">
        <v>-0.78162008101930969</v>
      </c>
      <c r="CY42" s="126">
        <f>(CX42-$CX$47)-($CX$48)</f>
        <v>-0.26554755051097101</v>
      </c>
      <c r="CZ42" s="172">
        <f t="shared" si="278"/>
        <v>-0.26424409585552139</v>
      </c>
      <c r="DA42" s="31">
        <v>-2.5342239763341756</v>
      </c>
      <c r="DB42" s="126">
        <f>(DA42-$DA$47)-($DA$48)</f>
        <v>-4.0813060427456346E-2</v>
      </c>
      <c r="DC42" s="31" t="e">
        <v>#NUM!</v>
      </c>
      <c r="DD42" s="31" t="e">
        <v>#NUM!</v>
      </c>
      <c r="DE42" s="31" t="e">
        <v>#NUM!</v>
      </c>
      <c r="DF42" s="31">
        <v>-0.32170708053240626</v>
      </c>
      <c r="DG42" s="126">
        <f t="shared" si="279"/>
        <v>-0.45358759479207617</v>
      </c>
      <c r="DH42" s="31" t="e">
        <v>#NUM!</v>
      </c>
      <c r="DI42" s="126"/>
      <c r="DJ42" s="31">
        <v>-2.3704817306302939</v>
      </c>
      <c r="DK42" s="126">
        <f>(DJ42-$DJ$47)-($DJ$48)</f>
        <v>-0.69470473749528261</v>
      </c>
      <c r="DL42" s="31">
        <v>0.1041536938949737</v>
      </c>
      <c r="DM42" s="126">
        <f t="shared" si="308"/>
        <v>-0.39243390056719091</v>
      </c>
      <c r="DN42" s="31">
        <v>1.4720349993886359</v>
      </c>
      <c r="DO42" s="126">
        <f t="shared" si="280"/>
        <v>-0.14188891336007803</v>
      </c>
      <c r="DP42" s="31">
        <v>0.52702654184324649</v>
      </c>
      <c r="DQ42" s="126">
        <f t="shared" si="281"/>
        <v>-0.19230453741693643</v>
      </c>
      <c r="DR42" s="31">
        <v>-0.11072835746428156</v>
      </c>
      <c r="DS42" s="126">
        <f t="shared" si="282"/>
        <v>-0.13573966439527044</v>
      </c>
      <c r="DT42" s="31">
        <v>0.16276485015724051</v>
      </c>
      <c r="DU42" s="126">
        <f t="shared" si="283"/>
        <v>-0.38144148613249296</v>
      </c>
      <c r="DV42" s="31">
        <v>-0.26778321075663036</v>
      </c>
      <c r="DW42" s="126">
        <f t="shared" si="284"/>
        <v>-0.50610177116177102</v>
      </c>
      <c r="DX42" s="31">
        <v>-0.16920412639398857</v>
      </c>
      <c r="DY42" s="126">
        <f t="shared" si="285"/>
        <v>-0.16721348854712659</v>
      </c>
      <c r="DZ42" s="31">
        <v>-0.3578259017786326</v>
      </c>
      <c r="EA42" s="126">
        <f>(DZ42-$DZ$47)-($DZ$48)</f>
        <v>-0.26551820412093485</v>
      </c>
      <c r="EB42" s="31">
        <v>-0.63091297547367153</v>
      </c>
      <c r="EC42" s="126">
        <f t="shared" si="287"/>
        <v>-0.28841549108711689</v>
      </c>
      <c r="ED42" s="31">
        <v>-1.0034348891282223</v>
      </c>
      <c r="EE42" s="126">
        <f t="shared" si="288"/>
        <v>-0.43373862401787172</v>
      </c>
      <c r="EF42" s="31">
        <v>-0.45390928283162496</v>
      </c>
      <c r="EG42" s="126">
        <f t="shared" si="289"/>
        <v>-0.41404263944211384</v>
      </c>
      <c r="EH42" s="31">
        <v>-1.1827364701499135</v>
      </c>
      <c r="EI42" s="126">
        <f t="shared" si="290"/>
        <v>-0.15133120686254425</v>
      </c>
      <c r="EJ42" s="31">
        <v>-1.2490929893790375</v>
      </c>
      <c r="EK42" s="126">
        <f t="shared" si="291"/>
        <v>-0.6669947403029195</v>
      </c>
      <c r="EL42" s="31">
        <v>-0.68751938333612328</v>
      </c>
      <c r="EM42" s="126">
        <f t="shared" si="292"/>
        <v>-0.17570216532501345</v>
      </c>
      <c r="EN42" s="31">
        <v>-0.83070153253725276</v>
      </c>
      <c r="EO42" s="31">
        <v>-8.6370203911817017E-2</v>
      </c>
      <c r="EP42" s="126">
        <f t="shared" si="293"/>
        <v>-0.83190471772610319</v>
      </c>
      <c r="EQ42" s="31">
        <v>-1.0412135701962311</v>
      </c>
      <c r="ER42" s="126">
        <f t="shared" si="294"/>
        <v>-0.21462401058938754</v>
      </c>
      <c r="ES42" s="31">
        <v>-0.97070806296959167</v>
      </c>
      <c r="ET42" s="126">
        <f t="shared" si="295"/>
        <v>-0.34247722777023804</v>
      </c>
      <c r="EU42" s="31">
        <v>-1.2604466202902915</v>
      </c>
      <c r="EV42" s="126">
        <f t="shared" si="296"/>
        <v>-0.11919391337101751</v>
      </c>
      <c r="EW42" s="31">
        <v>-1.4281428535006295</v>
      </c>
      <c r="EX42" s="126">
        <f t="shared" si="297"/>
        <v>-0.68619348456519091</v>
      </c>
      <c r="EY42" s="31" t="e">
        <v>#NUM!</v>
      </c>
      <c r="EZ42" s="126"/>
      <c r="FA42" s="172">
        <f t="shared" si="298"/>
        <v>-0.34983479906709697</v>
      </c>
      <c r="FB42" s="31" t="e">
        <v>#NUM!</v>
      </c>
      <c r="FC42" s="31" t="e">
        <v>#NUM!</v>
      </c>
      <c r="FD42" s="31" t="e">
        <v>#NUM!</v>
      </c>
      <c r="FE42" s="31" t="e">
        <v>#NUM!</v>
      </c>
      <c r="FF42" s="31" t="e">
        <v>#NUM!</v>
      </c>
      <c r="FG42" s="31">
        <v>-0.3893124049892922</v>
      </c>
      <c r="FH42" s="126">
        <f t="shared" si="299"/>
        <v>-9.7690066504880491E-2</v>
      </c>
      <c r="FI42" s="31" t="e">
        <v>#NUM!</v>
      </c>
      <c r="FJ42" s="31">
        <v>-1.8031020638739039</v>
      </c>
      <c r="FK42" s="126">
        <f t="shared" si="300"/>
        <v>-0.4652541011582888</v>
      </c>
      <c r="FL42" s="31" t="e">
        <v>#NUM!</v>
      </c>
      <c r="FM42" s="126"/>
      <c r="FN42" s="172">
        <f t="shared" si="301"/>
        <v>-0.28147208383158462</v>
      </c>
      <c r="FO42" s="31" t="e">
        <v>#NUM!</v>
      </c>
      <c r="FP42" s="31" t="e">
        <v>#NUM!</v>
      </c>
      <c r="FQ42" s="31" t="e">
        <v>#NUM!</v>
      </c>
      <c r="FR42" s="31" t="e">
        <v>#NUM!</v>
      </c>
      <c r="FS42" s="31" t="e">
        <v>#NUM!</v>
      </c>
      <c r="FT42" s="31" t="e">
        <v>#NUM!</v>
      </c>
      <c r="FU42" s="31" t="e">
        <v>#NUM!</v>
      </c>
      <c r="FV42" s="31" t="e">
        <v>#NUM!</v>
      </c>
      <c r="FW42" s="31" t="e">
        <v>#NUM!</v>
      </c>
      <c r="FX42" s="31" t="e">
        <v>#NUM!</v>
      </c>
      <c r="FY42" s="31" t="e">
        <v>#NUM!</v>
      </c>
      <c r="FZ42" s="31">
        <v>-2.3211033297202874</v>
      </c>
      <c r="GA42" s="126">
        <f t="shared" si="246"/>
        <v>-0.33033464914467942</v>
      </c>
      <c r="GB42" s="31" t="e">
        <v>#NUM!</v>
      </c>
      <c r="GC42" s="31" t="e">
        <v>#NUM!</v>
      </c>
      <c r="GD42" s="31" t="e">
        <v>#NUM!</v>
      </c>
    </row>
    <row r="43" spans="1:186" x14ac:dyDescent="0.25">
      <c r="A43" s="118" t="s">
        <v>324</v>
      </c>
      <c r="B43" s="104"/>
      <c r="C43" s="104" t="s">
        <v>322</v>
      </c>
      <c r="D43" s="104" t="s">
        <v>318</v>
      </c>
      <c r="E43" s="93">
        <v>30</v>
      </c>
      <c r="F43" s="31">
        <v>1.276154863608068</v>
      </c>
      <c r="G43" s="126">
        <f t="shared" si="247"/>
        <v>8.3639544076343386E-2</v>
      </c>
      <c r="H43" s="31" t="e">
        <v>#NUM!</v>
      </c>
      <c r="I43" s="31">
        <v>-0.27618419124318516</v>
      </c>
      <c r="J43" s="126">
        <f t="shared" si="248"/>
        <v>-1.0969725506162709E-2</v>
      </c>
      <c r="K43" s="31">
        <v>-1.4942867749636044</v>
      </c>
      <c r="L43" s="126">
        <f t="shared" si="249"/>
        <v>1.8292152829844227E-3</v>
      </c>
      <c r="M43" s="31">
        <v>0.33417994666983147</v>
      </c>
      <c r="N43" s="126">
        <f t="shared" si="250"/>
        <v>9.728560821839885E-2</v>
      </c>
      <c r="O43" s="31">
        <v>0.28197526120313876</v>
      </c>
      <c r="P43" s="126">
        <f t="shared" si="251"/>
        <v>-3.0290067529984317E-2</v>
      </c>
      <c r="Q43" s="31">
        <v>0.97852540662729559</v>
      </c>
      <c r="R43" s="126">
        <f t="shared" si="252"/>
        <v>-3.0113810402628768E-2</v>
      </c>
      <c r="S43" s="31">
        <v>0.8780417458109363</v>
      </c>
      <c r="T43" s="126">
        <f t="shared" si="253"/>
        <v>8.3179336636365606E-2</v>
      </c>
      <c r="U43" s="31">
        <v>-0.79392530778872539</v>
      </c>
      <c r="V43" s="126">
        <f t="shared" si="254"/>
        <v>-2.2532852724083868E-2</v>
      </c>
      <c r="W43" s="31">
        <v>0.71953680247130603</v>
      </c>
      <c r="X43" s="126">
        <f t="shared" si="255"/>
        <v>-0.12257499386046529</v>
      </c>
      <c r="Y43" s="177">
        <f t="shared" si="302"/>
        <v>5.4946949100852594E-3</v>
      </c>
      <c r="Z43" s="31" t="e">
        <v>#NUM!</v>
      </c>
      <c r="AA43" s="31" t="e">
        <v>#NUM!</v>
      </c>
      <c r="AB43" s="31" t="e">
        <v>#NUM!</v>
      </c>
      <c r="AC43" s="31" t="e">
        <v>#NUM!</v>
      </c>
      <c r="AD43" s="31" t="e">
        <v>#NUM!</v>
      </c>
      <c r="AE43" s="31" t="e">
        <v>#NUM!</v>
      </c>
      <c r="AF43" s="31" t="e">
        <v>#NUM!</v>
      </c>
      <c r="AG43" s="31" t="e">
        <v>#NUM!</v>
      </c>
      <c r="AH43" s="31">
        <v>-0.15232005006021321</v>
      </c>
      <c r="AI43" s="126">
        <f t="shared" si="256"/>
        <v>0.21257135559867862</v>
      </c>
      <c r="AJ43" s="31">
        <v>-2.0470748793836346</v>
      </c>
      <c r="AK43" s="126">
        <f t="shared" si="310"/>
        <v>-0.1215897547262212</v>
      </c>
      <c r="AL43" s="31">
        <v>-1.4498968124670155</v>
      </c>
      <c r="AM43" s="126">
        <f t="shared" ref="AM43" si="311">(AL43-$AL$47)-($AL$48)</f>
        <v>-1.4060098439622679E-2</v>
      </c>
      <c r="AN43" s="31">
        <v>-1.6878178077007191</v>
      </c>
      <c r="AO43" s="126">
        <f t="shared" si="257"/>
        <v>3.2797420397110352E-2</v>
      </c>
      <c r="AP43" s="31">
        <v>-0.48607432540569284</v>
      </c>
      <c r="AQ43" s="126">
        <f t="shared" si="258"/>
        <v>4.8482093563732481E-2</v>
      </c>
      <c r="AR43" s="31">
        <v>-1.2071392529731098</v>
      </c>
      <c r="AS43" s="126">
        <f t="shared" si="259"/>
        <v>-0.10314994535822553</v>
      </c>
      <c r="AT43" s="31">
        <v>-2.6766500698439066</v>
      </c>
      <c r="AU43" s="126">
        <f t="shared" si="244"/>
        <v>-4.742298074973289E-2</v>
      </c>
      <c r="AV43" s="31"/>
      <c r="AW43" s="126"/>
      <c r="AX43" s="172">
        <f t="shared" si="260"/>
        <v>-1.0897271836741637E-3</v>
      </c>
      <c r="AY43" s="31" t="e">
        <v>#NUM!</v>
      </c>
      <c r="AZ43" s="31">
        <v>-1.2332005842721854</v>
      </c>
      <c r="BA43" s="126">
        <f t="shared" si="261"/>
        <v>-0.10545971350428693</v>
      </c>
      <c r="BB43" s="31">
        <v>1.2978302922370018E-2</v>
      </c>
      <c r="BC43" s="126">
        <f t="shared" si="262"/>
        <v>-7.1927953173965414E-2</v>
      </c>
      <c r="BD43" s="31">
        <v>1.8018456441403201</v>
      </c>
      <c r="BE43" s="126">
        <f t="shared" si="263"/>
        <v>5.2610860104676457E-3</v>
      </c>
      <c r="BF43" s="31">
        <v>1.2975883727158153</v>
      </c>
      <c r="BG43" s="126">
        <f t="shared" si="264"/>
        <v>1.1786319289429664E-2</v>
      </c>
      <c r="BH43" s="31">
        <v>-0.11288177836082368</v>
      </c>
      <c r="BI43" s="126">
        <f t="shared" si="265"/>
        <v>-1.6658008077624381E-2</v>
      </c>
      <c r="BJ43" s="31">
        <v>2.5271012703804971</v>
      </c>
      <c r="BK43" s="126">
        <f>(BJ43-$BJ$47)-($BJ$48)</f>
        <v>6.7503624706511084E-2</v>
      </c>
      <c r="BL43" s="31">
        <v>2.1752666109204317</v>
      </c>
      <c r="BM43" s="126">
        <f t="shared" si="303"/>
        <v>7.757095919784332E-2</v>
      </c>
      <c r="BN43" s="172">
        <f t="shared" si="267"/>
        <v>-4.5605265073750002E-3</v>
      </c>
      <c r="BO43" s="31">
        <v>-0.25355666310395908</v>
      </c>
      <c r="BP43" s="126">
        <f t="shared" si="309"/>
        <v>-9.0516901662546279E-2</v>
      </c>
      <c r="BQ43" s="31">
        <v>0.22345023173245052</v>
      </c>
      <c r="BR43" s="126">
        <f t="shared" si="304"/>
        <v>-8.3510324623593243E-2</v>
      </c>
      <c r="BS43" s="31">
        <v>1.5382981256512471</v>
      </c>
      <c r="BT43" s="126">
        <f t="shared" si="268"/>
        <v>-7.0544017837012835E-2</v>
      </c>
      <c r="BU43" s="31">
        <v>2.1142025182652819</v>
      </c>
      <c r="BV43" s="126">
        <f t="shared" si="269"/>
        <v>-2.5131847545519823E-2</v>
      </c>
      <c r="BW43" s="31">
        <v>1.1863890895821194</v>
      </c>
      <c r="BX43" s="126">
        <f t="shared" si="270"/>
        <v>-8.2655336187742678E-2</v>
      </c>
      <c r="BY43" s="31">
        <v>1.3296011597879893</v>
      </c>
      <c r="BZ43" s="126">
        <f t="shared" si="271"/>
        <v>-6.3828976362073742E-2</v>
      </c>
      <c r="CA43" s="31">
        <v>2.7479374493713111</v>
      </c>
      <c r="CB43" s="126">
        <f t="shared" si="272"/>
        <v>-2.3801601126724747E-2</v>
      </c>
      <c r="CC43" s="31">
        <v>2.3247413717842411</v>
      </c>
      <c r="CD43" s="126">
        <f t="shared" si="273"/>
        <v>6.563661954018099E-3</v>
      </c>
      <c r="CE43" s="31">
        <v>1.2881786759791101</v>
      </c>
      <c r="CF43" s="126">
        <f t="shared" si="245"/>
        <v>-0.13266471140434466</v>
      </c>
      <c r="CG43" s="172">
        <f t="shared" si="274"/>
        <v>-6.289889497728221E-2</v>
      </c>
      <c r="CH43" s="31" t="e">
        <v>#NUM!</v>
      </c>
      <c r="CI43" s="31">
        <v>-1.2840177025354318</v>
      </c>
      <c r="CJ43" s="126">
        <f t="shared" si="275"/>
        <v>0.21333994683654692</v>
      </c>
      <c r="CK43" s="31" t="e">
        <v>#NUM!</v>
      </c>
      <c r="CL43" s="31" t="e">
        <v>#NUM!</v>
      </c>
      <c r="CM43" s="31" t="e">
        <v>#NUM!</v>
      </c>
      <c r="CN43" s="31">
        <v>2.0523096391658016E-2</v>
      </c>
      <c r="CO43" s="126">
        <f t="shared" si="276"/>
        <v>6.6811631128855922E-2</v>
      </c>
      <c r="CP43" s="31" t="e">
        <v>#NUM!</v>
      </c>
      <c r="CQ43" s="31" t="e">
        <v>#NUM!</v>
      </c>
      <c r="CR43" s="31" t="e">
        <v>#NUM!</v>
      </c>
      <c r="CS43" s="31" t="e">
        <v>#NUM!</v>
      </c>
      <c r="CT43" s="31" t="e">
        <v>#NUM!</v>
      </c>
      <c r="CU43" s="31" t="e">
        <v>#NUM!</v>
      </c>
      <c r="CV43" s="31">
        <v>4.0761271263059617E-2</v>
      </c>
      <c r="CW43" s="126">
        <f t="shared" si="277"/>
        <v>3.6505855308747226E-2</v>
      </c>
      <c r="CX43" s="31">
        <v>-0.49314918455590911</v>
      </c>
      <c r="CY43" s="126">
        <f t="shared" si="305"/>
        <v>2.2923345952429536E-2</v>
      </c>
      <c r="CZ43" s="172">
        <f t="shared" si="278"/>
        <v>4.208027746334423E-2</v>
      </c>
      <c r="DA43" s="31">
        <v>-2.7327864021604307</v>
      </c>
      <c r="DB43" s="126">
        <f t="shared" si="306"/>
        <v>-0.23937548625371141</v>
      </c>
      <c r="DC43" s="31" t="e">
        <v>#NUM!</v>
      </c>
      <c r="DD43" s="31" t="e">
        <v>#NUM!</v>
      </c>
      <c r="DE43" s="31" t="e">
        <v>#NUM!</v>
      </c>
      <c r="DF43" s="31">
        <v>9.9823492394039814E-2</v>
      </c>
      <c r="DG43" s="126">
        <f t="shared" si="279"/>
        <v>-3.2057021865630086E-2</v>
      </c>
      <c r="DH43" s="31" t="e">
        <v>#NUM!</v>
      </c>
      <c r="DI43" s="126"/>
      <c r="DJ43" s="31">
        <v>-1.7709896900669655</v>
      </c>
      <c r="DK43" s="126">
        <f t="shared" si="307"/>
        <v>-9.5212696931954277E-2</v>
      </c>
      <c r="DL43" s="31">
        <v>0.34645533171001935</v>
      </c>
      <c r="DM43" s="126">
        <f>(DL43-$DL$47)-($DL$48)</f>
        <v>-0.15013226275214525</v>
      </c>
      <c r="DN43" s="31">
        <v>1.4628015290621585</v>
      </c>
      <c r="DO43" s="126">
        <f t="shared" si="280"/>
        <v>-0.15112238368655539</v>
      </c>
      <c r="DP43" s="31">
        <v>0.57208184593831168</v>
      </c>
      <c r="DQ43" s="126">
        <f>(DP43-$DP$47)-($DP$48)</f>
        <v>-0.14724923332187123</v>
      </c>
      <c r="DR43" s="31">
        <v>4.1351009814681511E-2</v>
      </c>
      <c r="DS43" s="126">
        <f t="shared" si="282"/>
        <v>1.6339702883692631E-2</v>
      </c>
      <c r="DT43" s="31">
        <v>0.64204079029027528</v>
      </c>
      <c r="DU43" s="126">
        <f t="shared" si="283"/>
        <v>9.7834454000541776E-2</v>
      </c>
      <c r="DV43" s="31">
        <v>0.35807373925745295</v>
      </c>
      <c r="DW43" s="126">
        <f t="shared" si="284"/>
        <v>0.11975517885231229</v>
      </c>
      <c r="DX43" s="31">
        <v>8.2758579062770579E-2</v>
      </c>
      <c r="DY43" s="126">
        <f t="shared" si="285"/>
        <v>8.474921690963258E-2</v>
      </c>
      <c r="DZ43" s="31">
        <v>-0.13230827714129423</v>
      </c>
      <c r="EA43" s="126">
        <f t="shared" si="286"/>
        <v>-4.0000579483596505E-2</v>
      </c>
      <c r="EB43" s="31">
        <v>-0.52927084989899231</v>
      </c>
      <c r="EC43" s="126">
        <f t="shared" si="287"/>
        <v>-0.18677336551243767</v>
      </c>
      <c r="ED43" s="31">
        <v>-0.90500214263912382</v>
      </c>
      <c r="EE43" s="126">
        <f t="shared" si="288"/>
        <v>-0.33530587752877322</v>
      </c>
      <c r="EF43" s="31">
        <v>-0.32249570038853648</v>
      </c>
      <c r="EG43" s="126">
        <f t="shared" si="289"/>
        <v>-0.28262905699902535</v>
      </c>
      <c r="EH43" s="31">
        <v>-1.2856211348701396</v>
      </c>
      <c r="EI43" s="126">
        <f t="shared" si="290"/>
        <v>-0.25421587158277043</v>
      </c>
      <c r="EJ43" s="31">
        <v>-0.7206556633982647</v>
      </c>
      <c r="EK43" s="126">
        <f t="shared" si="291"/>
        <v>-0.13855741432214669</v>
      </c>
      <c r="EL43" s="31">
        <v>-0.60867359304631474</v>
      </c>
      <c r="EM43" s="126">
        <f t="shared" si="292"/>
        <v>-9.6856375035204917E-2</v>
      </c>
      <c r="EN43" s="31">
        <v>-0.82940386258402687</v>
      </c>
      <c r="EO43" s="31">
        <v>0.86844869849222217</v>
      </c>
      <c r="EP43" s="126">
        <f t="shared" si="293"/>
        <v>0.12291418467793602</v>
      </c>
      <c r="EQ43" s="31">
        <v>-0.82397695786854341</v>
      </c>
      <c r="ER43" s="126">
        <f t="shared" si="294"/>
        <v>2.6126017383001077E-3</v>
      </c>
      <c r="ES43" s="31">
        <v>-0.85998092859087683</v>
      </c>
      <c r="ET43" s="126">
        <f t="shared" si="295"/>
        <v>-0.23175009339152319</v>
      </c>
      <c r="EU43" s="31">
        <v>-1.2087907637818167</v>
      </c>
      <c r="EV43" s="126">
        <f t="shared" si="296"/>
        <v>-6.7538056862542689E-2</v>
      </c>
      <c r="EW43" s="31">
        <v>-0.50519637770157255</v>
      </c>
      <c r="EX43" s="126">
        <f t="shared" si="297"/>
        <v>0.23675299123386606</v>
      </c>
      <c r="EY43" s="31" t="e">
        <v>#NUM!</v>
      </c>
      <c r="EZ43" s="126"/>
      <c r="FA43" s="172">
        <f t="shared" si="298"/>
        <v>-8.0355338419709404E-2</v>
      </c>
      <c r="FB43" s="31" t="e">
        <v>#NUM!</v>
      </c>
      <c r="FC43" s="31" t="e">
        <v>#NUM!</v>
      </c>
      <c r="FD43" s="31" t="e">
        <v>#NUM!</v>
      </c>
      <c r="FE43" s="31" t="e">
        <v>#NUM!</v>
      </c>
      <c r="FF43" s="31" t="e">
        <v>#NUM!</v>
      </c>
      <c r="FG43" s="31">
        <v>-0.73108643579425703</v>
      </c>
      <c r="FH43" s="126">
        <f t="shared" si="299"/>
        <v>-0.43946409730984531</v>
      </c>
      <c r="FI43" s="31" t="e">
        <v>#NUM!</v>
      </c>
      <c r="FJ43" s="31">
        <v>-1.6875386135746826</v>
      </c>
      <c r="FK43" s="126">
        <f t="shared" si="300"/>
        <v>-0.34969065085906748</v>
      </c>
      <c r="FL43" s="31" t="e">
        <v>#NUM!</v>
      </c>
      <c r="FM43" s="126"/>
      <c r="FN43" s="172">
        <f t="shared" si="301"/>
        <v>-0.39457737408445637</v>
      </c>
      <c r="FO43" s="31" t="e">
        <v>#NUM!</v>
      </c>
      <c r="FP43" s="31" t="e">
        <v>#NUM!</v>
      </c>
      <c r="FQ43" s="31" t="e">
        <v>#NUM!</v>
      </c>
      <c r="FR43" s="31" t="e">
        <v>#NUM!</v>
      </c>
      <c r="FS43" s="31" t="e">
        <v>#NUM!</v>
      </c>
      <c r="FT43" s="31" t="e">
        <v>#NUM!</v>
      </c>
      <c r="FU43" s="31" t="e">
        <v>#NUM!</v>
      </c>
      <c r="FV43" s="31" t="e">
        <v>#NUM!</v>
      </c>
      <c r="FW43" s="31" t="e">
        <v>#NUM!</v>
      </c>
      <c r="FX43" s="31" t="e">
        <v>#NUM!</v>
      </c>
      <c r="FY43" s="31" t="e">
        <v>#NUM!</v>
      </c>
      <c r="FZ43" s="31">
        <v>-2.2584588932775613</v>
      </c>
      <c r="GA43" s="126">
        <f t="shared" si="246"/>
        <v>-0.26769021270195331</v>
      </c>
      <c r="GB43" s="31" t="e">
        <v>#NUM!</v>
      </c>
      <c r="GC43" s="31" t="e">
        <v>#NUM!</v>
      </c>
      <c r="GD43" s="31" t="e">
        <v>#NUM!</v>
      </c>
    </row>
    <row r="44" spans="1:186" x14ac:dyDescent="0.25">
      <c r="A44" s="118" t="s">
        <v>324</v>
      </c>
      <c r="B44" s="104"/>
      <c r="C44" s="104" t="s">
        <v>322</v>
      </c>
      <c r="D44" s="104" t="s">
        <v>318</v>
      </c>
      <c r="E44" s="93">
        <v>31</v>
      </c>
      <c r="F44" s="31">
        <v>1.0615576629116117</v>
      </c>
      <c r="G44" s="126">
        <f t="shared" si="247"/>
        <v>-0.13095765662011288</v>
      </c>
      <c r="H44" s="31" t="e">
        <v>#NUM!</v>
      </c>
      <c r="I44" s="31">
        <v>-0.584669831310068</v>
      </c>
      <c r="J44" s="126">
        <f t="shared" si="248"/>
        <v>-0.31945536557304555</v>
      </c>
      <c r="K44" s="31">
        <v>-1.6998079751594242</v>
      </c>
      <c r="L44" s="126">
        <f>(K44-$K$47)-($K$48)</f>
        <v>-0.20369198491283536</v>
      </c>
      <c r="M44" s="31">
        <v>-8.6031319350337018E-2</v>
      </c>
      <c r="N44" s="126">
        <f t="shared" si="250"/>
        <v>-0.32292565780176963</v>
      </c>
      <c r="O44" s="31">
        <v>0.24978985974344206</v>
      </c>
      <c r="P44" s="126">
        <f t="shared" si="251"/>
        <v>-6.2475468989681017E-2</v>
      </c>
      <c r="Q44" s="31">
        <v>0.93020134619252348</v>
      </c>
      <c r="R44" s="126">
        <f t="shared" si="252"/>
        <v>-7.8437870837400878E-2</v>
      </c>
      <c r="S44" s="31">
        <v>0.67583388070080819</v>
      </c>
      <c r="T44" s="126">
        <f t="shared" si="253"/>
        <v>-0.11902852847376251</v>
      </c>
      <c r="U44" s="31">
        <v>-0.82840862767998891</v>
      </c>
      <c r="V44" s="126">
        <f t="shared" si="254"/>
        <v>-5.7016172615347388E-2</v>
      </c>
      <c r="W44" s="31">
        <v>0.85940643792612514</v>
      </c>
      <c r="X44" s="126">
        <f t="shared" si="255"/>
        <v>1.729464159435383E-2</v>
      </c>
      <c r="Y44" s="177">
        <f t="shared" si="302"/>
        <v>-0.14185489602551124</v>
      </c>
      <c r="Z44" s="31" t="e">
        <v>#NUM!</v>
      </c>
      <c r="AA44" s="31" t="e">
        <v>#NUM!</v>
      </c>
      <c r="AB44" s="31" t="e">
        <v>#NUM!</v>
      </c>
      <c r="AC44" s="31" t="e">
        <v>#NUM!</v>
      </c>
      <c r="AD44" s="31" t="e">
        <v>#NUM!</v>
      </c>
      <c r="AE44" s="31" t="e">
        <v>#NUM!</v>
      </c>
      <c r="AF44" s="31" t="e">
        <v>#NUM!</v>
      </c>
      <c r="AG44" s="31" t="e">
        <v>#NUM!</v>
      </c>
      <c r="AH44" s="31">
        <v>-0.81069822754393839</v>
      </c>
      <c r="AI44" s="126">
        <f t="shared" si="256"/>
        <v>-0.44580682188504656</v>
      </c>
      <c r="AJ44" s="31">
        <v>-2.0646916637903194</v>
      </c>
      <c r="AK44" s="126">
        <f t="shared" si="310"/>
        <v>-0.13920653913290598</v>
      </c>
      <c r="AL44" s="31">
        <v>-1.622079516082469</v>
      </c>
      <c r="AM44" s="126">
        <f>(AL44-$AL$47)-($AL$48)</f>
        <v>-0.18624280205507621</v>
      </c>
      <c r="AN44" s="31">
        <v>-1.9520780914770297</v>
      </c>
      <c r="AO44" s="126">
        <f t="shared" si="257"/>
        <v>-0.23146286337920025</v>
      </c>
      <c r="AP44" s="31">
        <v>-0.83323078038305087</v>
      </c>
      <c r="AQ44" s="126">
        <f t="shared" si="258"/>
        <v>-0.29867436141362558</v>
      </c>
      <c r="AR44" s="31">
        <v>-1.0552348810639269</v>
      </c>
      <c r="AS44" s="126">
        <f t="shared" si="259"/>
        <v>4.8754426550957297E-2</v>
      </c>
      <c r="AT44" s="31">
        <v>-2.9208551491379326</v>
      </c>
      <c r="AU44" s="126">
        <f t="shared" si="244"/>
        <v>-0.29162806004375891</v>
      </c>
      <c r="AV44" s="31"/>
      <c r="AW44" s="126"/>
      <c r="AX44" s="172">
        <f t="shared" si="260"/>
        <v>0.220609574479808</v>
      </c>
      <c r="AY44" s="31" t="e">
        <v>#NUM!</v>
      </c>
      <c r="AZ44" s="31">
        <v>-1.1569090014089498</v>
      </c>
      <c r="BA44" s="126">
        <f t="shared" si="261"/>
        <v>-2.9168130641051365E-2</v>
      </c>
      <c r="BB44" s="31">
        <v>5.2927451482376098E-2</v>
      </c>
      <c r="BC44" s="126">
        <f t="shared" si="262"/>
        <v>-3.1978804613959334E-2</v>
      </c>
      <c r="BD44" s="31">
        <v>1.7418382753505168</v>
      </c>
      <c r="BE44" s="126">
        <f t="shared" si="263"/>
        <v>-5.4746282779335638E-2</v>
      </c>
      <c r="BF44" s="31">
        <v>1.3232889243332666</v>
      </c>
      <c r="BG44" s="126">
        <f t="shared" si="264"/>
        <v>3.7486870906880992E-2</v>
      </c>
      <c r="BH44" s="31">
        <v>-0.12317722308857201</v>
      </c>
      <c r="BI44" s="126">
        <f t="shared" si="265"/>
        <v>-2.6953452805372716E-2</v>
      </c>
      <c r="BJ44" s="31">
        <v>2.1610654927610153</v>
      </c>
      <c r="BK44" s="126">
        <f t="shared" si="266"/>
        <v>-0.29853215291297075</v>
      </c>
      <c r="BL44" s="31">
        <v>1.7453747891740756</v>
      </c>
      <c r="BM44" s="126">
        <f t="shared" si="303"/>
        <v>-0.3523208625485128</v>
      </c>
      <c r="BN44" s="172">
        <f t="shared" si="267"/>
        <v>-0.1080304021991888</v>
      </c>
      <c r="BO44" s="31">
        <v>-0.55485492407820303</v>
      </c>
      <c r="BP44" s="126">
        <f t="shared" si="309"/>
        <v>-0.39181516263679023</v>
      </c>
      <c r="BQ44" s="31">
        <v>-8.0821720494785795E-2</v>
      </c>
      <c r="BR44" s="126">
        <f t="shared" si="304"/>
        <v>-0.38778227685082955</v>
      </c>
      <c r="BS44" s="31">
        <v>1.3059799937424954</v>
      </c>
      <c r="BT44" s="126">
        <f>(BS44-BS$47)-($BS$48)</f>
        <v>-0.30286214974576453</v>
      </c>
      <c r="BU44" s="31">
        <v>1.9382215550430102</v>
      </c>
      <c r="BV44" s="126">
        <f t="shared" si="269"/>
        <v>-0.20111281076779158</v>
      </c>
      <c r="BW44" s="31">
        <v>0.94828397542365883</v>
      </c>
      <c r="BX44" s="126">
        <f t="shared" si="270"/>
        <v>-0.32076045034620326</v>
      </c>
      <c r="BY44" s="31">
        <v>1.1362537899300125</v>
      </c>
      <c r="BZ44" s="126">
        <f>(BY44-BY$47)-($BY$48)</f>
        <v>-0.25717634622005059</v>
      </c>
      <c r="CA44" s="31">
        <v>2.4415467068566317</v>
      </c>
      <c r="CB44" s="126">
        <f t="shared" si="272"/>
        <v>-0.33019234364140421</v>
      </c>
      <c r="CC44" s="31">
        <v>2.083901126966762</v>
      </c>
      <c r="CD44" s="126">
        <f t="shared" si="273"/>
        <v>-0.23427658286346104</v>
      </c>
      <c r="CE44" s="31">
        <v>1.1082666235014087</v>
      </c>
      <c r="CF44" s="126">
        <f t="shared" si="245"/>
        <v>-0.31257676388204603</v>
      </c>
      <c r="CG44" s="172">
        <f t="shared" si="274"/>
        <v>-0.30428387632826009</v>
      </c>
      <c r="CH44" s="31" t="e">
        <v>#NUM!</v>
      </c>
      <c r="CI44" s="31">
        <v>-1.7486865001069121</v>
      </c>
      <c r="CJ44" s="126">
        <f t="shared" si="275"/>
        <v>-0.25132885073493338</v>
      </c>
      <c r="CK44" s="31" t="e">
        <v>#NUM!</v>
      </c>
      <c r="CL44" s="31" t="e">
        <v>#NUM!</v>
      </c>
      <c r="CM44" s="31" t="e">
        <v>#NUM!</v>
      </c>
      <c r="CN44" s="31">
        <v>-0.25025089171595061</v>
      </c>
      <c r="CO44" s="126">
        <f t="shared" si="276"/>
        <v>-0.2039623569787527</v>
      </c>
      <c r="CP44" s="31" t="e">
        <v>#NUM!</v>
      </c>
      <c r="CQ44" s="31" t="e">
        <v>#NUM!</v>
      </c>
      <c r="CR44" s="31" t="e">
        <v>#NUM!</v>
      </c>
      <c r="CS44" s="31" t="e">
        <v>#NUM!</v>
      </c>
      <c r="CT44" s="31" t="e">
        <v>#NUM!</v>
      </c>
      <c r="CU44" s="31" t="e">
        <v>#NUM!</v>
      </c>
      <c r="CV44" s="31">
        <v>-0.23693073593028918</v>
      </c>
      <c r="CW44" s="126">
        <f t="shared" si="277"/>
        <v>-0.24118615188460157</v>
      </c>
      <c r="CX44" s="31">
        <v>-0.53772733255362826</v>
      </c>
      <c r="CY44" s="126">
        <f t="shared" si="305"/>
        <v>-2.1654802045289606E-2</v>
      </c>
      <c r="CZ44" s="172">
        <f t="shared" si="278"/>
        <v>-0.15560110363621463</v>
      </c>
      <c r="DA44" s="31"/>
      <c r="DB44" s="126"/>
      <c r="DC44" s="31" t="e">
        <v>#NUM!</v>
      </c>
      <c r="DD44" s="31" t="e">
        <v>#NUM!</v>
      </c>
      <c r="DE44" s="31" t="e">
        <v>#NUM!</v>
      </c>
      <c r="DF44" s="31">
        <v>-0.2079109293070279</v>
      </c>
      <c r="DG44" s="126">
        <f t="shared" si="279"/>
        <v>-0.33979144356669783</v>
      </c>
      <c r="DH44" s="31" t="e">
        <v>#NUM!</v>
      </c>
      <c r="DI44" s="126"/>
      <c r="DJ44" s="31">
        <v>-2.2494485155326553</v>
      </c>
      <c r="DK44" s="126">
        <f t="shared" si="307"/>
        <v>-0.57367152239764407</v>
      </c>
      <c r="DL44" s="31">
        <v>-4.1618044483421046E-2</v>
      </c>
      <c r="DM44" s="126">
        <f t="shared" si="308"/>
        <v>-0.5382056389455856</v>
      </c>
      <c r="DN44" s="31">
        <v>1.3570637598232167</v>
      </c>
      <c r="DO44" s="126">
        <f t="shared" si="280"/>
        <v>-0.25686015292549724</v>
      </c>
      <c r="DP44" s="31">
        <v>0.61435691264940995</v>
      </c>
      <c r="DQ44" s="126">
        <f t="shared" si="281"/>
        <v>-0.10497416661077297</v>
      </c>
      <c r="DR44" s="31">
        <v>-0.1554639361175415</v>
      </c>
      <c r="DS44" s="126">
        <f t="shared" si="282"/>
        <v>-0.18047524304853038</v>
      </c>
      <c r="DT44" s="31">
        <v>0.18892849690805269</v>
      </c>
      <c r="DU44" s="126">
        <f t="shared" si="283"/>
        <v>-0.35527783938168078</v>
      </c>
      <c r="DV44" s="31">
        <v>-0.50160737891170082</v>
      </c>
      <c r="DW44" s="126">
        <f t="shared" si="284"/>
        <v>-0.73992593931684159</v>
      </c>
      <c r="DX44" s="31">
        <v>-0.25589843169610621</v>
      </c>
      <c r="DY44" s="126">
        <f t="shared" si="285"/>
        <v>-0.25390779384924422</v>
      </c>
      <c r="DZ44" s="31">
        <v>-0.61411625806038617</v>
      </c>
      <c r="EA44" s="126">
        <f t="shared" si="286"/>
        <v>-0.52180856040268842</v>
      </c>
      <c r="EB44" s="31">
        <v>-0.82609211940971494</v>
      </c>
      <c r="EC44" s="126">
        <f t="shared" si="287"/>
        <v>-0.4835946350231603</v>
      </c>
      <c r="ED44" s="31">
        <v>-1.257854179523842</v>
      </c>
      <c r="EE44" s="126">
        <f t="shared" si="288"/>
        <v>-0.6881579144134915</v>
      </c>
      <c r="EF44" s="31">
        <v>-0.69753102181909765</v>
      </c>
      <c r="EG44" s="126">
        <f t="shared" si="289"/>
        <v>-0.65766437842958658</v>
      </c>
      <c r="EH44" s="31">
        <v>-1.3288500299252706</v>
      </c>
      <c r="EI44" s="126">
        <f t="shared" si="290"/>
        <v>-0.29744476663790137</v>
      </c>
      <c r="EJ44" s="31">
        <v>-1.1956537012916619</v>
      </c>
      <c r="EK44" s="126">
        <f t="shared" si="291"/>
        <v>-0.61355545221554397</v>
      </c>
      <c r="EL44" s="31">
        <v>-0.87410826402453046</v>
      </c>
      <c r="EM44" s="126">
        <f t="shared" si="292"/>
        <v>-0.36229104601342066</v>
      </c>
      <c r="EN44" s="31">
        <v>-0.83052464446692775</v>
      </c>
      <c r="EO44" s="31">
        <v>-0.31036799638860957</v>
      </c>
      <c r="EP44" s="126">
        <f t="shared" si="293"/>
        <v>-1.0559025102028958</v>
      </c>
      <c r="EQ44" s="31">
        <v>-1.1491153102460201</v>
      </c>
      <c r="ER44" s="126">
        <f t="shared" si="294"/>
        <v>-0.32252575063917654</v>
      </c>
      <c r="ES44" s="31">
        <v>-1.3429407649907492</v>
      </c>
      <c r="ET44" s="126">
        <f t="shared" si="295"/>
        <v>-0.71470992979139558</v>
      </c>
      <c r="EU44" s="31">
        <v>-1.6036843817508752</v>
      </c>
      <c r="EV44" s="126">
        <f t="shared" si="296"/>
        <v>-0.46243167483160119</v>
      </c>
      <c r="EW44" s="31">
        <v>-1.9286332038408607</v>
      </c>
      <c r="EX44" s="126">
        <f t="shared" si="297"/>
        <v>-1.1866838349054221</v>
      </c>
      <c r="EY44" s="31" t="e">
        <v>#NUM!</v>
      </c>
      <c r="EZ44" s="126"/>
      <c r="FA44" s="172">
        <f t="shared" si="298"/>
        <v>-0.50999334254994189</v>
      </c>
      <c r="FB44" s="31" t="e">
        <v>#NUM!</v>
      </c>
      <c r="FC44" s="31" t="e">
        <v>#NUM!</v>
      </c>
      <c r="FD44" s="31" t="e">
        <v>#NUM!</v>
      </c>
      <c r="FE44" s="31" t="e">
        <v>#NUM!</v>
      </c>
      <c r="FF44" s="31" t="e">
        <v>#NUM!</v>
      </c>
      <c r="FG44" s="31">
        <v>-0.59409845912754167</v>
      </c>
      <c r="FH44" s="126">
        <f t="shared" si="299"/>
        <v>-0.30247612064312995</v>
      </c>
      <c r="FI44" s="31" t="e">
        <v>#NUM!</v>
      </c>
      <c r="FJ44" s="31"/>
      <c r="FK44" s="126"/>
      <c r="FL44" s="31" t="e">
        <v>#NUM!</v>
      </c>
      <c r="FM44" s="126"/>
      <c r="FN44" s="172">
        <f>AVERAGEA(FH44,FK44,FM44)</f>
        <v>-0.30247612064312995</v>
      </c>
      <c r="FO44" s="31" t="e">
        <v>#NUM!</v>
      </c>
      <c r="FP44" s="31" t="e">
        <v>#NUM!</v>
      </c>
      <c r="FQ44" s="31" t="e">
        <v>#NUM!</v>
      </c>
      <c r="FR44" s="31" t="e">
        <v>#NUM!</v>
      </c>
      <c r="FS44" s="31" t="e">
        <v>#NUM!</v>
      </c>
      <c r="FT44" s="31" t="e">
        <v>#NUM!</v>
      </c>
      <c r="FU44" s="31" t="e">
        <v>#NUM!</v>
      </c>
      <c r="FV44" s="31" t="e">
        <v>#NUM!</v>
      </c>
      <c r="FW44" s="31" t="e">
        <v>#NUM!</v>
      </c>
      <c r="FX44" s="31" t="e">
        <v>#NUM!</v>
      </c>
      <c r="FY44" s="31" t="e">
        <v>#NUM!</v>
      </c>
      <c r="FZ44" s="31">
        <v>-2.414732595975027</v>
      </c>
      <c r="GA44" s="126">
        <f t="shared" si="246"/>
        <v>-0.42396391539941897</v>
      </c>
      <c r="GB44" s="31" t="e">
        <v>#NUM!</v>
      </c>
      <c r="GC44" s="31" t="e">
        <v>#NUM!</v>
      </c>
      <c r="GD44" s="31" t="e">
        <v>#NUM!</v>
      </c>
    </row>
    <row r="45" spans="1:186" x14ac:dyDescent="0.25">
      <c r="A45" s="118" t="s">
        <v>324</v>
      </c>
      <c r="B45" s="104"/>
      <c r="C45" s="104" t="s">
        <v>322</v>
      </c>
      <c r="D45" s="104" t="s">
        <v>318</v>
      </c>
      <c r="E45" s="93">
        <v>32</v>
      </c>
      <c r="F45" s="31">
        <v>1.0731612683472775</v>
      </c>
      <c r="G45" s="126">
        <f t="shared" si="247"/>
        <v>-0.11935405118444703</v>
      </c>
      <c r="H45" s="31" t="e">
        <v>#NUM!</v>
      </c>
      <c r="I45" s="31">
        <v>-0.65773533322515465</v>
      </c>
      <c r="J45" s="126">
        <f t="shared" si="248"/>
        <v>-0.3925208674881322</v>
      </c>
      <c r="K45" s="31">
        <v>-1.6078654403927031</v>
      </c>
      <c r="L45" s="126">
        <f t="shared" si="249"/>
        <v>-0.11174945014611425</v>
      </c>
      <c r="M45" s="31">
        <v>0.15494615843288456</v>
      </c>
      <c r="N45" s="126">
        <f t="shared" si="250"/>
        <v>-8.1948180018548075E-2</v>
      </c>
      <c r="O45" s="31">
        <v>0.20435774301783777</v>
      </c>
      <c r="P45" s="126">
        <f t="shared" si="251"/>
        <v>-0.1079075857152853</v>
      </c>
      <c r="Q45" s="31">
        <v>0.97644762500538529</v>
      </c>
      <c r="R45" s="126">
        <f t="shared" si="252"/>
        <v>-3.219159202453907E-2</v>
      </c>
      <c r="S45" s="31">
        <v>0.58030372448505296</v>
      </c>
      <c r="T45" s="126">
        <f t="shared" si="253"/>
        <v>-0.21455868468951772</v>
      </c>
      <c r="U45" s="31">
        <v>-0.75369796069235773</v>
      </c>
      <c r="V45" s="126">
        <f t="shared" si="254"/>
        <v>1.7694494372283792E-2</v>
      </c>
      <c r="W45" s="31">
        <v>0.62519361861073852</v>
      </c>
      <c r="X45" s="126">
        <f t="shared" si="255"/>
        <v>-0.21691817772103278</v>
      </c>
      <c r="Y45" s="177">
        <f t="shared" si="302"/>
        <v>-0.13993934384614806</v>
      </c>
      <c r="Z45" s="31" t="e">
        <v>#NUM!</v>
      </c>
      <c r="AA45" s="31" t="e">
        <v>#NUM!</v>
      </c>
      <c r="AB45" s="31" t="e">
        <v>#NUM!</v>
      </c>
      <c r="AC45" s="31" t="e">
        <v>#NUM!</v>
      </c>
      <c r="AD45" s="31" t="e">
        <v>#NUM!</v>
      </c>
      <c r="AE45" s="31" t="e">
        <v>#NUM!</v>
      </c>
      <c r="AF45" s="31" t="e">
        <v>#NUM!</v>
      </c>
      <c r="AG45" s="31" t="e">
        <v>#NUM!</v>
      </c>
      <c r="AH45" s="31">
        <v>-0.87469723329342797</v>
      </c>
      <c r="AI45" s="126">
        <f>(AH45-$AH$47)-($AH$48)</f>
        <v>-0.50980582763453608</v>
      </c>
      <c r="AJ45" s="31">
        <v>-2.0583329211658867</v>
      </c>
      <c r="AK45" s="126">
        <f>(AJ45-$AJ$47)-($AJ$48)</f>
        <v>-0.13284779650847328</v>
      </c>
      <c r="AL45" s="31">
        <v>-1.6081549494693441</v>
      </c>
      <c r="AM45" s="126">
        <f>(AL45-$AL$47)-($AL$48)</f>
        <v>-0.1723182354419513</v>
      </c>
      <c r="AN45" s="31">
        <v>-1.9487148072982887</v>
      </c>
      <c r="AO45" s="126">
        <f>(AN45-$AN$47)-($AN$48)</f>
        <v>-0.22809957920045926</v>
      </c>
      <c r="AP45" s="31">
        <v>-0.84656814501104982</v>
      </c>
      <c r="AQ45" s="126">
        <f t="shared" si="258"/>
        <v>-0.31201172604162453</v>
      </c>
      <c r="AR45" s="31">
        <v>-1.1819225583616482</v>
      </c>
      <c r="AS45" s="126">
        <f t="shared" si="259"/>
        <v>-7.7933250746763938E-2</v>
      </c>
      <c r="AT45" s="31">
        <v>-2.6778351918411527</v>
      </c>
      <c r="AU45" s="126">
        <f t="shared" si="244"/>
        <v>-4.8608102746978965E-2</v>
      </c>
      <c r="AV45" s="31">
        <v>-3.9744618527426692</v>
      </c>
      <c r="AW45" s="126">
        <f>(AV45-AV$47)-($AV$48)</f>
        <v>-0.58414921076418402</v>
      </c>
      <c r="AX45" s="172">
        <f t="shared" si="260"/>
        <v>0.25822171613562145</v>
      </c>
      <c r="AY45" s="31" t="e">
        <v>#NUM!</v>
      </c>
      <c r="AZ45" s="31">
        <v>-1.5343855012641427</v>
      </c>
      <c r="BA45" s="126">
        <f t="shared" si="261"/>
        <v>-0.40664463049624433</v>
      </c>
      <c r="BB45" s="31">
        <v>3.8687445293428727E-2</v>
      </c>
      <c r="BC45" s="126">
        <f t="shared" si="262"/>
        <v>-4.6218810802906705E-2</v>
      </c>
      <c r="BD45" s="31">
        <v>1.798858102001468</v>
      </c>
      <c r="BE45" s="126">
        <f t="shared" si="263"/>
        <v>2.2735438716155396E-3</v>
      </c>
      <c r="BF45" s="31">
        <v>1.0618788994982451</v>
      </c>
      <c r="BG45" s="126">
        <f t="shared" si="264"/>
        <v>-0.22392315392814052</v>
      </c>
      <c r="BH45" s="31">
        <v>-0.15525776202551353</v>
      </c>
      <c r="BI45" s="126">
        <f t="shared" si="265"/>
        <v>-5.9033991742314232E-2</v>
      </c>
      <c r="BJ45" s="31">
        <v>2.2799122330374035</v>
      </c>
      <c r="BK45" s="126">
        <f t="shared" si="266"/>
        <v>-0.17968541263658253</v>
      </c>
      <c r="BL45" s="31">
        <v>1.8150895593190601</v>
      </c>
      <c r="BM45" s="126">
        <f t="shared" si="303"/>
        <v>-0.2826060924035283</v>
      </c>
      <c r="BN45" s="172">
        <f t="shared" si="267"/>
        <v>-0.170834078305443</v>
      </c>
      <c r="BO45" s="31">
        <v>-0.29479633891851315</v>
      </c>
      <c r="BP45" s="126">
        <f t="shared" si="309"/>
        <v>-0.13175657747710035</v>
      </c>
      <c r="BQ45" s="31">
        <v>3.0647427191678171E-2</v>
      </c>
      <c r="BR45" s="126">
        <f>(BQ45-BQ$47)-($BQ$48)</f>
        <v>-0.27631312916436557</v>
      </c>
      <c r="BS45" s="31">
        <v>1.4540248567222898</v>
      </c>
      <c r="BT45" s="126">
        <f>(BS45-BS$47)-($BS$48)</f>
        <v>-0.1548172867659702</v>
      </c>
      <c r="BU45" s="31">
        <v>2.0027214771699837</v>
      </c>
      <c r="BV45" s="126">
        <f>(BU45-BU$47)-($BU$48)</f>
        <v>-0.13661288864081805</v>
      </c>
      <c r="BW45" s="31">
        <v>1.0252471616677463</v>
      </c>
      <c r="BX45" s="126">
        <f t="shared" si="270"/>
        <v>-0.24379726410211577</v>
      </c>
      <c r="BY45" s="31">
        <v>1.247925671328509</v>
      </c>
      <c r="BZ45" s="126">
        <f>(BY45-BY$47)-($BY$48)</f>
        <v>-0.1455044648215541</v>
      </c>
      <c r="CA45" s="31">
        <v>2.633294236746333</v>
      </c>
      <c r="CB45" s="126">
        <f t="shared" si="272"/>
        <v>-0.13844481375170287</v>
      </c>
      <c r="CC45" s="31">
        <v>2.1513629478419349</v>
      </c>
      <c r="CD45" s="126">
        <f t="shared" si="273"/>
        <v>-0.1668147619882881</v>
      </c>
      <c r="CE45" s="31">
        <v>1.1922184115562007</v>
      </c>
      <c r="CF45" s="126">
        <f t="shared" si="245"/>
        <v>-0.22862497582725405</v>
      </c>
      <c r="CG45" s="172">
        <f t="shared" si="274"/>
        <v>-0.18029846250435211</v>
      </c>
      <c r="CH45" s="31" t="e">
        <v>#NUM!</v>
      </c>
      <c r="CI45" s="31">
        <v>-1.8952354294416829</v>
      </c>
      <c r="CJ45" s="126">
        <f t="shared" si="275"/>
        <v>-0.3978777800697042</v>
      </c>
      <c r="CK45" s="31" t="e">
        <v>#NUM!</v>
      </c>
      <c r="CL45" s="31" t="e">
        <v>#NUM!</v>
      </c>
      <c r="CM45" s="31" t="e">
        <v>#NUM!</v>
      </c>
      <c r="CN45" s="31">
        <v>-0.29558156062624708</v>
      </c>
      <c r="CO45" s="126">
        <f t="shared" si="276"/>
        <v>-0.24929302588904917</v>
      </c>
      <c r="CP45" s="31" t="e">
        <v>#NUM!</v>
      </c>
      <c r="CQ45" s="31" t="e">
        <v>#NUM!</v>
      </c>
      <c r="CR45" s="31" t="e">
        <v>#NUM!</v>
      </c>
      <c r="CS45" s="31" t="e">
        <v>#NUM!</v>
      </c>
      <c r="CT45" s="31" t="e">
        <v>#NUM!</v>
      </c>
      <c r="CU45" s="31" t="e">
        <v>#NUM!</v>
      </c>
      <c r="CV45" s="31">
        <v>-0.6065789776572883</v>
      </c>
      <c r="CW45" s="126">
        <f>(CV45-$CV$47)-($CV$48)</f>
        <v>-0.61083439361160075</v>
      </c>
      <c r="CX45" s="31">
        <v>-0.9092031553108626</v>
      </c>
      <c r="CY45" s="126">
        <f t="shared" si="305"/>
        <v>-0.39313062480252392</v>
      </c>
      <c r="CZ45" s="172">
        <f t="shared" si="278"/>
        <v>-0.41775268143439126</v>
      </c>
      <c r="DA45" s="31">
        <v>-2.5205541753183924</v>
      </c>
      <c r="DB45" s="126">
        <f>(DA45-$DA$47)-($DA$48)</f>
        <v>-2.7143259411673157E-2</v>
      </c>
      <c r="DC45" s="31" t="e">
        <v>#NUM!</v>
      </c>
      <c r="DD45" s="31" t="e">
        <v>#NUM!</v>
      </c>
      <c r="DE45" s="31" t="e">
        <v>#NUM!</v>
      </c>
      <c r="DF45" s="31">
        <v>-0.403478718907337</v>
      </c>
      <c r="DG45" s="126">
        <f t="shared" si="279"/>
        <v>-0.53535923316700695</v>
      </c>
      <c r="DH45" s="31" t="e">
        <v>#NUM!</v>
      </c>
      <c r="DI45" s="126"/>
      <c r="DJ45" s="31">
        <v>-2.1776624056689386</v>
      </c>
      <c r="DK45" s="126">
        <f t="shared" si="307"/>
        <v>-0.50188541253392738</v>
      </c>
      <c r="DL45" s="31">
        <v>-0.19349727074142611</v>
      </c>
      <c r="DM45" s="126">
        <f t="shared" si="308"/>
        <v>-0.69008486520359069</v>
      </c>
      <c r="DN45" s="31">
        <v>1.5842424028043216</v>
      </c>
      <c r="DO45" s="126">
        <f t="shared" si="280"/>
        <v>-2.9681509944392323E-2</v>
      </c>
      <c r="DP45" s="31">
        <v>0.67695212411427808</v>
      </c>
      <c r="DQ45" s="126">
        <f t="shared" si="281"/>
        <v>-4.237895514590484E-2</v>
      </c>
      <c r="DR45" s="31">
        <v>-0.10109260966160666</v>
      </c>
      <c r="DS45" s="126">
        <f t="shared" si="282"/>
        <v>-0.12610391659259554</v>
      </c>
      <c r="DT45" s="31">
        <v>0.27978168707387013</v>
      </c>
      <c r="DU45" s="126">
        <f t="shared" si="283"/>
        <v>-0.26442464921586339</v>
      </c>
      <c r="DV45" s="31">
        <v>-0.47261263356089978</v>
      </c>
      <c r="DW45" s="126">
        <f t="shared" si="284"/>
        <v>-0.71093119396604054</v>
      </c>
      <c r="DX45" s="31">
        <v>-0.22944325150278425</v>
      </c>
      <c r="DY45" s="126">
        <f t="shared" si="285"/>
        <v>-0.22745261365592226</v>
      </c>
      <c r="DZ45" s="31">
        <v>-0.62882379702657987</v>
      </c>
      <c r="EA45" s="126">
        <f t="shared" si="286"/>
        <v>-0.53651609936888212</v>
      </c>
      <c r="EB45" s="31">
        <v>-1.0108638105111012</v>
      </c>
      <c r="EC45" s="126">
        <f t="shared" si="287"/>
        <v>-0.66836632612454649</v>
      </c>
      <c r="ED45" s="31">
        <v>-1.3896688775752613</v>
      </c>
      <c r="EE45" s="126">
        <f t="shared" si="288"/>
        <v>-0.81997261246491071</v>
      </c>
      <c r="EF45" s="31">
        <v>-0.74492901906346121</v>
      </c>
      <c r="EG45" s="126">
        <f t="shared" si="289"/>
        <v>-0.70506237567395003</v>
      </c>
      <c r="EH45" s="31">
        <v>-1.0271741917396204</v>
      </c>
      <c r="EI45" s="126">
        <f t="shared" si="290"/>
        <v>4.2310715477487659E-3</v>
      </c>
      <c r="EJ45" s="31">
        <v>-1.4914668233203281</v>
      </c>
      <c r="EK45" s="126">
        <f t="shared" si="291"/>
        <v>-0.90936857424421014</v>
      </c>
      <c r="EL45" s="31">
        <v>-0.98505496519651226</v>
      </c>
      <c r="EM45" s="126">
        <f t="shared" si="292"/>
        <v>-0.47323774718540246</v>
      </c>
      <c r="EN45" s="31" t="e">
        <v>#NUM!</v>
      </c>
      <c r="EO45" s="31">
        <v>0.15420462744857455</v>
      </c>
      <c r="EP45" s="126">
        <f t="shared" si="293"/>
        <v>-0.59132988636571171</v>
      </c>
      <c r="EQ45" s="31">
        <v>-1.0552894673756739</v>
      </c>
      <c r="ER45" s="126">
        <f t="shared" si="294"/>
        <v>-0.22869990776883034</v>
      </c>
      <c r="ES45" s="31">
        <v>-1.6059328492557559</v>
      </c>
      <c r="ET45" s="126">
        <f t="shared" si="295"/>
        <v>-0.97770201405640222</v>
      </c>
      <c r="EU45" s="31">
        <v>-1.549534399922696</v>
      </c>
      <c r="EV45" s="126">
        <f t="shared" si="296"/>
        <v>-0.40828169300342199</v>
      </c>
      <c r="EW45" s="31">
        <v>-1.3084631485593561</v>
      </c>
      <c r="EX45" s="126">
        <f t="shared" si="297"/>
        <v>-0.56651377962391747</v>
      </c>
      <c r="EY45" s="31" t="e">
        <v>#NUM!</v>
      </c>
      <c r="EZ45" s="126"/>
      <c r="FA45" s="172">
        <f t="shared" si="298"/>
        <v>-0.45619388878042516</v>
      </c>
      <c r="FB45" s="31" t="e">
        <v>#NUM!</v>
      </c>
      <c r="FC45" s="31" t="e">
        <v>#NUM!</v>
      </c>
      <c r="FD45" s="31" t="e">
        <v>#NUM!</v>
      </c>
      <c r="FE45" s="31" t="e">
        <v>#NUM!</v>
      </c>
      <c r="FF45" s="31" t="e">
        <v>#NUM!</v>
      </c>
      <c r="FG45" s="31">
        <v>-0.98014038308862228</v>
      </c>
      <c r="FH45" s="126">
        <f t="shared" si="299"/>
        <v>-0.68851804460421051</v>
      </c>
      <c r="FI45" s="31" t="e">
        <v>#NUM!</v>
      </c>
      <c r="FJ45" s="31">
        <v>-2.5428153829744686</v>
      </c>
      <c r="FK45" s="126">
        <f>(FJ45-$FJ$47)-($FJ$48)</f>
        <v>-1.2049674202588534</v>
      </c>
      <c r="FL45" s="31" t="e">
        <v>#NUM!</v>
      </c>
      <c r="FM45" s="126"/>
      <c r="FN45" s="172">
        <f t="shared" si="301"/>
        <v>-0.94674273243153195</v>
      </c>
      <c r="FO45" s="31" t="e">
        <v>#NUM!</v>
      </c>
      <c r="FP45" s="31" t="e">
        <v>#NUM!</v>
      </c>
      <c r="FQ45" s="31" t="e">
        <v>#NUM!</v>
      </c>
      <c r="FR45" s="31" t="e">
        <v>#NUM!</v>
      </c>
      <c r="FS45" s="31" t="e">
        <v>#NUM!</v>
      </c>
      <c r="FT45" s="31" t="e">
        <v>#NUM!</v>
      </c>
      <c r="FU45" s="31" t="e">
        <v>#NUM!</v>
      </c>
      <c r="FV45" s="31" t="e">
        <v>#NUM!</v>
      </c>
      <c r="FW45" s="31" t="e">
        <v>#NUM!</v>
      </c>
      <c r="FX45" s="31" t="e">
        <v>#NUM!</v>
      </c>
      <c r="FY45" s="31" t="e">
        <v>#NUM!</v>
      </c>
      <c r="FZ45" s="31">
        <v>-2.5572249922507502</v>
      </c>
      <c r="GA45" s="126">
        <f t="shared" si="246"/>
        <v>-0.56645631167514221</v>
      </c>
      <c r="GB45" s="31" t="e">
        <v>#NUM!</v>
      </c>
      <c r="GC45" s="31" t="e">
        <v>#NUM!</v>
      </c>
      <c r="GD45" s="31" t="e">
        <v>#NUM!</v>
      </c>
    </row>
    <row r="46" spans="1:186" s="153" customFormat="1" x14ac:dyDescent="0.25">
      <c r="A46" s="156" t="s">
        <v>324</v>
      </c>
      <c r="B46" s="157"/>
      <c r="C46" s="157" t="s">
        <v>322</v>
      </c>
      <c r="D46" s="157" t="s">
        <v>318</v>
      </c>
      <c r="E46" s="93">
        <v>33</v>
      </c>
      <c r="F46" s="31">
        <v>1.0309257002714756</v>
      </c>
      <c r="G46" s="126">
        <f>(F46-$F$47)-($F$48)</f>
        <v>-0.16158961926024901</v>
      </c>
      <c r="H46" s="31" t="e">
        <v>#NUM!</v>
      </c>
      <c r="I46" s="31">
        <v>-0.1918548396779505</v>
      </c>
      <c r="J46" s="126">
        <f t="shared" si="248"/>
        <v>7.3359626059071925E-2</v>
      </c>
      <c r="K46" s="31">
        <v>-1.4510746853034038</v>
      </c>
      <c r="L46" s="126">
        <f>(K46-$K$47)-($K$48)</f>
        <v>4.5041304943185048E-2</v>
      </c>
      <c r="M46" s="31">
        <v>0.12970119832358531</v>
      </c>
      <c r="N46" s="126">
        <f>(M46-$M$47)-($M$48)</f>
        <v>-0.10719314012784732</v>
      </c>
      <c r="O46" s="31">
        <v>0.33431730230836559</v>
      </c>
      <c r="P46" s="126">
        <f t="shared" si="251"/>
        <v>2.2051973575242516E-2</v>
      </c>
      <c r="Q46" s="31">
        <v>1.0290949277483195</v>
      </c>
      <c r="R46" s="126">
        <f>(Q46-$Q$47)-($Q$48)</f>
        <v>2.0455710718395095E-2</v>
      </c>
      <c r="S46" s="31">
        <v>0.69210987630263177</v>
      </c>
      <c r="T46" s="126">
        <f>(S46-$S$47)-($S$48)</f>
        <v>-0.10275253287193893</v>
      </c>
      <c r="U46" s="31">
        <v>-0.79478863451934645</v>
      </c>
      <c r="V46" s="126">
        <f>(U46-$U$47)-($U$48)</f>
        <v>-2.339617945470493E-2</v>
      </c>
      <c r="W46" s="31">
        <v>0.66643730929058298</v>
      </c>
      <c r="X46" s="126">
        <f>(W46-$W$47)-($W$48)</f>
        <v>-0.17567448704118832</v>
      </c>
      <c r="Y46" s="177">
        <f>AVERAGEA(G46,J46,L46,N46,P46,R46,T46,V46,X46)</f>
        <v>-4.552192705111488E-2</v>
      </c>
      <c r="Z46" s="31" t="e">
        <v>#NUM!</v>
      </c>
      <c r="AA46" s="31" t="e">
        <v>#NUM!</v>
      </c>
      <c r="AB46" s="31" t="e">
        <v>#NUM!</v>
      </c>
      <c r="AC46" s="31" t="e">
        <v>#NUM!</v>
      </c>
      <c r="AD46" s="31" t="e">
        <v>#NUM!</v>
      </c>
      <c r="AE46" s="31" t="e">
        <v>#NUM!</v>
      </c>
      <c r="AF46" s="31" t="e">
        <v>#NUM!</v>
      </c>
      <c r="AG46" s="31" t="e">
        <v>#NUM!</v>
      </c>
      <c r="AH46" s="31">
        <v>-0.78903492870237479</v>
      </c>
      <c r="AI46" s="126">
        <f>(AH46-$AH$47)-($AH$48)</f>
        <v>-0.42414352304348296</v>
      </c>
      <c r="AJ46" s="31">
        <v>-1.8252628219849283</v>
      </c>
      <c r="AK46" s="126">
        <f>(AJ46-$AJ$47)-($AJ$48)</f>
        <v>0.10022230267248515</v>
      </c>
      <c r="AL46" s="31">
        <v>-1.4089866148944539</v>
      </c>
      <c r="AM46" s="126">
        <f>(AL46-$AL$47)-($AL$48)</f>
        <v>2.6850099132938968E-2</v>
      </c>
      <c r="AN46" s="31">
        <v>-1.8155189752669636</v>
      </c>
      <c r="AO46" s="126">
        <f>(AN46-$AN$47)-($AN$48)</f>
        <v>-9.4903747169134148E-2</v>
      </c>
      <c r="AP46" s="31">
        <v>-0.66169531595180342</v>
      </c>
      <c r="AQ46" s="126">
        <f>(AP46-$AP$47)-($AP$48)</f>
        <v>-0.1271388969823781</v>
      </c>
      <c r="AR46" s="31">
        <v>-1.1424412676927997</v>
      </c>
      <c r="AS46" s="126">
        <f>(AR46-$AR$47)-($AR$48)</f>
        <v>-3.8451960077915515E-2</v>
      </c>
      <c r="AT46" s="31"/>
      <c r="AU46" s="126"/>
      <c r="AV46" s="31">
        <v>-3.3565328317001089</v>
      </c>
      <c r="AW46" s="126">
        <f>(AV46-AV$47)-($AV$48)</f>
        <v>3.3779810278376288E-2</v>
      </c>
      <c r="AX46" s="172">
        <f t="shared" si="260"/>
        <v>7.4826559312730051E-2</v>
      </c>
      <c r="AY46" s="31" t="e">
        <v>#NUM!</v>
      </c>
      <c r="AZ46" s="31">
        <v>-1.0847928755748046</v>
      </c>
      <c r="BA46" s="126">
        <f>(AZ46-$AZ$47)-($AZ$48)</f>
        <v>4.2947995193093808E-2</v>
      </c>
      <c r="BB46" s="31">
        <v>9.9161336423139526E-2</v>
      </c>
      <c r="BC46" s="126">
        <f>(BB46-$BB$47)-($BB$48)</f>
        <v>1.4255080326804101E-2</v>
      </c>
      <c r="BD46" s="31">
        <v>1.7237861192034161</v>
      </c>
      <c r="BE46" s="126">
        <f>(BD46-$BD$47)-($BD$48)</f>
        <v>-7.2798438926436393E-2</v>
      </c>
      <c r="BF46" s="31">
        <v>1.1733417235427726</v>
      </c>
      <c r="BG46" s="126">
        <f>(BF46-$BF$47)-($BF$48)</f>
        <v>-0.11246032988361307</v>
      </c>
      <c r="BH46" s="31">
        <v>-0.14978406202262284</v>
      </c>
      <c r="BI46" s="126">
        <f>(BH46-$BH$47)-($BH$48)</f>
        <v>-5.3560291739423546E-2</v>
      </c>
      <c r="BJ46" s="31">
        <v>2.4642386320143288</v>
      </c>
      <c r="BK46" s="126">
        <f>(BJ46-$BJ$47)-($BJ$48)</f>
        <v>4.6409863403427398E-3</v>
      </c>
      <c r="BL46" s="31">
        <v>2.1349099456152474</v>
      </c>
      <c r="BM46" s="126">
        <f>(BL46-$BL$47)-($BL$48)</f>
        <v>3.7214293892658984E-2</v>
      </c>
      <c r="BN46" s="172">
        <f>AVERAGEA(BA46,BC46,BE46,BG46,BI46,BK46,BM46)</f>
        <v>-1.9965814970939053E-2</v>
      </c>
      <c r="BO46" s="31">
        <v>-8.4462407577362716E-2</v>
      </c>
      <c r="BP46" s="126">
        <f>(BO46-$BO$47)-($BO$48)</f>
        <v>7.857735386405007E-2</v>
      </c>
      <c r="BQ46" s="31">
        <v>0.43889994075415878</v>
      </c>
      <c r="BR46" s="126">
        <f>(BQ46-BQ$47)-($BQ$48)</f>
        <v>0.13193938439811501</v>
      </c>
      <c r="BS46" s="31">
        <v>1.7050452738488873</v>
      </c>
      <c r="BT46" s="126">
        <f>(BS46-BS$47)-($BS$48)</f>
        <v>9.6203130360627304E-2</v>
      </c>
      <c r="BU46" s="31">
        <v>2.190317499692096</v>
      </c>
      <c r="BV46" s="126">
        <f>(BU46-BU$47)-($BU$48)</f>
        <v>5.0983133881294232E-2</v>
      </c>
      <c r="BW46" s="31">
        <v>1.4061615291780334</v>
      </c>
      <c r="BX46" s="126">
        <f>(BW46-BW$47)-($BW$48)</f>
        <v>0.13711710340817129</v>
      </c>
      <c r="BY46" s="31">
        <v>1.4894430484896537</v>
      </c>
      <c r="BZ46" s="126">
        <f>(BY46-BY$47)-($BY$48)</f>
        <v>9.6012912339590639E-2</v>
      </c>
      <c r="CA46" s="31">
        <v>2.8151708094259065</v>
      </c>
      <c r="CB46" s="126">
        <f>(CA46-$CA$47)-($CA$48)</f>
        <v>4.3431758927870601E-2</v>
      </c>
      <c r="CC46" s="31">
        <v>2.373519074644507</v>
      </c>
      <c r="CD46" s="126">
        <f t="shared" si="273"/>
        <v>5.5341364814283936E-2</v>
      </c>
      <c r="CE46" s="31">
        <v>1.530690364765088</v>
      </c>
      <c r="CF46" s="126">
        <f t="shared" si="245"/>
        <v>0.10984697738163329</v>
      </c>
      <c r="CG46" s="172">
        <f t="shared" si="274"/>
        <v>8.8828124375070719E-2</v>
      </c>
      <c r="CH46" s="31" t="e">
        <v>#NUM!</v>
      </c>
      <c r="CI46" s="31">
        <v>-1.8624188723310813</v>
      </c>
      <c r="CJ46" s="126">
        <f>(CI46-$CI$47)-($CI$48)</f>
        <v>-0.36506122295910259</v>
      </c>
      <c r="CK46" s="31" t="e">
        <v>#NUM!</v>
      </c>
      <c r="CL46" s="31" t="e">
        <v>#NUM!</v>
      </c>
      <c r="CM46" s="31" t="e">
        <v>#NUM!</v>
      </c>
      <c r="CN46" s="31">
        <v>-0.16184545110664911</v>
      </c>
      <c r="CO46" s="126">
        <f>(CN46-$CN$47)-($CN$48)</f>
        <v>-0.11555691636945119</v>
      </c>
      <c r="CP46" s="31" t="e">
        <v>#NUM!</v>
      </c>
      <c r="CQ46" s="31" t="e">
        <v>#NUM!</v>
      </c>
      <c r="CR46" s="31" t="e">
        <v>#NUM!</v>
      </c>
      <c r="CS46" s="31" t="e">
        <v>#NUM!</v>
      </c>
      <c r="CT46" s="31" t="e">
        <v>#NUM!</v>
      </c>
      <c r="CU46" s="31" t="e">
        <v>#NUM!</v>
      </c>
      <c r="CV46" s="31">
        <v>3.6133520742810739E-2</v>
      </c>
      <c r="CW46" s="126">
        <f>(CV46-$CV$47)-($CV$48)</f>
        <v>3.187810478849834E-2</v>
      </c>
      <c r="CX46" s="31">
        <v>-0.59460644382918959</v>
      </c>
      <c r="CY46" s="126">
        <f>(CX46-$CX$47)-($CX$48)</f>
        <v>-7.853391332085094E-2</v>
      </c>
      <c r="CZ46" s="172">
        <f t="shared" si="278"/>
        <v>-5.407090830060126E-2</v>
      </c>
      <c r="DA46" s="31">
        <v>-2.576041403441105</v>
      </c>
      <c r="DB46" s="126">
        <f>(DA46-$DA$47)-($DA$48)</f>
        <v>-8.2630487534385719E-2</v>
      </c>
      <c r="DC46" s="31" t="e">
        <v>#NUM!</v>
      </c>
      <c r="DD46" s="31" t="e">
        <v>#NUM!</v>
      </c>
      <c r="DE46" s="31" t="e">
        <v>#NUM!</v>
      </c>
      <c r="DF46" s="31">
        <v>-7.1118605267112722E-2</v>
      </c>
      <c r="DG46" s="126">
        <f>(DF46-$DF$47)-($DF$48)</f>
        <v>-0.20299911952678262</v>
      </c>
      <c r="DH46" s="31" t="e">
        <v>#NUM!</v>
      </c>
      <c r="DI46" s="126"/>
      <c r="DJ46" s="31">
        <v>-1.5555824663163305</v>
      </c>
      <c r="DK46" s="126">
        <f>(DJ46-$DJ$47)-($DJ$48)</f>
        <v>0.12019452681868076</v>
      </c>
      <c r="DL46" s="31">
        <v>0.41056521493637904</v>
      </c>
      <c r="DM46" s="126">
        <f>(DL46-$DL$47)-($DL$48)</f>
        <v>-8.6022379525785564E-2</v>
      </c>
      <c r="DN46" s="31">
        <v>1.523904673632221</v>
      </c>
      <c r="DO46" s="126">
        <f>(DN46-$DN$47)-($DN$48)</f>
        <v>-9.0019239116492886E-2</v>
      </c>
      <c r="DP46" s="31">
        <v>0.56233734654530876</v>
      </c>
      <c r="DQ46" s="126">
        <f>(DP46-$DP$47)-($DP$48)</f>
        <v>-0.15699373271487416</v>
      </c>
      <c r="DR46" s="31">
        <v>-1.9174363731785535E-2</v>
      </c>
      <c r="DS46" s="126">
        <f>(DR46-$DR$47)-($DR$48)</f>
        <v>-4.4185670662774422E-2</v>
      </c>
      <c r="DT46" s="31">
        <v>0.5493880338540762</v>
      </c>
      <c r="DU46" s="126">
        <f>(DT46-$DT$47)-($DT$48)</f>
        <v>5.1816975643426966E-3</v>
      </c>
      <c r="DV46" s="31">
        <v>0.33061783568957626</v>
      </c>
      <c r="DW46" s="126">
        <f>(DV46-$DV$47)-($DV$48)</f>
        <v>9.2299275284435545E-2</v>
      </c>
      <c r="DX46" s="31">
        <v>-2.7473712659517271E-2</v>
      </c>
      <c r="DY46" s="126">
        <f>(DX46-$DX$47)-($DX$48)</f>
        <v>-2.5483074812655285E-2</v>
      </c>
      <c r="DZ46" s="31">
        <v>-5.7623519595441E-2</v>
      </c>
      <c r="EA46" s="126">
        <f>(DZ46-$DZ$47)-($DZ$48)</f>
        <v>3.4684178062256737E-2</v>
      </c>
      <c r="EB46" s="31">
        <v>-0.62927056755529265</v>
      </c>
      <c r="EC46" s="126">
        <f>(EB46-$EB$47)-($EB$48)</f>
        <v>-0.28677308316873801</v>
      </c>
      <c r="ED46" s="31">
        <v>-0.75534358163991155</v>
      </c>
      <c r="EE46" s="126">
        <f>(ED46-$ED$47)-($ED$48)</f>
        <v>-0.18564731652956096</v>
      </c>
      <c r="EF46" s="31">
        <v>-0.21687652991396233</v>
      </c>
      <c r="EG46" s="126">
        <f>(EF46-$EF$47)-($EF$48)</f>
        <v>-0.17700988652445121</v>
      </c>
      <c r="EH46" s="31">
        <v>-1.0767073465568413</v>
      </c>
      <c r="EI46" s="126">
        <f>(EH46-$EH$47)-($EH$48)</f>
        <v>-4.5302083269472104E-2</v>
      </c>
      <c r="EJ46" s="31">
        <v>-0.356007393703898</v>
      </c>
      <c r="EK46" s="126">
        <f>(EJ46-$EJ$47)-($EJ$48)</f>
        <v>0.22609085537222001</v>
      </c>
      <c r="EL46" s="31">
        <v>-0.39083199801130186</v>
      </c>
      <c r="EM46" s="126">
        <f>(EL46-$EL$47)-($EL$48)</f>
        <v>0.12098521999980796</v>
      </c>
      <c r="EN46" s="31">
        <v>-0.66424451740510715</v>
      </c>
      <c r="EO46" s="31">
        <v>0.80739625086380529</v>
      </c>
      <c r="EP46" s="126">
        <f>(EO46-$EO$47)-($EO$48)</f>
        <v>6.1861737049519139E-2</v>
      </c>
      <c r="EQ46" s="31">
        <v>-0.91922594707455951</v>
      </c>
      <c r="ER46" s="126">
        <f>(EQ46-$EQ$47)-($EQ$48)</f>
        <v>-9.2636387467715992E-2</v>
      </c>
      <c r="ES46" s="31">
        <v>-0.74492219707732532</v>
      </c>
      <c r="ET46" s="126">
        <f>(ES46-$ES$47)-($ES$48)</f>
        <v>-0.11669136187797169</v>
      </c>
      <c r="EU46" s="31">
        <v>-1.0480529230897775</v>
      </c>
      <c r="EV46" s="126">
        <f>(EU46-$EU$47)-($EU$48)</f>
        <v>9.3199783829496535E-2</v>
      </c>
      <c r="EW46" s="31">
        <v>-0.87086350501017129</v>
      </c>
      <c r="EX46" s="126">
        <f>(EW46-$EW$47)-($EW$48)</f>
        <v>-0.12891413607473268</v>
      </c>
      <c r="EY46" s="31" t="e">
        <v>#NUM!</v>
      </c>
      <c r="EZ46" s="126"/>
      <c r="FA46" s="172">
        <f t="shared" si="298"/>
        <v>-4.3945940219346995E-2</v>
      </c>
      <c r="FB46" s="31" t="e">
        <v>#NUM!</v>
      </c>
      <c r="FC46" s="31" t="e">
        <v>#NUM!</v>
      </c>
      <c r="FD46" s="31" t="e">
        <v>#NUM!</v>
      </c>
      <c r="FE46" s="31" t="e">
        <v>#NUM!</v>
      </c>
      <c r="FF46" s="31" t="e">
        <v>#NUM!</v>
      </c>
      <c r="FG46" s="31">
        <v>-0.11660300363469307</v>
      </c>
      <c r="FH46" s="126">
        <f t="shared" si="299"/>
        <v>0.17501933484971866</v>
      </c>
      <c r="FI46" s="31" t="e">
        <v>#NUM!</v>
      </c>
      <c r="FJ46" s="31">
        <v>-1.4961646762055512</v>
      </c>
      <c r="FK46" s="126">
        <f>(FJ46-$FJ$47)-($FJ$48)</f>
        <v>-0.15831671348993603</v>
      </c>
      <c r="FL46" s="31" t="e">
        <v>#NUM!</v>
      </c>
      <c r="FM46" s="126"/>
      <c r="FN46" s="172">
        <f>AVERAGEA(FH46,FK46,FM46)</f>
        <v>8.3513106798913106E-3</v>
      </c>
      <c r="FO46" s="31" t="e">
        <v>#NUM!</v>
      </c>
      <c r="FP46" s="31" t="e">
        <v>#NUM!</v>
      </c>
      <c r="FQ46" s="31" t="e">
        <v>#NUM!</v>
      </c>
      <c r="FR46" s="31" t="e">
        <v>#NUM!</v>
      </c>
      <c r="FS46" s="31" t="e">
        <v>#NUM!</v>
      </c>
      <c r="FT46" s="31" t="e">
        <v>#NUM!</v>
      </c>
      <c r="FU46" s="31" t="e">
        <v>#NUM!</v>
      </c>
      <c r="FV46" s="31" t="e">
        <v>#NUM!</v>
      </c>
      <c r="FW46" s="31" t="e">
        <v>#NUM!</v>
      </c>
      <c r="FX46" s="31" t="e">
        <v>#NUM!</v>
      </c>
      <c r="FY46" s="31" t="e">
        <v>#NUM!</v>
      </c>
      <c r="FZ46" s="31">
        <v>-1.8629004571509744</v>
      </c>
      <c r="GA46" s="126">
        <f t="shared" si="246"/>
        <v>0.12786822342463361</v>
      </c>
      <c r="GB46" s="31" t="e">
        <v>#NUM!</v>
      </c>
      <c r="GC46" s="31" t="e">
        <v>#NUM!</v>
      </c>
      <c r="GD46" s="31" t="e">
        <v>#NUM!</v>
      </c>
    </row>
    <row r="47" spans="1:186" s="131" customFormat="1" x14ac:dyDescent="0.25">
      <c r="A47" s="141"/>
      <c r="B47" s="142"/>
      <c r="C47" s="142"/>
      <c r="D47" s="142"/>
      <c r="E47" s="154" t="s">
        <v>330</v>
      </c>
      <c r="F47" s="155">
        <f>AVERAGEA(F41:F46)</f>
        <v>1.1047273157112525</v>
      </c>
      <c r="G47" s="168"/>
      <c r="H47" s="155" t="e">
        <f t="shared" ref="H47" si="312">AVERAGEA(H41:H46)</f>
        <v>#NUM!</v>
      </c>
      <c r="I47" s="155">
        <f>AVERAGEA(I41:I46)</f>
        <v>-0.44719478514145811</v>
      </c>
      <c r="J47" s="168"/>
      <c r="K47" s="155">
        <f>AVERAGEA(K41:K46)</f>
        <v>-1.6071994369630467</v>
      </c>
      <c r="L47" s="168"/>
      <c r="M47" s="155">
        <f>AVERAGEA(M41:M46)</f>
        <v>7.8332198767583197E-2</v>
      </c>
      <c r="N47" s="168"/>
      <c r="O47" s="155">
        <f>AVERAGEA(O41:O46)</f>
        <v>0.26556460451938024</v>
      </c>
      <c r="P47" s="168"/>
      <c r="Q47" s="155">
        <f t="shared" ref="Q47" si="313">AVERAGEA(Q41:Q46)</f>
        <v>0.96178927768827582</v>
      </c>
      <c r="R47" s="168"/>
      <c r="S47" s="155">
        <f t="shared" ref="S47" si="314">AVERAGEA(S41:S46)</f>
        <v>0.69735929811232322</v>
      </c>
      <c r="T47" s="168"/>
      <c r="U47" s="155">
        <f>AVERAGEA(U41:U46)</f>
        <v>-0.81809198988531551</v>
      </c>
      <c r="V47" s="168"/>
      <c r="W47" s="155">
        <f>AVERAGEA(W41:W46)</f>
        <v>0.74443630011878348</v>
      </c>
      <c r="X47" s="168"/>
      <c r="Y47" s="175"/>
      <c r="Z47" s="155" t="e">
        <f t="shared" ref="Z47" si="315">AVERAGEA(Z41:Z46)</f>
        <v>#NUM!</v>
      </c>
      <c r="AA47" s="155" t="e">
        <f t="shared" ref="AA47" si="316">AVERAGEA(AA41:AA46)</f>
        <v>#NUM!</v>
      </c>
      <c r="AB47" s="155" t="e">
        <f t="shared" ref="AB47" si="317">AVERAGEA(AB41:AB46)</f>
        <v>#NUM!</v>
      </c>
      <c r="AC47" s="155" t="e">
        <f t="shared" ref="AC47" si="318">AVERAGEA(AC41:AC46)</f>
        <v>#NUM!</v>
      </c>
      <c r="AD47" s="155" t="e">
        <f t="shared" ref="AD47" si="319">AVERAGEA(AD41:AD46)</f>
        <v>#NUM!</v>
      </c>
      <c r="AE47" s="155" t="e">
        <f t="shared" ref="AE47" si="320">AVERAGEA(AE41:AE46)</f>
        <v>#NUM!</v>
      </c>
      <c r="AF47" s="155" t="e">
        <f t="shared" ref="AF47" si="321">AVERAGEA(AF41:AF46)</f>
        <v>#NUM!</v>
      </c>
      <c r="AG47" s="155" t="e">
        <f t="shared" ref="AG47" si="322">AVERAGEA(AG41:AG46)</f>
        <v>#NUM!</v>
      </c>
      <c r="AH47" s="155">
        <f t="shared" ref="AH47" si="323">AVERAGEA(AH41:AH46)</f>
        <v>-0.66583233147130227</v>
      </c>
      <c r="AI47" s="168"/>
      <c r="AJ47" s="155">
        <f t="shared" ref="AJ47" si="324">AVERAGEA(AJ41:AJ46)</f>
        <v>-2.0225744199620102</v>
      </c>
      <c r="AK47" s="168"/>
      <c r="AL47" s="155">
        <f t="shared" ref="AL47" si="325">AVERAGEA(AL41:AL46)</f>
        <v>-1.5296147797203288</v>
      </c>
      <c r="AM47" s="168"/>
      <c r="AN47" s="155">
        <f t="shared" ref="AN47" si="326">AVERAGEA(AN41:AN46)</f>
        <v>-1.8425586015901858</v>
      </c>
      <c r="AO47" s="168"/>
      <c r="AP47" s="155">
        <f t="shared" ref="AP47" si="327">AVERAGEA(AP41:AP46)</f>
        <v>-0.69422989701205029</v>
      </c>
      <c r="AQ47" s="168"/>
      <c r="AR47" s="155">
        <f t="shared" ref="AR47" si="328">AVERAGEA(AR41:AR46)</f>
        <v>-1.1588926517033469</v>
      </c>
      <c r="AS47" s="168"/>
      <c r="AT47" s="155">
        <f t="shared" ref="AT47" si="329">AVERAGEA(AT41:AT46)</f>
        <v>-2.7649740643835701</v>
      </c>
      <c r="AU47" s="168"/>
      <c r="AV47" s="155">
        <f t="shared" ref="AV47" si="330">AVERAGEA(AV41:AV46)</f>
        <v>-3.8983022443252504</v>
      </c>
      <c r="AW47" s="168"/>
      <c r="AX47" s="175"/>
      <c r="AY47" s="155" t="e">
        <f t="shared" ref="AY47" si="331">AVERAGEA(AY41:AY46)</f>
        <v>#NUM!</v>
      </c>
      <c r="AZ47" s="155">
        <f t="shared" ref="AZ47" si="332">AVERAGEA(AZ41:AZ46)</f>
        <v>-1.2937975373383439</v>
      </c>
      <c r="BA47" s="168"/>
      <c r="BB47" s="155">
        <f t="shared" ref="BB47" si="333">AVERAGEA(BB41:BB46)</f>
        <v>8.109829390474157E-4</v>
      </c>
      <c r="BC47" s="168"/>
      <c r="BD47" s="155">
        <f t="shared" ref="BD47" si="334">AVERAGEA(BD41:BD46)</f>
        <v>1.7460829059260601</v>
      </c>
      <c r="BE47" s="168"/>
      <c r="BF47" s="155">
        <f t="shared" ref="BF47" si="335">AVERAGEA(BF41:BF46)</f>
        <v>1.1681191006829623</v>
      </c>
      <c r="BG47" s="168"/>
      <c r="BH47" s="155">
        <f t="shared" ref="BH47" si="336">AVERAGEA(BH41:BH46)</f>
        <v>-0.18575118267281088</v>
      </c>
      <c r="BI47" s="168"/>
      <c r="BJ47" s="155">
        <f t="shared" ref="BJ47" si="337">AVERAGEA(BJ41:BJ46)</f>
        <v>2.2933581542285055</v>
      </c>
      <c r="BK47" s="168"/>
      <c r="BL47" s="155">
        <f t="shared" ref="BL47" si="338">AVERAGEA(BL41:BL46)</f>
        <v>1.8733680663174024</v>
      </c>
      <c r="BM47" s="168"/>
      <c r="BN47" s="175"/>
      <c r="BO47" s="155">
        <f t="shared" ref="BO47" si="339">AVERAGEA(BO41:BO46)</f>
        <v>-0.35802008508297045</v>
      </c>
      <c r="BP47" s="168"/>
      <c r="BQ47" s="155">
        <f t="shared" ref="BQ47" si="340">AVERAGEA(BQ41:BQ46)</f>
        <v>0.11139941586762157</v>
      </c>
      <c r="BR47" s="168"/>
      <c r="BS47" s="155">
        <f t="shared" ref="BS47" si="341">AVERAGEA(BS41:BS46)</f>
        <v>1.4637063094384939</v>
      </c>
      <c r="BT47" s="168"/>
      <c r="BU47" s="155">
        <f t="shared" ref="BU47" si="342">AVERAGEA(BU41:BU46)</f>
        <v>2.0438915902590242</v>
      </c>
      <c r="BV47" s="168"/>
      <c r="BW47" s="155">
        <f t="shared" ref="BW47" si="343">AVERAGEA(BW41:BW46)</f>
        <v>1.0884511960439431</v>
      </c>
      <c r="BX47" s="168"/>
      <c r="BY47" s="155">
        <f t="shared" ref="BY47" si="344">AVERAGEA(BY41:BY46)</f>
        <v>1.2667538971511776</v>
      </c>
      <c r="BZ47" s="168"/>
      <c r="CA47" s="155">
        <f t="shared" ref="CA47" si="345">AVERAGEA(CA41:CA46)</f>
        <v>2.6387233519636006</v>
      </c>
      <c r="CB47" s="168"/>
      <c r="CC47" s="155">
        <f t="shared" ref="CC47" si="346">AVERAGEA(CC41:CC46)</f>
        <v>2.1979342886506532</v>
      </c>
      <c r="CD47" s="168"/>
      <c r="CE47" s="155">
        <f t="shared" ref="CE47" si="347">AVERAGEA(CE41:CE46)</f>
        <v>1.2566909341481289</v>
      </c>
      <c r="CF47" s="168"/>
      <c r="CG47" s="175"/>
      <c r="CH47" s="155" t="e">
        <f t="shared" ref="CH47" si="348">AVERAGEA(CH41:CH46)</f>
        <v>#NUM!</v>
      </c>
      <c r="CI47" s="155">
        <f t="shared" ref="CI47" si="349">AVERAGEA(CI41:CI46)</f>
        <v>-1.7190054216147563</v>
      </c>
      <c r="CJ47" s="168"/>
      <c r="CK47" s="155" t="e">
        <f t="shared" ref="CK47" si="350">AVERAGEA(CK41:CK46)</f>
        <v>#NUM!</v>
      </c>
      <c r="CL47" s="155" t="e">
        <f t="shared" ref="CL47" si="351">AVERAGEA(CL41:CL46)</f>
        <v>#NUM!</v>
      </c>
      <c r="CM47" s="155" t="e">
        <f t="shared" ref="CM47" si="352">AVERAGEA(CM41:CM46)</f>
        <v>#NUM!</v>
      </c>
      <c r="CN47" s="155">
        <f t="shared" ref="CN47" si="353">AVERAGEA(CN41:CN46)</f>
        <v>-0.16836268994796122</v>
      </c>
      <c r="CO47" s="168"/>
      <c r="CP47" s="155" t="e">
        <f t="shared" ref="CP47" si="354">AVERAGEA(CP41:CP46)</f>
        <v>#NUM!</v>
      </c>
      <c r="CQ47" s="155" t="e">
        <f t="shared" ref="CQ47" si="355">AVERAGEA(CQ41:CQ46)</f>
        <v>#NUM!</v>
      </c>
      <c r="CR47" s="155" t="e">
        <f t="shared" ref="CR47" si="356">AVERAGEA(CR41:CR46)</f>
        <v>#NUM!</v>
      </c>
      <c r="CS47" s="155" t="e">
        <f t="shared" ref="CS47" si="357">AVERAGEA(CS41:CS46)</f>
        <v>#NUM!</v>
      </c>
      <c r="CT47" s="155" t="e">
        <f t="shared" ref="CT47" si="358">AVERAGEA(CT41:CT46)</f>
        <v>#NUM!</v>
      </c>
      <c r="CU47" s="155" t="e">
        <f t="shared" ref="CU47" si="359">AVERAGEA(CU41:CU46)</f>
        <v>#NUM!</v>
      </c>
      <c r="CV47" s="155">
        <f t="shared" ref="CV47" si="360">AVERAGEA(CV41:CV46)</f>
        <v>-0.25536193736990637</v>
      </c>
      <c r="CW47" s="168"/>
      <c r="CX47" s="155">
        <f t="shared" ref="CX47" si="361">AVERAGEA(CX41:CX46)</f>
        <v>-0.70829449460860638</v>
      </c>
      <c r="CY47" s="168"/>
      <c r="CZ47" s="175"/>
      <c r="DA47" s="155">
        <f t="shared" ref="DA47" si="362">AVERAGEA(DA41:DA46)</f>
        <v>-2.5909014893135258</v>
      </c>
      <c r="DB47" s="168"/>
      <c r="DC47" s="155" t="e">
        <f t="shared" ref="DC47" si="363">AVERAGEA(DC41:DC46)</f>
        <v>#NUM!</v>
      </c>
      <c r="DD47" s="155" t="e">
        <f t="shared" ref="DD47" si="364">AVERAGEA(DD41:DD46)</f>
        <v>#NUM!</v>
      </c>
      <c r="DE47" s="155" t="e">
        <f t="shared" ref="DE47" si="365">AVERAGEA(DE41:DE46)</f>
        <v>#NUM!</v>
      </c>
      <c r="DF47" s="155">
        <f t="shared" ref="DF47" si="366">AVERAGEA(DF41:DF46)</f>
        <v>-0.11289990773104901</v>
      </c>
      <c r="DG47" s="168"/>
      <c r="DH47" s="155" t="e">
        <f t="shared" ref="DH47" si="367">AVERAGEA(DH41:DH46)</f>
        <v>#NUM!</v>
      </c>
      <c r="DI47" s="168"/>
      <c r="DJ47" s="155">
        <f t="shared" ref="DJ47" si="368">AVERAGEA(DJ41:DJ46)</f>
        <v>-1.9940209128000213</v>
      </c>
      <c r="DK47" s="168"/>
      <c r="DL47" s="155">
        <f t="shared" ref="DL47" si="369">AVERAGEA(DL41:DL46)</f>
        <v>0.20157440947696181</v>
      </c>
      <c r="DM47" s="168"/>
      <c r="DN47" s="155">
        <f t="shared" ref="DN47" si="370">AVERAGEA(DN41:DN46)</f>
        <v>1.5095583937164125</v>
      </c>
      <c r="DO47" s="168"/>
      <c r="DP47" s="155">
        <f t="shared" ref="DP47" si="371">AVERAGEA(DP41:DP46)</f>
        <v>0.62354918734737175</v>
      </c>
      <c r="DQ47" s="168"/>
      <c r="DR47" s="155">
        <f t="shared" ref="DR47" si="372">AVERAGEA(DR41:DR46)</f>
        <v>-5.4274678264091207E-2</v>
      </c>
      <c r="DS47" s="168"/>
      <c r="DT47" s="155">
        <f t="shared" ref="DT47" si="373">AVERAGEA(DT41:DT46)</f>
        <v>0.34078826302800441</v>
      </c>
      <c r="DU47" s="168"/>
      <c r="DV47" s="155">
        <f t="shared" ref="DV47" si="374">AVERAGEA(DV41:DV46)</f>
        <v>-0.1628502620673872</v>
      </c>
      <c r="DW47" s="168"/>
      <c r="DX47" s="155">
        <f t="shared" ref="DX47" si="375">AVERAGEA(DX41:DX46)</f>
        <v>-0.13773672296893077</v>
      </c>
      <c r="DY47" s="168"/>
      <c r="DZ47" s="155">
        <f t="shared" ref="DZ47" si="376">AVERAGEA(DZ41:DZ46)</f>
        <v>-0.33543875814560953</v>
      </c>
      <c r="EA47" s="168"/>
      <c r="EB47" s="155">
        <f t="shared" ref="EB47" si="377">AVERAGEA(EB41:EB46)</f>
        <v>-0.6308558844393245</v>
      </c>
      <c r="EC47" s="168"/>
      <c r="ED47" s="155">
        <f t="shared" ref="ED47" si="378">AVERAGEA(ED41:ED46)</f>
        <v>-0.94279410911220418</v>
      </c>
      <c r="EE47" s="168"/>
      <c r="EF47" s="155">
        <f t="shared" ref="EF47" si="379">AVERAGEA(EF41:EF46)</f>
        <v>-0.37776889189337998</v>
      </c>
      <c r="EG47" s="168"/>
      <c r="EH47" s="155">
        <f t="shared" ref="EH47" si="380">AVERAGEA(EH41:EH46)</f>
        <v>-1.1587840279998376</v>
      </c>
      <c r="EI47" s="168"/>
      <c r="EJ47" s="155">
        <f>AVERAGEA(EJ41:EJ46)</f>
        <v>-0.99154725525104004</v>
      </c>
      <c r="EK47" s="168"/>
      <c r="EL47" s="155">
        <f t="shared" ref="EL47" si="381">AVERAGEA(EL41:EL46)</f>
        <v>-0.72142743486231831</v>
      </c>
      <c r="EM47" s="168"/>
      <c r="EN47" s="155" t="e">
        <f t="shared" ref="EN47" si="382">AVERAGEA(EN41:EN46)</f>
        <v>#NUM!</v>
      </c>
      <c r="EO47" s="155">
        <f t="shared" ref="EO47" si="383">AVERAGEA(EO41:EO46)</f>
        <v>0.26988107204561934</v>
      </c>
      <c r="EP47" s="168"/>
      <c r="EQ47" s="155">
        <f t="shared" ref="EQ47" si="384">AVERAGEA(EQ41:EQ46)</f>
        <v>-0.96526682073551295</v>
      </c>
      <c r="ER47" s="168"/>
      <c r="ES47" s="155">
        <f t="shared" ref="ES47" si="385">AVERAGEA(ES41:ES46)</f>
        <v>-1.0160575055275414</v>
      </c>
      <c r="ET47" s="168"/>
      <c r="EU47" s="155">
        <f t="shared" ref="EU47" si="386">AVERAGEA(EU41:EU46)</f>
        <v>-1.3793253683894973</v>
      </c>
      <c r="EV47" s="168"/>
      <c r="EW47" s="155">
        <f t="shared" ref="EW47" si="387">AVERAGEA(EW41:EW46)</f>
        <v>-1.2324679972356409</v>
      </c>
      <c r="EX47" s="168"/>
      <c r="EY47" s="155" t="e">
        <f t="shared" ref="EY47" si="388">AVERAGEA(EY41:EY46)</f>
        <v>#NUM!</v>
      </c>
      <c r="EZ47" s="168"/>
      <c r="FA47" s="175"/>
      <c r="FB47" s="155" t="e">
        <f t="shared" ref="FB47" si="389">AVERAGEA(FB41:FB46)</f>
        <v>#NUM!</v>
      </c>
      <c r="FC47" s="155" t="e">
        <f t="shared" ref="FC47" si="390">AVERAGEA(FC41:FC46)</f>
        <v>#NUM!</v>
      </c>
      <c r="FD47" s="155" t="e">
        <f t="shared" ref="FD47" si="391">AVERAGEA(FD41:FD46)</f>
        <v>#NUM!</v>
      </c>
      <c r="FE47" s="155" t="e">
        <f t="shared" ref="FE47" si="392">AVERAGEA(FE41:FE46)</f>
        <v>#NUM!</v>
      </c>
      <c r="FF47" s="155" t="e">
        <f t="shared" ref="FF47" si="393">AVERAGEA(FF41:FF46)</f>
        <v>#NUM!</v>
      </c>
      <c r="FG47" s="155">
        <f t="shared" ref="FG47" si="394">AVERAGEA(FG41:FG46)</f>
        <v>-0.5999187023618352</v>
      </c>
      <c r="FH47" s="168"/>
      <c r="FI47" s="155" t="e">
        <f>AVERAGEA(FI41:FI46)</f>
        <v>#NUM!</v>
      </c>
      <c r="FJ47" s="155">
        <f>AVERAGEA(FJ41:FJ46)</f>
        <v>-1.7876322346431515</v>
      </c>
      <c r="FK47" s="168"/>
      <c r="FL47" s="155" t="e">
        <f>AVERAGEA(FL41:FL46)</f>
        <v>#NUM!</v>
      </c>
      <c r="FM47" s="168"/>
      <c r="FN47" s="175"/>
      <c r="FO47" s="155" t="e">
        <f t="shared" ref="FO47" si="395">AVERAGEA(FO41:FO46)</f>
        <v>#NUM!</v>
      </c>
      <c r="FP47" s="155" t="e">
        <f t="shared" ref="FP47" si="396">AVERAGEA(FP41:FP46)</f>
        <v>#NUM!</v>
      </c>
      <c r="FQ47" s="155" t="e">
        <f t="shared" ref="FQ47" si="397">AVERAGEA(FQ41:FQ46)</f>
        <v>#NUM!</v>
      </c>
      <c r="FR47" s="155" t="e">
        <f t="shared" ref="FR47" si="398">AVERAGEA(FR41:FR46)</f>
        <v>#NUM!</v>
      </c>
      <c r="FS47" s="155" t="e">
        <f t="shared" ref="FS47" si="399">AVERAGEA(FS41:FS46)</f>
        <v>#NUM!</v>
      </c>
      <c r="FT47" s="155" t="e">
        <f t="shared" ref="FT47" si="400">AVERAGEA(FT41:FT46)</f>
        <v>#NUM!</v>
      </c>
      <c r="FU47" s="155" t="e">
        <f t="shared" ref="FU47" si="401">AVERAGEA(FU41:FU46)</f>
        <v>#NUM!</v>
      </c>
      <c r="FV47" s="155" t="e">
        <f t="shared" ref="FV47" si="402">AVERAGEA(FV41:FV46)</f>
        <v>#NUM!</v>
      </c>
      <c r="FW47" s="155" t="e">
        <f t="shared" ref="FW47" si="403">AVERAGEA(FW41:FW46)</f>
        <v>#NUM!</v>
      </c>
      <c r="FX47" s="155" t="e">
        <f t="shared" ref="FX47" si="404">AVERAGEA(FX41:FX46)</f>
        <v>#NUM!</v>
      </c>
      <c r="FY47" s="155" t="e">
        <f t="shared" ref="FY47" si="405">AVERAGEA(FY41:FY46)</f>
        <v>#NUM!</v>
      </c>
      <c r="FZ47" s="155">
        <f>AVERAGEA(FZ41:FZ46)</f>
        <v>-2.243144439731497</v>
      </c>
      <c r="GA47" s="168"/>
      <c r="GB47" s="155" t="e">
        <f t="shared" ref="GB47" si="406">AVERAGEA(GB41:GB46)</f>
        <v>#NUM!</v>
      </c>
      <c r="GC47" s="155" t="e">
        <f t="shared" ref="GC47" si="407">AVERAGEA(GC41:GC46)</f>
        <v>#NUM!</v>
      </c>
      <c r="GD47" s="155" t="e">
        <f t="shared" ref="GD47" si="408">AVERAGEA(GD41:GD46)</f>
        <v>#NUM!</v>
      </c>
    </row>
    <row r="48" spans="1:186" s="131" customFormat="1" ht="45" x14ac:dyDescent="0.25">
      <c r="A48" s="141"/>
      <c r="B48" s="142"/>
      <c r="C48" s="142"/>
      <c r="D48" s="142"/>
      <c r="E48" s="143" t="s">
        <v>332</v>
      </c>
      <c r="F48" s="144">
        <f>_xlfn.STDEV.S(F41:F46)</f>
        <v>8.7788003820472083E-2</v>
      </c>
      <c r="G48" s="167"/>
      <c r="H48" s="144" t="e">
        <f t="shared" ref="H48:DL48" si="409">_xlfn.STDEV.S(H41:H46)</f>
        <v>#NUM!</v>
      </c>
      <c r="I48" s="144">
        <f t="shared" si="409"/>
        <v>0.18198031940443565</v>
      </c>
      <c r="J48" s="167"/>
      <c r="K48" s="144">
        <f t="shared" si="409"/>
        <v>0.11108344671645785</v>
      </c>
      <c r="L48" s="167"/>
      <c r="M48" s="144">
        <f t="shared" si="409"/>
        <v>0.15856213968384944</v>
      </c>
      <c r="N48" s="167"/>
      <c r="O48" s="144">
        <f>_xlfn.STDEV.S(O41:O46)</f>
        <v>4.6700724213742835E-2</v>
      </c>
      <c r="P48" s="167"/>
      <c r="Q48" s="144">
        <f t="shared" si="409"/>
        <v>4.6849939341648536E-2</v>
      </c>
      <c r="R48" s="167"/>
      <c r="S48" s="144">
        <f t="shared" si="409"/>
        <v>9.7503111062247474E-2</v>
      </c>
      <c r="T48" s="167"/>
      <c r="U48" s="144">
        <f>_xlfn.STDEV.S(U41:U46)</f>
        <v>4.6699534820673988E-2</v>
      </c>
      <c r="V48" s="167"/>
      <c r="W48" s="144">
        <f t="shared" si="409"/>
        <v>9.7675496212987836E-2</v>
      </c>
      <c r="X48" s="167"/>
      <c r="Y48" s="174"/>
      <c r="Z48" s="144" t="e">
        <f t="shared" si="409"/>
        <v>#NUM!</v>
      </c>
      <c r="AA48" s="144" t="e">
        <f t="shared" si="409"/>
        <v>#NUM!</v>
      </c>
      <c r="AB48" s="144" t="e">
        <f t="shared" si="409"/>
        <v>#NUM!</v>
      </c>
      <c r="AC48" s="144" t="e">
        <f t="shared" si="409"/>
        <v>#NUM!</v>
      </c>
      <c r="AD48" s="144" t="e">
        <f t="shared" si="409"/>
        <v>#NUM!</v>
      </c>
      <c r="AE48" s="144" t="e">
        <f t="shared" si="409"/>
        <v>#NUM!</v>
      </c>
      <c r="AF48" s="144" t="e">
        <f t="shared" si="409"/>
        <v>#NUM!</v>
      </c>
      <c r="AG48" s="144" t="e">
        <f t="shared" si="409"/>
        <v>#NUM!</v>
      </c>
      <c r="AH48" s="144">
        <f t="shared" si="409"/>
        <v>0.30094092581241044</v>
      </c>
      <c r="AI48" s="167"/>
      <c r="AJ48" s="144">
        <f t="shared" si="409"/>
        <v>9.7089295304596715E-2</v>
      </c>
      <c r="AK48" s="167"/>
      <c r="AL48" s="144">
        <f t="shared" si="409"/>
        <v>9.3778065692935939E-2</v>
      </c>
      <c r="AM48" s="167"/>
      <c r="AN48" s="144">
        <f t="shared" si="409"/>
        <v>0.12194337349235636</v>
      </c>
      <c r="AO48" s="167"/>
      <c r="AP48" s="144">
        <f t="shared" si="409"/>
        <v>0.15967347804262497</v>
      </c>
      <c r="AQ48" s="167"/>
      <c r="AR48" s="144">
        <f t="shared" si="409"/>
        <v>5.4903344088462647E-2</v>
      </c>
      <c r="AS48" s="167"/>
      <c r="AT48" s="144">
        <f>_xlfn.STDEV.S(AT41:AT46)</f>
        <v>0.13574697528939633</v>
      </c>
      <c r="AU48" s="167"/>
      <c r="AV48" s="144">
        <f>_xlfn.STDEV.S(AV41:AV46)</f>
        <v>0.50798960234676527</v>
      </c>
      <c r="AW48" s="167"/>
      <c r="AX48" s="174"/>
      <c r="AY48" s="144" t="e">
        <f t="shared" si="409"/>
        <v>#NUM!</v>
      </c>
      <c r="AZ48" s="144">
        <f t="shared" si="409"/>
        <v>0.16605666657044546</v>
      </c>
      <c r="BA48" s="167"/>
      <c r="BB48" s="144">
        <f t="shared" si="409"/>
        <v>8.4095273157288014E-2</v>
      </c>
      <c r="BC48" s="167"/>
      <c r="BD48" s="144">
        <f t="shared" si="409"/>
        <v>5.0501652203792387E-2</v>
      </c>
      <c r="BE48" s="167"/>
      <c r="BF48" s="144">
        <f t="shared" si="409"/>
        <v>0.1176829527434233</v>
      </c>
      <c r="BG48" s="167"/>
      <c r="BH48" s="144">
        <f t="shared" si="409"/>
        <v>8.952741238961158E-2</v>
      </c>
      <c r="BI48" s="167"/>
      <c r="BJ48" s="144">
        <f t="shared" si="409"/>
        <v>0.16623949144548053</v>
      </c>
      <c r="BK48" s="167"/>
      <c r="BL48" s="144">
        <f t="shared" si="409"/>
        <v>0.22432758540518602</v>
      </c>
      <c r="BM48" s="167"/>
      <c r="BN48" s="174"/>
      <c r="BO48" s="144">
        <f t="shared" si="409"/>
        <v>0.19498032364155765</v>
      </c>
      <c r="BP48" s="167"/>
      <c r="BQ48" s="144">
        <f t="shared" si="409"/>
        <v>0.19556114048842219</v>
      </c>
      <c r="BR48" s="167"/>
      <c r="BS48" s="144">
        <f t="shared" si="409"/>
        <v>0.14513583404976607</v>
      </c>
      <c r="BT48" s="167"/>
      <c r="BU48" s="144">
        <f t="shared" si="409"/>
        <v>9.5442775551777534E-2</v>
      </c>
      <c r="BV48" s="167"/>
      <c r="BW48" s="144">
        <f t="shared" si="409"/>
        <v>0.18059322972591896</v>
      </c>
      <c r="BX48" s="167"/>
      <c r="BY48" s="144">
        <f t="shared" si="409"/>
        <v>0.12667623899888547</v>
      </c>
      <c r="BZ48" s="167"/>
      <c r="CA48" s="144">
        <f t="shared" si="409"/>
        <v>0.13301569853443523</v>
      </c>
      <c r="CB48" s="167"/>
      <c r="CC48" s="144">
        <f t="shared" si="409"/>
        <v>0.12024342117956981</v>
      </c>
      <c r="CD48" s="167"/>
      <c r="CE48" s="144">
        <f>_xlfn.STDEV.S(CE41:CE46)</f>
        <v>0.16415245323532579</v>
      </c>
      <c r="CF48" s="167"/>
      <c r="CG48" s="174"/>
      <c r="CH48" s="144" t="e">
        <f t="shared" si="409"/>
        <v>#NUM!</v>
      </c>
      <c r="CI48" s="144">
        <f t="shared" si="409"/>
        <v>0.22164777224277762</v>
      </c>
      <c r="CJ48" s="167"/>
      <c r="CK48" s="144" t="e">
        <f t="shared" si="409"/>
        <v>#NUM!</v>
      </c>
      <c r="CL48" s="144" t="e">
        <f t="shared" si="409"/>
        <v>#NUM!</v>
      </c>
      <c r="CM48" s="144" t="e">
        <f t="shared" si="409"/>
        <v>#NUM!</v>
      </c>
      <c r="CN48" s="144">
        <f t="shared" si="409"/>
        <v>0.1220741552107633</v>
      </c>
      <c r="CO48" s="167"/>
      <c r="CP48" s="144" t="e">
        <f t="shared" si="409"/>
        <v>#NUM!</v>
      </c>
      <c r="CQ48" s="144" t="e">
        <f t="shared" si="409"/>
        <v>#NUM!</v>
      </c>
      <c r="CR48" s="144" t="e">
        <f t="shared" si="409"/>
        <v>#NUM!</v>
      </c>
      <c r="CS48" s="144" t="e">
        <f t="shared" si="409"/>
        <v>#NUM!</v>
      </c>
      <c r="CT48" s="144" t="e">
        <f t="shared" si="409"/>
        <v>#NUM!</v>
      </c>
      <c r="CU48" s="144" t="e">
        <f t="shared" si="409"/>
        <v>#NUM!</v>
      </c>
      <c r="CV48" s="144">
        <f t="shared" si="409"/>
        <v>0.25961735332421876</v>
      </c>
      <c r="CW48" s="167"/>
      <c r="CX48" s="144">
        <f t="shared" si="409"/>
        <v>0.19222196410026773</v>
      </c>
      <c r="CY48" s="167"/>
      <c r="CZ48" s="174"/>
      <c r="DA48" s="144">
        <f t="shared" si="409"/>
        <v>9.7490573406806544E-2</v>
      </c>
      <c r="DB48" s="167"/>
      <c r="DC48" s="144" t="e">
        <f t="shared" si="409"/>
        <v>#NUM!</v>
      </c>
      <c r="DD48" s="144" t="e">
        <f t="shared" si="409"/>
        <v>#NUM!</v>
      </c>
      <c r="DE48" s="144" t="e">
        <f t="shared" si="409"/>
        <v>#NUM!</v>
      </c>
      <c r="DF48" s="144">
        <f t="shared" si="409"/>
        <v>0.24478042199071892</v>
      </c>
      <c r="DG48" s="167"/>
      <c r="DH48" s="144" t="e">
        <f t="shared" si="409"/>
        <v>#NUM!</v>
      </c>
      <c r="DI48" s="167"/>
      <c r="DJ48" s="144">
        <f t="shared" si="409"/>
        <v>0.31824391966501003</v>
      </c>
      <c r="DK48" s="167"/>
      <c r="DL48" s="144">
        <f t="shared" si="409"/>
        <v>0.29501318498520279</v>
      </c>
      <c r="DM48" s="167"/>
      <c r="DN48" s="144">
        <f t="shared" ref="DN48:GD48" si="410">_xlfn.STDEV.S(DN41:DN46)</f>
        <v>0.10436551903230139</v>
      </c>
      <c r="DO48" s="167"/>
      <c r="DP48" s="144">
        <f t="shared" si="410"/>
        <v>9.5781891912811168E-2</v>
      </c>
      <c r="DQ48" s="167"/>
      <c r="DR48" s="144">
        <f t="shared" si="410"/>
        <v>7.9285985195080094E-2</v>
      </c>
      <c r="DS48" s="167"/>
      <c r="DT48" s="144">
        <f t="shared" si="410"/>
        <v>0.20341807326172909</v>
      </c>
      <c r="DU48" s="167"/>
      <c r="DV48" s="144">
        <f t="shared" si="410"/>
        <v>0.40116882247252789</v>
      </c>
      <c r="DW48" s="167"/>
      <c r="DX48" s="144">
        <f t="shared" si="410"/>
        <v>0.13574608512206879</v>
      </c>
      <c r="DY48" s="167"/>
      <c r="DZ48" s="144">
        <f t="shared" si="410"/>
        <v>0.2431310604879118</v>
      </c>
      <c r="EA48" s="167"/>
      <c r="EB48" s="144">
        <f t="shared" si="410"/>
        <v>0.28835840005276986</v>
      </c>
      <c r="EC48" s="167"/>
      <c r="ED48" s="144">
        <f t="shared" si="410"/>
        <v>0.37309784400185358</v>
      </c>
      <c r="EE48" s="167"/>
      <c r="EF48" s="144">
        <f t="shared" si="410"/>
        <v>0.33790224850386885</v>
      </c>
      <c r="EG48" s="167"/>
      <c r="EH48" s="144">
        <f t="shared" si="410"/>
        <v>0.1273787647124684</v>
      </c>
      <c r="EI48" s="167"/>
      <c r="EJ48" s="144">
        <f t="shared" si="410"/>
        <v>0.40944900617492203</v>
      </c>
      <c r="EK48" s="167"/>
      <c r="EL48" s="144">
        <f t="shared" si="410"/>
        <v>0.20961021685120848</v>
      </c>
      <c r="EM48" s="167"/>
      <c r="EN48" s="144" t="e">
        <f t="shared" si="410"/>
        <v>#NUM!</v>
      </c>
      <c r="EO48" s="144">
        <f t="shared" si="410"/>
        <v>0.47565344176866686</v>
      </c>
      <c r="EP48" s="167"/>
      <c r="EQ48" s="144">
        <f t="shared" si="410"/>
        <v>0.13867726112866943</v>
      </c>
      <c r="ER48" s="167"/>
      <c r="ES48" s="144">
        <f t="shared" si="410"/>
        <v>0.38782667032818774</v>
      </c>
      <c r="ET48" s="167"/>
      <c r="EU48" s="144">
        <f t="shared" si="410"/>
        <v>0.23807266147022324</v>
      </c>
      <c r="EV48" s="167"/>
      <c r="EW48" s="144">
        <f t="shared" si="410"/>
        <v>0.49051862830020232</v>
      </c>
      <c r="EX48" s="167"/>
      <c r="EY48" s="144" t="e">
        <f>_xlfn.STDEV.S(EY41:EY46)</f>
        <v>#NUM!</v>
      </c>
      <c r="EZ48" s="167"/>
      <c r="FA48" s="174"/>
      <c r="FB48" s="144" t="e">
        <f t="shared" si="410"/>
        <v>#NUM!</v>
      </c>
      <c r="FC48" s="144" t="e">
        <f t="shared" si="410"/>
        <v>#NUM!</v>
      </c>
      <c r="FD48" s="144" t="e">
        <f t="shared" si="410"/>
        <v>#NUM!</v>
      </c>
      <c r="FE48" s="144" t="e">
        <f t="shared" si="410"/>
        <v>#NUM!</v>
      </c>
      <c r="FF48" s="144" t="e">
        <f t="shared" si="410"/>
        <v>#NUM!</v>
      </c>
      <c r="FG48" s="144">
        <f t="shared" si="410"/>
        <v>0.30829636387742348</v>
      </c>
      <c r="FH48" s="167"/>
      <c r="FI48" s="144" t="e">
        <f t="shared" si="410"/>
        <v>#NUM!</v>
      </c>
      <c r="FJ48" s="144">
        <f t="shared" si="410"/>
        <v>0.44978427192753634</v>
      </c>
      <c r="FK48" s="167"/>
      <c r="FL48" s="144" t="e">
        <f>_xlfn.STDEV.S(FL41:FL46)</f>
        <v>#NUM!</v>
      </c>
      <c r="FM48" s="167"/>
      <c r="FN48" s="174"/>
      <c r="FO48" s="144" t="e">
        <f t="shared" si="410"/>
        <v>#NUM!</v>
      </c>
      <c r="FP48" s="144" t="e">
        <f t="shared" si="410"/>
        <v>#NUM!</v>
      </c>
      <c r="FQ48" s="144" t="e">
        <f t="shared" si="410"/>
        <v>#NUM!</v>
      </c>
      <c r="FR48" s="144" t="e">
        <f t="shared" si="410"/>
        <v>#NUM!</v>
      </c>
      <c r="FS48" s="144" t="e">
        <f t="shared" si="410"/>
        <v>#NUM!</v>
      </c>
      <c r="FT48" s="144" t="e">
        <f t="shared" si="410"/>
        <v>#NUM!</v>
      </c>
      <c r="FU48" s="144" t="e">
        <f t="shared" si="410"/>
        <v>#NUM!</v>
      </c>
      <c r="FV48" s="144" t="e">
        <f t="shared" si="410"/>
        <v>#NUM!</v>
      </c>
      <c r="FW48" s="144" t="e">
        <f t="shared" si="410"/>
        <v>#NUM!</v>
      </c>
      <c r="FX48" s="144" t="e">
        <f t="shared" si="410"/>
        <v>#NUM!</v>
      </c>
      <c r="FY48" s="144" t="e">
        <f t="shared" si="410"/>
        <v>#NUM!</v>
      </c>
      <c r="FZ48" s="144">
        <f>_xlfn.STDEV.S(FZ41:FZ46)</f>
        <v>0.252375759155889</v>
      </c>
      <c r="GA48" s="167"/>
      <c r="GB48" s="144" t="e">
        <f t="shared" si="410"/>
        <v>#NUM!</v>
      </c>
      <c r="GC48" s="144" t="e">
        <f t="shared" si="410"/>
        <v>#NUM!</v>
      </c>
      <c r="GD48" s="144" t="e">
        <f t="shared" si="410"/>
        <v>#NUM!</v>
      </c>
    </row>
    <row r="49" spans="1:186" s="61" customFormat="1" x14ac:dyDescent="0.25">
      <c r="A49" s="111"/>
      <c r="B49" s="109"/>
      <c r="C49" s="109"/>
      <c r="D49" s="109" t="s">
        <v>323</v>
      </c>
      <c r="E49" s="124"/>
      <c r="F49" s="69"/>
      <c r="G49" s="126"/>
      <c r="H49" s="69"/>
      <c r="I49" s="69"/>
      <c r="J49" s="126"/>
      <c r="K49" s="69"/>
      <c r="L49" s="126"/>
      <c r="M49" s="69"/>
      <c r="N49" s="126"/>
      <c r="O49" s="69"/>
      <c r="P49" s="126"/>
      <c r="Q49" s="69"/>
      <c r="R49" s="126"/>
      <c r="S49" s="69"/>
      <c r="T49" s="126"/>
      <c r="U49" s="69"/>
      <c r="V49" s="126"/>
      <c r="W49" s="69"/>
      <c r="X49" s="126"/>
      <c r="Y49" s="172"/>
      <c r="Z49" s="69"/>
      <c r="AA49" s="69"/>
      <c r="AB49" s="69"/>
      <c r="AC49" s="69"/>
      <c r="AD49" s="69"/>
      <c r="AE49" s="69"/>
      <c r="AF49" s="69"/>
      <c r="AG49" s="69"/>
      <c r="AH49" s="69"/>
      <c r="AI49" s="126"/>
      <c r="AJ49" s="69"/>
      <c r="AK49" s="126"/>
      <c r="AL49" s="69"/>
      <c r="AM49" s="126"/>
      <c r="AN49" s="69"/>
      <c r="AO49" s="126"/>
      <c r="AP49" s="69"/>
      <c r="AQ49" s="126"/>
      <c r="AR49" s="69"/>
      <c r="AS49" s="126"/>
      <c r="AT49" s="69"/>
      <c r="AU49" s="126"/>
      <c r="AV49" s="69"/>
      <c r="AW49" s="126"/>
      <c r="AX49" s="172"/>
      <c r="AY49" s="69"/>
      <c r="AZ49" s="69"/>
      <c r="BA49" s="126"/>
      <c r="BB49" s="69"/>
      <c r="BC49" s="126"/>
      <c r="BD49" s="69"/>
      <c r="BE49" s="126"/>
      <c r="BF49" s="69"/>
      <c r="BG49" s="126"/>
      <c r="BH49" s="69"/>
      <c r="BI49" s="126"/>
      <c r="BJ49" s="69"/>
      <c r="BK49" s="126"/>
      <c r="BL49" s="69"/>
      <c r="BM49" s="126"/>
      <c r="BN49" s="172"/>
      <c r="BO49" s="69"/>
      <c r="BP49" s="126"/>
      <c r="BQ49" s="69"/>
      <c r="BR49" s="126"/>
      <c r="BS49" s="69"/>
      <c r="BT49" s="126"/>
      <c r="BU49" s="69"/>
      <c r="BV49" s="126"/>
      <c r="BW49" s="69"/>
      <c r="BX49" s="126"/>
      <c r="BY49" s="69"/>
      <c r="BZ49" s="126"/>
      <c r="CA49" s="69"/>
      <c r="CB49" s="126"/>
      <c r="CC49" s="69"/>
      <c r="CD49" s="126"/>
      <c r="CE49" s="69"/>
      <c r="CF49" s="126"/>
      <c r="CG49" s="172"/>
      <c r="CH49" s="69"/>
      <c r="CI49" s="69"/>
      <c r="CJ49" s="126"/>
      <c r="CK49" s="69"/>
      <c r="CL49" s="69"/>
      <c r="CM49" s="69"/>
      <c r="CN49" s="69"/>
      <c r="CO49" s="126"/>
      <c r="CP49" s="69"/>
      <c r="CQ49" s="69"/>
      <c r="CR49" s="69"/>
      <c r="CS49" s="69"/>
      <c r="CT49" s="69"/>
      <c r="CU49" s="69"/>
      <c r="CV49" s="69"/>
      <c r="CW49" s="126"/>
      <c r="CX49" s="69"/>
      <c r="CY49" s="126"/>
      <c r="CZ49" s="172"/>
      <c r="DA49" s="69"/>
      <c r="DB49" s="126"/>
      <c r="DC49" s="69"/>
      <c r="DD49" s="69"/>
      <c r="DE49" s="69"/>
      <c r="DF49" s="69"/>
      <c r="DG49" s="126"/>
      <c r="DH49" s="69"/>
      <c r="DI49" s="126"/>
      <c r="DJ49" s="69"/>
      <c r="DK49" s="126"/>
      <c r="DL49" s="69"/>
      <c r="DM49" s="126"/>
      <c r="DN49" s="69"/>
      <c r="DO49" s="126"/>
      <c r="DP49" s="69"/>
      <c r="DQ49" s="126"/>
      <c r="DR49" s="69"/>
      <c r="DS49" s="126"/>
      <c r="DT49" s="69"/>
      <c r="DU49" s="126"/>
      <c r="DV49" s="69"/>
      <c r="DW49" s="126"/>
      <c r="DX49" s="69"/>
      <c r="DY49" s="126"/>
      <c r="DZ49" s="69"/>
      <c r="EA49" s="126"/>
      <c r="EB49" s="69"/>
      <c r="EC49" s="126"/>
      <c r="ED49" s="69"/>
      <c r="EE49" s="126"/>
      <c r="EF49" s="69"/>
      <c r="EG49" s="126"/>
      <c r="EH49" s="69"/>
      <c r="EI49" s="126"/>
      <c r="EJ49" s="69"/>
      <c r="EK49" s="126"/>
      <c r="EL49" s="69"/>
      <c r="EM49" s="126"/>
      <c r="EN49" s="69"/>
      <c r="EO49" s="69"/>
      <c r="EP49" s="126"/>
      <c r="EQ49" s="69"/>
      <c r="ER49" s="126"/>
      <c r="ES49" s="69"/>
      <c r="ET49" s="126"/>
      <c r="EU49" s="69"/>
      <c r="EV49" s="126"/>
      <c r="EW49" s="69"/>
      <c r="EX49" s="126"/>
      <c r="EY49" s="69"/>
      <c r="EZ49" s="126"/>
      <c r="FA49" s="172"/>
      <c r="FB49" s="69"/>
      <c r="FC49" s="69"/>
      <c r="FD49" s="69"/>
      <c r="FE49" s="69"/>
      <c r="FF49" s="69"/>
      <c r="FG49" s="69"/>
      <c r="FH49" s="126"/>
      <c r="FI49" s="69"/>
      <c r="FJ49" s="69"/>
      <c r="FK49" s="126"/>
      <c r="FL49" s="69"/>
      <c r="FM49" s="126"/>
      <c r="FN49" s="172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126"/>
      <c r="GB49" s="69"/>
      <c r="GC49" s="69"/>
      <c r="GD49" s="69"/>
    </row>
    <row r="50" spans="1:186" s="125" customFormat="1" x14ac:dyDescent="0.25">
      <c r="A50" s="119" t="s">
        <v>324</v>
      </c>
      <c r="B50" s="105"/>
      <c r="C50" s="105" t="s">
        <v>321</v>
      </c>
      <c r="D50" s="105" t="s">
        <v>319</v>
      </c>
      <c r="E50" s="94">
        <v>34</v>
      </c>
      <c r="F50" s="56">
        <v>-0.61601143605615183</v>
      </c>
      <c r="G50" s="170">
        <f>(F50-$F$61)-($F$62)</f>
        <v>-0.97949106225733307</v>
      </c>
      <c r="H50" s="56" t="e">
        <v>#NUM!</v>
      </c>
      <c r="I50" s="56">
        <v>-0.99784371702246899</v>
      </c>
      <c r="J50" s="170">
        <f>(I50-$I$61)-($I$62)</f>
        <v>-0.74626245617212295</v>
      </c>
      <c r="K50" s="56" t="e">
        <v>#NUM!</v>
      </c>
      <c r="L50" s="170"/>
      <c r="M50" s="56">
        <v>-0.44497253155046196</v>
      </c>
      <c r="N50" s="170">
        <f>(M50-$M$61)-($M$62)</f>
        <v>-0.56208506368703715</v>
      </c>
      <c r="O50" s="56"/>
      <c r="P50" s="170"/>
      <c r="Q50" s="56">
        <v>-0.80202791748427515</v>
      </c>
      <c r="R50" s="170">
        <f>(Q50-$Q$61)-($Q$62)</f>
        <v>-0.84482910522624644</v>
      </c>
      <c r="S50" s="56">
        <v>-0.37417366128320384</v>
      </c>
      <c r="T50" s="170">
        <f>(S50-$S$61)-($S$62)</f>
        <v>-0.76386769379153296</v>
      </c>
      <c r="U50" s="56">
        <v>-1.9845555457813677</v>
      </c>
      <c r="V50" s="170">
        <f>(U50-$U$61)-($U$62)</f>
        <v>-0.36091373510760671</v>
      </c>
      <c r="W50" s="56">
        <v>0.24183961439344331</v>
      </c>
      <c r="X50" s="170">
        <f>(W50-$W$61)-($W$62)</f>
        <v>-0.55906225090940476</v>
      </c>
      <c r="Y50" s="180">
        <f>AVERAGEA(G50,J50,L50,N50,P50,R50,T50,V50,X50)</f>
        <v>-0.68807305245018335</v>
      </c>
      <c r="Z50" s="56" t="e">
        <v>#NUM!</v>
      </c>
      <c r="AA50" s="56" t="e">
        <v>#NUM!</v>
      </c>
      <c r="AB50" s="56" t="e">
        <v>#NUM!</v>
      </c>
      <c r="AC50" s="56" t="e">
        <v>#NUM!</v>
      </c>
      <c r="AD50" s="56" t="e">
        <v>#NUM!</v>
      </c>
      <c r="AE50" s="56" t="e">
        <v>#NUM!</v>
      </c>
      <c r="AF50" s="56" t="e">
        <v>#NUM!</v>
      </c>
      <c r="AG50" s="56" t="e">
        <v>#NUM!</v>
      </c>
      <c r="AH50" s="56">
        <v>-1.6060542186682059</v>
      </c>
      <c r="AI50" s="170">
        <f>(AH50-$AH$61)-($AH$62)</f>
        <v>-1.0275212461721033</v>
      </c>
      <c r="AJ50" s="56">
        <v>-1.4558057208662372</v>
      </c>
      <c r="AK50" s="170">
        <f>(AJ50-$AJ$61)-($AJ$62)</f>
        <v>-0.86190987692023846</v>
      </c>
      <c r="AL50" s="56">
        <v>-0.59634992467818415</v>
      </c>
      <c r="AM50" s="170">
        <f t="shared" ref="AM50:AM57" si="411">(AL50-$AL$61)-($AL$62)</f>
        <v>-0.79534169594576576</v>
      </c>
      <c r="AN50" s="56">
        <v>-1.0176315953563253</v>
      </c>
      <c r="AO50" s="170">
        <f>(AN50-$AN$61)-($AN$62)</f>
        <v>-0.78221423994834383</v>
      </c>
      <c r="AP50" s="56">
        <v>-6.3802949996503169E-2</v>
      </c>
      <c r="AQ50" s="170">
        <f>(AP50-$AP$61)-($AP$62)</f>
        <v>-0.77283072440315692</v>
      </c>
      <c r="AR50" s="56">
        <v>-0.45407075187496565</v>
      </c>
      <c r="AS50" s="170">
        <f>(AR50-$AR$61)-($AR$62)</f>
        <v>-0.80944716162813291</v>
      </c>
      <c r="AT50" s="56">
        <v>-2.1213560711378947</v>
      </c>
      <c r="AU50" s="170">
        <f t="shared" ref="AU50:AU60" si="412">(AT50-$AT$61)-($AT$62)</f>
        <v>-0.77085061568998992</v>
      </c>
      <c r="AV50" s="56">
        <v>-2.2937506829297671</v>
      </c>
      <c r="AW50" s="170">
        <f>(AV50-$AV$61)-($AV$62)</f>
        <v>-0.37482268289623222</v>
      </c>
      <c r="AX50" s="178">
        <f>-AVERAGEA(AI50,AK50,AM50,AO50,AQ50,AS50,AU50,AW50)</f>
        <v>0.7743672804504953</v>
      </c>
      <c r="AY50" s="56" t="e">
        <v>#NUM!</v>
      </c>
      <c r="AZ50" s="56" t="e">
        <v>#NUM!</v>
      </c>
      <c r="BA50" s="170"/>
      <c r="BB50" s="56">
        <v>-0.16697680024333797</v>
      </c>
      <c r="BC50" s="170">
        <f>(BB50-$BB$61)-($BB$62)</f>
        <v>-1.0300392276853891</v>
      </c>
      <c r="BD50" s="56"/>
      <c r="BE50" s="170"/>
      <c r="BF50" s="56">
        <v>0.63517636431627023</v>
      </c>
      <c r="BG50" s="170">
        <f>(BF50-$BF$61)-($BF$62)</f>
        <v>-1.0428142093324646</v>
      </c>
      <c r="BH50" s="56" t="e">
        <v>#NUM!</v>
      </c>
      <c r="BI50" s="170"/>
      <c r="BJ50" s="56">
        <v>0.97608634859031296</v>
      </c>
      <c r="BK50" s="170">
        <f>(BJ50-$BJ$61)-($BJ$62)</f>
        <v>-0.76799154306626727</v>
      </c>
      <c r="BL50" s="56">
        <v>1.6154887178236659</v>
      </c>
      <c r="BM50" s="170">
        <f>(BL50-$BL$61)-($BL$62)</f>
        <v>-0.93278392154789425</v>
      </c>
      <c r="BN50" s="178">
        <f>AVERAGEA(BA50,BC50,BE50,BG50,BI50,BK50,BM50)</f>
        <v>-0.94340722540800381</v>
      </c>
      <c r="BO50" s="56" t="e">
        <v>#NUM!</v>
      </c>
      <c r="BP50" s="170"/>
      <c r="BQ50" s="56">
        <v>-0.54482684307571383</v>
      </c>
      <c r="BR50" s="170">
        <f>(BQ50-$BQ$61)-($BQ$62)</f>
        <v>-0.87820132771649417</v>
      </c>
      <c r="BS50" s="56">
        <v>1.593135340355609</v>
      </c>
      <c r="BT50" s="170">
        <f>(BS50-$BS$61)-($BS$62)</f>
        <v>-0.87221181734116748</v>
      </c>
      <c r="BU50" s="56">
        <v>2.4210562454256133</v>
      </c>
      <c r="BV50" s="170">
        <f>(BU50-$BU$61)-($BU$62)</f>
        <v>-0.78540349623178574</v>
      </c>
      <c r="BW50" s="56">
        <v>0.59861311559759034</v>
      </c>
      <c r="BX50" s="170">
        <f>(BW50-$BW$61)-($BW$62)</f>
        <v>-0.70103086080680443</v>
      </c>
      <c r="BY50" s="56">
        <v>1.3190920308317133</v>
      </c>
      <c r="BZ50" s="170">
        <f>(BY50-$BY$61)-($BY$62)</f>
        <v>-0.64661433624394449</v>
      </c>
      <c r="CA50" s="56">
        <v>1.0524464912818861</v>
      </c>
      <c r="CB50" s="170">
        <f>(CA50-$CA$61)-($CA$62)</f>
        <v>-1.0207820413256419</v>
      </c>
      <c r="CC50" s="56">
        <v>1.9879563062636758</v>
      </c>
      <c r="CD50" s="170">
        <f>(CC50-$CC$61)-($CC$62)</f>
        <v>-0.66673260275197732</v>
      </c>
      <c r="CE50" s="56">
        <v>0.85546779946719154</v>
      </c>
      <c r="CF50" s="170">
        <f t="shared" ref="CF50:CF60" si="413">(CE50-$CE$61)-($CE$62)</f>
        <v>-0.62150488080786026</v>
      </c>
      <c r="CG50" s="178">
        <f>AVERAGEA(BP50,BR50,BT50,BV50,BX50,BZ50,CB50,CD50,CF50)</f>
        <v>-0.77406017040320951</v>
      </c>
      <c r="CH50" s="56" t="e">
        <v>#NUM!</v>
      </c>
      <c r="CI50" s="56">
        <v>-3.1316558187044761</v>
      </c>
      <c r="CJ50" s="170">
        <f t="shared" ref="CJ50:CJ59" si="414">(CI50-$CI$61)-($CI$62)</f>
        <v>-0.92308417051739577</v>
      </c>
      <c r="CK50" s="56" t="e">
        <v>#NUM!</v>
      </c>
      <c r="CL50" s="56" t="e">
        <v>#NUM!</v>
      </c>
      <c r="CM50" s="56" t="e">
        <v>#NUM!</v>
      </c>
      <c r="CN50" s="56" t="e">
        <v>#NUM!</v>
      </c>
      <c r="CO50" s="170"/>
      <c r="CP50" s="56" t="e">
        <v>#NUM!</v>
      </c>
      <c r="CQ50" s="56" t="e">
        <v>#NUM!</v>
      </c>
      <c r="CR50" s="56" t="e">
        <v>#NUM!</v>
      </c>
      <c r="CS50" s="56" t="e">
        <v>#NUM!</v>
      </c>
      <c r="CT50" s="56" t="e">
        <v>#NUM!</v>
      </c>
      <c r="CU50" s="56" t="e">
        <v>#NUM!</v>
      </c>
      <c r="CV50" s="56" t="e">
        <v>#NUM!</v>
      </c>
      <c r="CW50" s="170"/>
      <c r="CX50" s="56">
        <v>-1.8106251317385995</v>
      </c>
      <c r="CY50" s="170">
        <f>(CX50-$CX$61)-($CX$62)</f>
        <v>-0.57851394822790492</v>
      </c>
      <c r="CZ50" s="178">
        <f>AVERAGEA(CO50,CW50,CY50)</f>
        <v>-0.57851394822790492</v>
      </c>
      <c r="DA50" s="56" t="e">
        <v>#NUM!</v>
      </c>
      <c r="DB50" s="170"/>
      <c r="DC50" s="56" t="e">
        <v>#NUM!</v>
      </c>
      <c r="DD50" s="56" t="e">
        <v>#NUM!</v>
      </c>
      <c r="DE50" s="56" t="e">
        <v>#NUM!</v>
      </c>
      <c r="DF50" s="56" t="e">
        <v>#NUM!</v>
      </c>
      <c r="DG50" s="170"/>
      <c r="DH50" s="56" t="e">
        <v>#NUM!</v>
      </c>
      <c r="DI50" s="170"/>
      <c r="DJ50" s="56">
        <v>-2.4069849939042238</v>
      </c>
      <c r="DK50" s="170"/>
      <c r="DL50" s="56">
        <v>-0.95306358138682934</v>
      </c>
      <c r="DM50" s="170">
        <f>(DL50-$DL$61)-($DL$62)</f>
        <v>-0.93361493181445776</v>
      </c>
      <c r="DN50" s="56">
        <v>-0.37001427953639798</v>
      </c>
      <c r="DO50" s="170">
        <f>(DN50-$DN$61)-($DN$62)</f>
        <v>-1.4868638929108675</v>
      </c>
      <c r="DP50" s="56">
        <v>-1.6946612136989461</v>
      </c>
      <c r="DQ50" s="170">
        <f>(DP50-$DP$61)-($DP$62)</f>
        <v>-1.2742683928461738</v>
      </c>
      <c r="DR50" s="56">
        <v>-0.67784887644941094</v>
      </c>
      <c r="DS50" s="170">
        <f>(DR50-$DR$61)-($DR$62)</f>
        <v>-0.74523238322153551</v>
      </c>
      <c r="DT50" s="56" t="e">
        <v>#NUM!</v>
      </c>
      <c r="DU50" s="170"/>
      <c r="DV50" s="56">
        <v>-0.42534434386809122</v>
      </c>
      <c r="DW50" s="170">
        <f>(DV50-$DV$61)-($DV$62)</f>
        <v>-0.72221332597794241</v>
      </c>
      <c r="DX50" s="56">
        <v>-0.96030050600065753</v>
      </c>
      <c r="DY50" s="170">
        <f>(DX50-$DX$61)-($DX$62)</f>
        <v>-0.69694931661970727</v>
      </c>
      <c r="DZ50" s="56">
        <v>-0.47053953616385957</v>
      </c>
      <c r="EA50" s="170">
        <f>(DZ50-$DZ$61)-($DZ$62)</f>
        <v>-0.75697915365255575</v>
      </c>
      <c r="EB50" s="56" t="e">
        <v>#NUM!</v>
      </c>
      <c r="EC50" s="170"/>
      <c r="ED50" s="56" t="e">
        <v>#NUM!</v>
      </c>
      <c r="EE50" s="170"/>
      <c r="EF50" s="56" t="e">
        <v>#NUM!</v>
      </c>
      <c r="EG50" s="170"/>
      <c r="EH50" s="56">
        <v>-1.3091121552234262</v>
      </c>
      <c r="EI50" s="170">
        <f>(EH50-$EH$61)-($EH$62)</f>
        <v>-1.1192020645451031</v>
      </c>
      <c r="EJ50" s="56">
        <v>-1.4728644334497047</v>
      </c>
      <c r="EK50" s="170">
        <f>(EJ50-$EJ$61)-($EJ$62)</f>
        <v>-0.62410931144715576</v>
      </c>
      <c r="EL50" s="56">
        <v>-0.81845186110241608</v>
      </c>
      <c r="EM50" s="170">
        <f>(EL50-$EL$61)-($EL$62)</f>
        <v>-0.95720914171521287</v>
      </c>
      <c r="EN50" s="56" t="e">
        <v>#NUM!</v>
      </c>
      <c r="EO50" s="56">
        <v>-0.13682230596592962</v>
      </c>
      <c r="EP50" s="170">
        <f>(EO50-$EO$61)-($EO$62)</f>
        <v>-0.94965893682014202</v>
      </c>
      <c r="EQ50" s="56" t="e">
        <v>#NUM!</v>
      </c>
      <c r="ER50" s="170"/>
      <c r="ES50" s="56" t="e">
        <v>#NUM!</v>
      </c>
      <c r="ET50" s="170"/>
      <c r="EU50" s="56">
        <v>-1.2696329595542604</v>
      </c>
      <c r="EV50" s="170">
        <f>(EU50-$EU$61)-($EU$62)</f>
        <v>-0.53575410796635059</v>
      </c>
      <c r="EW50" s="56" t="e">
        <v>#NUM!</v>
      </c>
      <c r="EX50" s="170"/>
      <c r="EY50" s="56" t="e">
        <v>#NUM!</v>
      </c>
      <c r="EZ50" s="170"/>
      <c r="FA50" s="178">
        <f>AVERAGEA(EZ50,EX50,EV50,ET50,EP50,ER50,EM50,EK50,EI50,EG50,EE50,EC50,EA50,DY50,DW50,DU50,DS50,DQ50,DO50,DM50,DK50,DI50,DG50,DB50)</f>
        <v>-0.90017124662810044</v>
      </c>
      <c r="FB50" s="56" t="e">
        <v>#NUM!</v>
      </c>
      <c r="FC50" s="56" t="e">
        <v>#NUM!</v>
      </c>
      <c r="FD50" s="56" t="e">
        <v>#NUM!</v>
      </c>
      <c r="FE50" s="56" t="e">
        <v>#NUM!</v>
      </c>
      <c r="FF50" s="56" t="e">
        <v>#NUM!</v>
      </c>
      <c r="FG50" s="56" t="e">
        <v>#NUM!</v>
      </c>
      <c r="FH50" s="170"/>
      <c r="FI50" s="56" t="e">
        <v>#NUM!</v>
      </c>
      <c r="FJ50" s="56" t="e">
        <v>#NUM!</v>
      </c>
      <c r="FK50" s="170"/>
      <c r="FL50" s="56" t="e">
        <v>#NUM!</v>
      </c>
      <c r="FM50" s="170"/>
      <c r="FN50" s="178"/>
      <c r="FO50" s="56" t="e">
        <v>#NUM!</v>
      </c>
      <c r="FP50" s="56" t="e">
        <v>#NUM!</v>
      </c>
      <c r="FQ50" s="56" t="e">
        <v>#NUM!</v>
      </c>
      <c r="FR50" s="56" t="e">
        <v>#NUM!</v>
      </c>
      <c r="FS50" s="56" t="e">
        <v>#NUM!</v>
      </c>
      <c r="FT50" s="56" t="e">
        <v>#NUM!</v>
      </c>
      <c r="FU50" s="56" t="e">
        <v>#NUM!</v>
      </c>
      <c r="FV50" s="56" t="e">
        <v>#NUM!</v>
      </c>
      <c r="FW50" s="56" t="e">
        <v>#NUM!</v>
      </c>
      <c r="FX50" s="56" t="e">
        <v>#NUM!</v>
      </c>
      <c r="FY50" s="56" t="e">
        <v>#NUM!</v>
      </c>
      <c r="FZ50" s="56" t="e">
        <v>#NUM!</v>
      </c>
      <c r="GA50" s="170"/>
      <c r="GB50" s="56" t="e">
        <v>#NUM!</v>
      </c>
      <c r="GC50" s="56" t="e">
        <v>#NUM!</v>
      </c>
      <c r="GD50" s="56" t="e">
        <v>#NUM!</v>
      </c>
    </row>
    <row r="51" spans="1:186" s="125" customFormat="1" x14ac:dyDescent="0.25">
      <c r="A51" s="119" t="s">
        <v>324</v>
      </c>
      <c r="B51" s="105"/>
      <c r="C51" s="105" t="s">
        <v>321</v>
      </c>
      <c r="D51" s="105" t="s">
        <v>319</v>
      </c>
      <c r="E51" s="94">
        <v>35</v>
      </c>
      <c r="F51" s="56">
        <v>-0.68879628509623958</v>
      </c>
      <c r="G51" s="170">
        <f t="shared" ref="G51:G59" si="415">(F51-$F$61)-($F$62)</f>
        <v>-1.0522759112974209</v>
      </c>
      <c r="H51" s="56" t="e">
        <v>#NUM!</v>
      </c>
      <c r="I51" s="56">
        <v>-0.68106367846951321</v>
      </c>
      <c r="J51" s="170">
        <f t="shared" ref="J51:J59" si="416">(I51-$I$61)-($I$62)</f>
        <v>-0.42948241761916711</v>
      </c>
      <c r="K51" s="56" t="e">
        <v>#NUM!</v>
      </c>
      <c r="L51" s="170"/>
      <c r="M51" s="56">
        <v>-0.39107235574700638</v>
      </c>
      <c r="N51" s="170">
        <f t="shared" ref="N51:N60" si="417">(M51-$M$61)-($M$62)</f>
        <v>-0.50818488788358152</v>
      </c>
      <c r="O51" s="56"/>
      <c r="P51" s="170"/>
      <c r="Q51" s="56">
        <v>-0.57305259317618684</v>
      </c>
      <c r="R51" s="170">
        <f t="shared" ref="R51:R59" si="418">(Q51-$Q$61)-($Q$62)</f>
        <v>-0.61585378091815812</v>
      </c>
      <c r="S51" s="56">
        <v>-0.2630180283277524</v>
      </c>
      <c r="T51" s="170">
        <f t="shared" ref="T51:T59" si="419">(S51-$S$61)-($S$62)</f>
        <v>-0.65271206083608158</v>
      </c>
      <c r="U51" s="56">
        <v>-2.067558975182461</v>
      </c>
      <c r="V51" s="170">
        <f>(U51-$U$61)-($U$62)</f>
        <v>-0.4439171645087</v>
      </c>
      <c r="W51" s="56">
        <v>0.29329810537184831</v>
      </c>
      <c r="X51" s="170">
        <f>(W51-$W$61)-($W$62)</f>
        <v>-0.50760375993099982</v>
      </c>
      <c r="Y51" s="180">
        <f>AVERAGEA(G51,J51,L51,N51,P51,R51,T51,V51,X51)</f>
        <v>-0.6014328547134441</v>
      </c>
      <c r="Z51" s="56" t="e">
        <v>#NUM!</v>
      </c>
      <c r="AA51" s="56" t="e">
        <v>#NUM!</v>
      </c>
      <c r="AB51" s="56" t="e">
        <v>#NUM!</v>
      </c>
      <c r="AC51" s="56" t="e">
        <v>#NUM!</v>
      </c>
      <c r="AD51" s="56" t="e">
        <v>#NUM!</v>
      </c>
      <c r="AE51" s="56" t="e">
        <v>#NUM!</v>
      </c>
      <c r="AF51" s="56" t="e">
        <v>#NUM!</v>
      </c>
      <c r="AG51" s="56" t="e">
        <v>#NUM!</v>
      </c>
      <c r="AH51" s="56">
        <v>-1.4437732977291386</v>
      </c>
      <c r="AI51" s="170">
        <f t="shared" ref="AI51:AI58" si="420">(AH51-$AH$61)-($AH$62)</f>
        <v>-0.86524032523303618</v>
      </c>
      <c r="AJ51" s="56">
        <v>-1.2953185389536868</v>
      </c>
      <c r="AK51" s="170">
        <f t="shared" ref="AK51:AK59" si="421">(AJ51-$AJ$61)-($AJ$62)</f>
        <v>-0.70142269500768806</v>
      </c>
      <c r="AL51" s="56">
        <v>-0.45033343137596343</v>
      </c>
      <c r="AM51" s="170">
        <f t="shared" si="411"/>
        <v>-0.64932520264354499</v>
      </c>
      <c r="AN51" s="56">
        <v>-0.9903616365290534</v>
      </c>
      <c r="AO51" s="170">
        <f t="shared" ref="AO51:AO59" si="422">(AN51-$AN$61)-($AN$62)</f>
        <v>-0.75494428112107181</v>
      </c>
      <c r="AP51" s="56">
        <v>4.8259460802738199E-2</v>
      </c>
      <c r="AQ51" s="170">
        <f t="shared" ref="AQ51:AQ59" si="423">(AP51-$AP$61)-($AP$62)</f>
        <v>-0.66076831360391552</v>
      </c>
      <c r="AR51" s="56">
        <v>-0.39537673105070015</v>
      </c>
      <c r="AS51" s="170">
        <f t="shared" ref="AS51:AS59" si="424">(AR51-$AR$61)-($AR$62)</f>
        <v>-0.75075314080386746</v>
      </c>
      <c r="AT51" s="56">
        <v>-1.9253497154109636</v>
      </c>
      <c r="AU51" s="170">
        <f t="shared" si="412"/>
        <v>-0.57484425996305877</v>
      </c>
      <c r="AV51" s="56">
        <v>-2.5471590801385684</v>
      </c>
      <c r="AW51" s="170">
        <f>(AV51-$AV$61)-($AV$62)</f>
        <v>-0.62823108010503348</v>
      </c>
      <c r="AX51" s="178">
        <f t="shared" ref="AX51:AX60" si="425">-AVERAGEA(AI51,AK51,AM51,AO51,AQ51,AS51,AU51,AW51)</f>
        <v>0.6981911623101521</v>
      </c>
      <c r="AY51" s="56" t="e">
        <v>#NUM!</v>
      </c>
      <c r="AZ51" s="56" t="e">
        <v>#NUM!</v>
      </c>
      <c r="BA51" s="170"/>
      <c r="BB51" s="56">
        <v>2.6108835883366578E-2</v>
      </c>
      <c r="BC51" s="170">
        <f t="shared" ref="BC51:BC59" si="426">(BB51-$BB$61)-($BB$62)</f>
        <v>-0.83695359155868476</v>
      </c>
      <c r="BD51" s="56">
        <v>-0.31168308469505918</v>
      </c>
      <c r="BE51" s="170">
        <f>(BD51-$BD$61)-($BD$62)</f>
        <v>-0.97709319522346971</v>
      </c>
      <c r="BF51" s="56">
        <v>0.98121575317107701</v>
      </c>
      <c r="BG51" s="170">
        <f t="shared" ref="BG51:BG58" si="427">(BF51-$BF$61)-($BF$62)</f>
        <v>-0.69677482047765771</v>
      </c>
      <c r="BH51" s="56" t="e">
        <v>#NUM!</v>
      </c>
      <c r="BI51" s="170"/>
      <c r="BJ51" s="56">
        <v>0.90203940053196729</v>
      </c>
      <c r="BK51" s="170">
        <f t="shared" ref="BK51:BK55" si="428">(BJ51-$BJ$61)-($BJ$62)</f>
        <v>-0.84203849112461293</v>
      </c>
      <c r="BL51" s="56">
        <v>1.6867361253898543</v>
      </c>
      <c r="BM51" s="170">
        <f>(BL51-$BL$61)-($BL$62)</f>
        <v>-0.86153651398170583</v>
      </c>
      <c r="BN51" s="178">
        <f t="shared" ref="BN51:BN59" si="429">AVERAGEA(BA51,BC51,BE51,BG51,BI51,BK51,BM51)</f>
        <v>-0.84287932247322617</v>
      </c>
      <c r="BO51" s="56" t="e">
        <v>#NUM!</v>
      </c>
      <c r="BP51" s="170"/>
      <c r="BQ51" s="56">
        <v>-0.68708618633887875</v>
      </c>
      <c r="BR51" s="170">
        <f>(BQ51-$BQ$61)-($BQ$62)</f>
        <v>-1.0204606709796591</v>
      </c>
      <c r="BS51" s="56">
        <v>1.6785538135327249</v>
      </c>
      <c r="BT51" s="170">
        <f t="shared" ref="BT51:BT59" si="430">(BS51-$BS$61)-($BS$62)</f>
        <v>-0.78679334416405156</v>
      </c>
      <c r="BU51" s="56">
        <v>2.4630597054243593</v>
      </c>
      <c r="BV51" s="170">
        <f t="shared" ref="BV51:BV59" si="431">(BU51-$BU$61)-($BU$62)</f>
        <v>-0.74340003623303974</v>
      </c>
      <c r="BW51" s="56">
        <v>0.60681920565280423</v>
      </c>
      <c r="BX51" s="170">
        <f t="shared" ref="BX51:BX59" si="432">(BW51-$BW$61)-($BW$62)</f>
        <v>-0.69282477075159055</v>
      </c>
      <c r="BY51" s="56">
        <v>1.2437923991603872</v>
      </c>
      <c r="BZ51" s="170">
        <f t="shared" ref="BZ51:BZ57" si="433">(BY51-$BY$61)-($BY$62)</f>
        <v>-0.72191396791527063</v>
      </c>
      <c r="CA51" s="56">
        <v>1.1782219431641154</v>
      </c>
      <c r="CB51" s="170">
        <f t="shared" ref="CB51:CB59" si="434">(CA51-$CA$61)-($CA$62)</f>
        <v>-0.89500658944341249</v>
      </c>
      <c r="CC51" s="56">
        <v>1.9632158421132904</v>
      </c>
      <c r="CD51" s="170">
        <f t="shared" ref="CD51:CD59" si="435">(CC51-$CC$61)-($CC$62)</f>
        <v>-0.69147306690236277</v>
      </c>
      <c r="CE51" s="56">
        <v>0.73839454849060937</v>
      </c>
      <c r="CF51" s="170">
        <f t="shared" si="413"/>
        <v>-0.73857813178444243</v>
      </c>
      <c r="CG51" s="178">
        <f t="shared" ref="CG51:CG60" si="436">AVERAGEA(BP51,BR51,BT51,BV51,BX51,BZ51,CB51,CD51,CF51)</f>
        <v>-0.7863063222717287</v>
      </c>
      <c r="CH51" s="56" t="e">
        <v>#NUM!</v>
      </c>
      <c r="CI51" s="56">
        <v>-3.1785822697330421</v>
      </c>
      <c r="CJ51" s="170">
        <f t="shared" si="414"/>
        <v>-0.97001062154596185</v>
      </c>
      <c r="CK51" s="56" t="e">
        <v>#NUM!</v>
      </c>
      <c r="CL51" s="56" t="e">
        <v>#NUM!</v>
      </c>
      <c r="CM51" s="56" t="e">
        <v>#NUM!</v>
      </c>
      <c r="CN51" s="56" t="e">
        <v>#NUM!</v>
      </c>
      <c r="CO51" s="170"/>
      <c r="CP51" s="56" t="e">
        <v>#NUM!</v>
      </c>
      <c r="CQ51" s="56" t="e">
        <v>#NUM!</v>
      </c>
      <c r="CR51" s="56" t="e">
        <v>#NUM!</v>
      </c>
      <c r="CS51" s="56" t="e">
        <v>#NUM!</v>
      </c>
      <c r="CT51" s="56" t="e">
        <v>#NUM!</v>
      </c>
      <c r="CU51" s="56" t="e">
        <v>#NUM!</v>
      </c>
      <c r="CV51" s="56" t="e">
        <v>#NUM!</v>
      </c>
      <c r="CW51" s="170"/>
      <c r="CX51" s="56">
        <v>-1.3935375636271488</v>
      </c>
      <c r="CY51" s="170">
        <f t="shared" ref="CY51:CY58" si="437">(CX51-$CX$61)-($CX$62)</f>
        <v>-0.16142638011645422</v>
      </c>
      <c r="CZ51" s="178">
        <f t="shared" ref="CZ51:CZ60" si="438">AVERAGEA(CO51,CW51,CY51)</f>
        <v>-0.16142638011645422</v>
      </c>
      <c r="DA51" s="56">
        <v>-2.2146869720042108</v>
      </c>
      <c r="DB51" s="170"/>
      <c r="DC51" s="56" t="e">
        <v>#NUM!</v>
      </c>
      <c r="DD51" s="56" t="e">
        <v>#NUM!</v>
      </c>
      <c r="DE51" s="56" t="e">
        <v>#NUM!</v>
      </c>
      <c r="DF51" s="56" t="e">
        <v>#NUM!</v>
      </c>
      <c r="DG51" s="170"/>
      <c r="DH51" s="56" t="e">
        <v>#NUM!</v>
      </c>
      <c r="DI51" s="170"/>
      <c r="DJ51" s="56">
        <v>-2.5245472113354301</v>
      </c>
      <c r="DK51" s="170"/>
      <c r="DL51" s="56">
        <v>-0.81941321232195941</v>
      </c>
      <c r="DM51" s="170">
        <f>(DL51-$DL$61)-($DL$62)</f>
        <v>-0.79996456274958783</v>
      </c>
      <c r="DN51" s="56">
        <v>6.5380861140702962E-2</v>
      </c>
      <c r="DO51" s="170">
        <f t="shared" ref="DO51:DO59" si="439">(DN51-$DN$61)-($DN$62)</f>
        <v>-1.0514687522337667</v>
      </c>
      <c r="DP51" s="56">
        <v>-1.3394815464693763</v>
      </c>
      <c r="DQ51" s="170">
        <f t="shared" ref="DQ51:DQ59" si="440">(DP51-$DP$61)-($DP$62)</f>
        <v>-0.91908872561660404</v>
      </c>
      <c r="DR51" s="56">
        <v>-0.40471264456126799</v>
      </c>
      <c r="DS51" s="170">
        <f>(DR51-$DR$61)-($DR$62)</f>
        <v>-0.47209615133339256</v>
      </c>
      <c r="DT51" s="56" t="e">
        <v>#NUM!</v>
      </c>
      <c r="DU51" s="170"/>
      <c r="DV51" s="56">
        <v>-0.46174458556484116</v>
      </c>
      <c r="DW51" s="170">
        <f t="shared" ref="DW51:DW59" si="441">(DV51-$DV$61)-($DV$62)</f>
        <v>-0.75861356767469235</v>
      </c>
      <c r="DX51" s="56">
        <v>-0.72761221165301238</v>
      </c>
      <c r="DY51" s="170">
        <f t="shared" ref="DY51:DY59" si="442">(DX51-$DX$61)-($DX$62)</f>
        <v>-0.46426102227206212</v>
      </c>
      <c r="DZ51" s="56">
        <v>-0.4323782176139836</v>
      </c>
      <c r="EA51" s="170">
        <f t="shared" ref="EA51:EA59" si="443">(DZ51-$DZ$61)-($DZ$62)</f>
        <v>-0.71881783510267971</v>
      </c>
      <c r="EB51" s="56" t="e">
        <v>#NUM!</v>
      </c>
      <c r="EC51" s="170"/>
      <c r="ED51" s="56" t="e">
        <v>#NUM!</v>
      </c>
      <c r="EE51" s="170"/>
      <c r="EF51" s="56" t="e">
        <v>#NUM!</v>
      </c>
      <c r="EG51" s="170"/>
      <c r="EH51" s="56">
        <v>-0.94025232577155116</v>
      </c>
      <c r="EI51" s="170">
        <f t="shared" ref="EI51:EI60" si="444">(EH51-$EH$61)-($EH$62)</f>
        <v>-0.75034223509322795</v>
      </c>
      <c r="EJ51" s="56"/>
      <c r="EK51" s="170"/>
      <c r="EL51" s="56">
        <v>-0.71329122074598195</v>
      </c>
      <c r="EM51" s="170">
        <f t="shared" ref="EM51:EM59" si="445">(EL51-$EL$61)-($EL$62)</f>
        <v>-0.85204850135877863</v>
      </c>
      <c r="EN51" s="56" t="e">
        <v>#NUM!</v>
      </c>
      <c r="EO51" s="56">
        <v>-0.2589775672615332</v>
      </c>
      <c r="EP51" s="170">
        <f t="shared" ref="EP51:EP60" si="446">(EO51-$EO$61)-($EO$62)</f>
        <v>-1.0718141981157454</v>
      </c>
      <c r="EQ51" s="56" t="e">
        <v>#NUM!</v>
      </c>
      <c r="ER51" s="170"/>
      <c r="ES51" s="56" t="e">
        <v>#NUM!</v>
      </c>
      <c r="ET51" s="170"/>
      <c r="EU51" s="56">
        <v>-1.2283717636317557</v>
      </c>
      <c r="EV51" s="170">
        <f t="shared" ref="EV51:EV59" si="447">(EU51-$EU$61)-($EU$62)</f>
        <v>-0.49449291204384599</v>
      </c>
      <c r="EW51" s="56" t="e">
        <v>#NUM!</v>
      </c>
      <c r="EX51" s="170"/>
      <c r="EY51" s="56" t="e">
        <v>#NUM!</v>
      </c>
      <c r="EZ51" s="170"/>
      <c r="FA51" s="178">
        <f t="shared" ref="FA51:FA60" si="448">AVERAGEA(EZ51,EX51,EV51,ET51,EP51,ER51,EM51,EK51,EI51,EG51,EE51,EC51,EA51,DY51,DW51,DU51,DS51,DQ51,DO51,DM51,DK51,DI51,DG51,DB51)</f>
        <v>-0.75936440578130759</v>
      </c>
      <c r="FB51" s="56" t="e">
        <v>#NUM!</v>
      </c>
      <c r="FC51" s="56" t="e">
        <v>#NUM!</v>
      </c>
      <c r="FD51" s="56" t="e">
        <v>#NUM!</v>
      </c>
      <c r="FE51" s="56" t="e">
        <v>#NUM!</v>
      </c>
      <c r="FF51" s="56" t="e">
        <v>#NUM!</v>
      </c>
      <c r="FG51" s="56" t="e">
        <v>#NUM!</v>
      </c>
      <c r="FH51" s="170"/>
      <c r="FI51" s="56" t="e">
        <v>#NUM!</v>
      </c>
      <c r="FJ51" s="56" t="e">
        <v>#NUM!</v>
      </c>
      <c r="FK51" s="170"/>
      <c r="FL51" s="56" t="e">
        <v>#NUM!</v>
      </c>
      <c r="FM51" s="170"/>
      <c r="FN51" s="178"/>
      <c r="FO51" s="56" t="e">
        <v>#NUM!</v>
      </c>
      <c r="FP51" s="56" t="e">
        <v>#NUM!</v>
      </c>
      <c r="FQ51" s="56" t="e">
        <v>#NUM!</v>
      </c>
      <c r="FR51" s="56" t="e">
        <v>#NUM!</v>
      </c>
      <c r="FS51" s="56" t="e">
        <v>#NUM!</v>
      </c>
      <c r="FT51" s="56" t="e">
        <v>#NUM!</v>
      </c>
      <c r="FU51" s="56" t="e">
        <v>#NUM!</v>
      </c>
      <c r="FV51" s="56" t="e">
        <v>#NUM!</v>
      </c>
      <c r="FW51" s="56" t="e">
        <v>#NUM!</v>
      </c>
      <c r="FX51" s="56" t="e">
        <v>#NUM!</v>
      </c>
      <c r="FY51" s="56" t="e">
        <v>#NUM!</v>
      </c>
      <c r="FZ51" s="56" t="e">
        <v>#NUM!</v>
      </c>
      <c r="GA51" s="170"/>
      <c r="GB51" s="56" t="e">
        <v>#NUM!</v>
      </c>
      <c r="GC51" s="56" t="e">
        <v>#NUM!</v>
      </c>
      <c r="GD51" s="56" t="e">
        <v>#NUM!</v>
      </c>
    </row>
    <row r="52" spans="1:186" s="125" customFormat="1" x14ac:dyDescent="0.25">
      <c r="A52" s="119" t="s">
        <v>324</v>
      </c>
      <c r="B52" s="105"/>
      <c r="C52" s="105" t="s">
        <v>321</v>
      </c>
      <c r="D52" s="105" t="s">
        <v>319</v>
      </c>
      <c r="E52" s="94">
        <v>36</v>
      </c>
      <c r="F52" s="56">
        <v>-0.9447416189083907</v>
      </c>
      <c r="G52" s="170">
        <f t="shared" si="415"/>
        <v>-1.3082212451095718</v>
      </c>
      <c r="H52" s="56" t="e">
        <v>#NUM!</v>
      </c>
      <c r="I52" s="56">
        <v>-1.366053462660284</v>
      </c>
      <c r="J52" s="170">
        <f t="shared" si="416"/>
        <v>-1.114472201809938</v>
      </c>
      <c r="K52" s="56" t="e">
        <v>#NUM!</v>
      </c>
      <c r="L52" s="170"/>
      <c r="M52" s="56">
        <v>-0.69115871208322499</v>
      </c>
      <c r="N52" s="170">
        <f t="shared" si="417"/>
        <v>-0.80827124421980012</v>
      </c>
      <c r="O52" s="56"/>
      <c r="P52" s="170"/>
      <c r="Q52" s="56">
        <v>-1.1760313370553725</v>
      </c>
      <c r="R52" s="170">
        <f t="shared" si="418"/>
        <v>-1.2188325247973437</v>
      </c>
      <c r="S52" s="56">
        <v>-0.6706659378668085</v>
      </c>
      <c r="T52" s="170">
        <f t="shared" si="419"/>
        <v>-1.0603599703751376</v>
      </c>
      <c r="U52" s="56"/>
      <c r="V52" s="170"/>
      <c r="W52" s="56">
        <v>-0.41653478677043509</v>
      </c>
      <c r="X52" s="170">
        <f t="shared" ref="X52:X58" si="449">(W52-$W$61)-($W$62)</f>
        <v>-1.2174366520732831</v>
      </c>
      <c r="Y52" s="180">
        <f t="shared" ref="Y52:Y59" si="450">AVERAGEA(G52,J52,L52,N52,P52,R52,T52,V52,X52)</f>
        <v>-1.1212656397308456</v>
      </c>
      <c r="Z52" s="56" t="e">
        <v>#NUM!</v>
      </c>
      <c r="AA52" s="56" t="e">
        <v>#NUM!</v>
      </c>
      <c r="AB52" s="56" t="e">
        <v>#NUM!</v>
      </c>
      <c r="AC52" s="56" t="e">
        <v>#NUM!</v>
      </c>
      <c r="AD52" s="56" t="e">
        <v>#NUM!</v>
      </c>
      <c r="AE52" s="56" t="e">
        <v>#NUM!</v>
      </c>
      <c r="AF52" s="56" t="e">
        <v>#NUM!</v>
      </c>
      <c r="AG52" s="56" t="e">
        <v>#NUM!</v>
      </c>
      <c r="AH52" s="56">
        <v>-1.6391502730623453</v>
      </c>
      <c r="AI52" s="170">
        <f t="shared" si="420"/>
        <v>-1.0606173005662427</v>
      </c>
      <c r="AJ52" s="56">
        <v>-1.5300316962426141</v>
      </c>
      <c r="AK52" s="170">
        <f t="shared" si="421"/>
        <v>-0.93613585229661544</v>
      </c>
      <c r="AL52" s="56">
        <v>-0.65886174282695564</v>
      </c>
      <c r="AM52" s="170">
        <f t="shared" si="411"/>
        <v>-0.85785351409453725</v>
      </c>
      <c r="AN52" s="56">
        <v>-1.0894641336534752</v>
      </c>
      <c r="AO52" s="170">
        <f t="shared" si="422"/>
        <v>-0.85404677824549369</v>
      </c>
      <c r="AP52" s="56">
        <v>-0.21644124903874037</v>
      </c>
      <c r="AQ52" s="170">
        <f t="shared" si="423"/>
        <v>-0.92546902344539417</v>
      </c>
      <c r="AR52" s="56">
        <v>-0.29149173080287694</v>
      </c>
      <c r="AS52" s="170">
        <f t="shared" si="424"/>
        <v>-0.64686814055604425</v>
      </c>
      <c r="AT52" s="56">
        <v>-2.3764778358553822</v>
      </c>
      <c r="AU52" s="170">
        <f t="shared" si="412"/>
        <v>-1.0259723804074774</v>
      </c>
      <c r="AV52" s="56"/>
      <c r="AW52" s="170"/>
      <c r="AX52" s="178">
        <f t="shared" si="425"/>
        <v>0.90099471280168653</v>
      </c>
      <c r="AY52" s="56" t="e">
        <v>#NUM!</v>
      </c>
      <c r="AZ52" s="56" t="e">
        <v>#NUM!</v>
      </c>
      <c r="BA52" s="170"/>
      <c r="BB52" s="56">
        <v>-0.31298583277059067</v>
      </c>
      <c r="BC52" s="170">
        <f>(BB52-$BB$61)-($BB$62)</f>
        <v>-1.1760482602126419</v>
      </c>
      <c r="BD52" s="56"/>
      <c r="BE52" s="170"/>
      <c r="BF52" s="56">
        <v>0.5688912380432436</v>
      </c>
      <c r="BG52" s="170">
        <f t="shared" si="427"/>
        <v>-1.109099335605491</v>
      </c>
      <c r="BH52" s="56" t="e">
        <v>#NUM!</v>
      </c>
      <c r="BI52" s="170"/>
      <c r="BJ52" s="56">
        <v>1.0643678988831358</v>
      </c>
      <c r="BK52" s="170">
        <f>(BJ52-$BJ$61)-($BJ$62)</f>
        <v>-0.67970999277344446</v>
      </c>
      <c r="BL52" s="56">
        <v>2.2602705922263233</v>
      </c>
      <c r="BM52" s="170">
        <f t="shared" ref="BM52:BM58" si="451">(BL52-$BL$61)-($BL$62)</f>
        <v>-0.28800204714523681</v>
      </c>
      <c r="BN52" s="178">
        <f t="shared" si="429"/>
        <v>-0.81321490893420356</v>
      </c>
      <c r="BO52" s="56" t="e">
        <v>#NUM!</v>
      </c>
      <c r="BP52" s="170"/>
      <c r="BQ52" s="56">
        <v>-0.408314199591986</v>
      </c>
      <c r="BR52" s="170">
        <f t="shared" ref="BR52:BR59" si="452">(BQ52-$BQ$61)-($BQ$62)</f>
        <v>-0.74168868423276635</v>
      </c>
      <c r="BS52" s="56">
        <v>1.5690778307658366</v>
      </c>
      <c r="BT52" s="170">
        <f t="shared" si="430"/>
        <v>-0.89626932693093986</v>
      </c>
      <c r="BU52" s="56">
        <v>2.4680641002380277</v>
      </c>
      <c r="BV52" s="170">
        <f t="shared" si="431"/>
        <v>-0.73839564141937131</v>
      </c>
      <c r="BW52" s="56">
        <v>0.64294070668221814</v>
      </c>
      <c r="BX52" s="170">
        <f t="shared" si="432"/>
        <v>-0.65670326972217663</v>
      </c>
      <c r="BY52" s="56">
        <v>1.1530874834584037</v>
      </c>
      <c r="BZ52" s="170">
        <f t="shared" si="433"/>
        <v>-0.8126188836172541</v>
      </c>
      <c r="CA52" s="56">
        <v>1.4055959043669011</v>
      </c>
      <c r="CB52" s="170">
        <f t="shared" si="434"/>
        <v>-0.66763262824062686</v>
      </c>
      <c r="CC52" s="56">
        <v>1.9939155486426252</v>
      </c>
      <c r="CD52" s="170">
        <f t="shared" si="435"/>
        <v>-0.66077336037302792</v>
      </c>
      <c r="CE52" s="56">
        <v>0.96715893333285818</v>
      </c>
      <c r="CF52" s="170">
        <f t="shared" si="413"/>
        <v>-0.50981374694219372</v>
      </c>
      <c r="CG52" s="178">
        <f t="shared" si="436"/>
        <v>-0.71048694268479451</v>
      </c>
      <c r="CH52" s="56" t="e">
        <v>#NUM!</v>
      </c>
      <c r="CI52" s="56" t="e">
        <v>#NUM!</v>
      </c>
      <c r="CJ52" s="170"/>
      <c r="CK52" s="56" t="e">
        <v>#NUM!</v>
      </c>
      <c r="CL52" s="56" t="e">
        <v>#NUM!</v>
      </c>
      <c r="CM52" s="56" t="e">
        <v>#NUM!</v>
      </c>
      <c r="CN52" s="56" t="e">
        <v>#NUM!</v>
      </c>
      <c r="CO52" s="170"/>
      <c r="CP52" s="56" t="e">
        <v>#NUM!</v>
      </c>
      <c r="CQ52" s="56" t="e">
        <v>#NUM!</v>
      </c>
      <c r="CR52" s="56" t="e">
        <v>#NUM!</v>
      </c>
      <c r="CS52" s="56" t="e">
        <v>#NUM!</v>
      </c>
      <c r="CT52" s="56" t="e">
        <v>#NUM!</v>
      </c>
      <c r="CU52" s="56" t="e">
        <v>#NUM!</v>
      </c>
      <c r="CV52" s="56" t="e">
        <v>#NUM!</v>
      </c>
      <c r="CW52" s="170"/>
      <c r="CX52" s="56"/>
      <c r="CY52" s="170"/>
      <c r="CZ52" s="178" t="e">
        <f>AVERAGEA(CO52,CW52,CY52)</f>
        <v>#DIV/0!</v>
      </c>
      <c r="DA52" s="56" t="e">
        <v>#NUM!</v>
      </c>
      <c r="DB52" s="170"/>
      <c r="DC52" s="56" t="e">
        <v>#NUM!</v>
      </c>
      <c r="DD52" s="56" t="e">
        <v>#NUM!</v>
      </c>
      <c r="DE52" s="56" t="e">
        <v>#NUM!</v>
      </c>
      <c r="DF52" s="56" t="e">
        <v>#NUM!</v>
      </c>
      <c r="DG52" s="170"/>
      <c r="DH52" s="56" t="e">
        <v>#NUM!</v>
      </c>
      <c r="DI52" s="170"/>
      <c r="DJ52" s="56">
        <v>-1.6700713062999257</v>
      </c>
      <c r="DK52" s="170"/>
      <c r="DL52" s="56">
        <v>-1.0710256572004677</v>
      </c>
      <c r="DM52" s="170">
        <f t="shared" ref="DM52:DM59" si="453">(DL52-$DL$61)-($DL$62)</f>
        <v>-1.0515770076280961</v>
      </c>
      <c r="DN52" s="56">
        <v>0.42647859934308335</v>
      </c>
      <c r="DO52" s="170">
        <f>(DN52-$DN$61)-($DN$62)</f>
        <v>-0.69037101403138634</v>
      </c>
      <c r="DP52" s="56">
        <v>-0.67714451490670458</v>
      </c>
      <c r="DQ52" s="170">
        <f t="shared" si="440"/>
        <v>-0.25675169405393228</v>
      </c>
      <c r="DR52" s="56">
        <v>-0.85503295355255238</v>
      </c>
      <c r="DS52" s="170">
        <f t="shared" ref="DS52:DS59" si="454">(DR52-$DR$61)-($DR$62)</f>
        <v>-0.92241646032467695</v>
      </c>
      <c r="DT52" s="56" t="e">
        <v>#NUM!</v>
      </c>
      <c r="DU52" s="170"/>
      <c r="DV52" s="56">
        <v>-0.81187597256376554</v>
      </c>
      <c r="DW52" s="170">
        <f t="shared" si="441"/>
        <v>-1.1087449546736168</v>
      </c>
      <c r="DX52" s="56">
        <v>-1.2266477207703796</v>
      </c>
      <c r="DY52" s="170">
        <f t="shared" si="442"/>
        <v>-0.96329653138942939</v>
      </c>
      <c r="DZ52" s="56">
        <v>-0.80337485949860121</v>
      </c>
      <c r="EA52" s="170">
        <f t="shared" si="443"/>
        <v>-1.0898144769872973</v>
      </c>
      <c r="EB52" s="56" t="e">
        <v>#NUM!</v>
      </c>
      <c r="EC52" s="170"/>
      <c r="ED52" s="56" t="e">
        <v>#NUM!</v>
      </c>
      <c r="EE52" s="170"/>
      <c r="EF52" s="56" t="e">
        <v>#NUM!</v>
      </c>
      <c r="EG52" s="170"/>
      <c r="EH52" s="56"/>
      <c r="EI52" s="170"/>
      <c r="EJ52" s="56"/>
      <c r="EK52" s="170"/>
      <c r="EL52" s="56">
        <v>-1.1262656889056364</v>
      </c>
      <c r="EM52" s="170">
        <f t="shared" si="445"/>
        <v>-1.2650229695184332</v>
      </c>
      <c r="EN52" s="56" t="e">
        <v>#NUM!</v>
      </c>
      <c r="EO52" s="56"/>
      <c r="EP52" s="170"/>
      <c r="EQ52" s="56" t="e">
        <v>#NUM!</v>
      </c>
      <c r="ER52" s="170"/>
      <c r="ES52" s="56" t="e">
        <v>#NUM!</v>
      </c>
      <c r="ET52" s="170"/>
      <c r="EU52" s="56">
        <v>-1.6824313830059849</v>
      </c>
      <c r="EV52" s="170">
        <f t="shared" si="447"/>
        <v>-0.94855253141807516</v>
      </c>
      <c r="EW52" s="56" t="e">
        <v>#NUM!</v>
      </c>
      <c r="EX52" s="170"/>
      <c r="EY52" s="56" t="e">
        <v>#NUM!</v>
      </c>
      <c r="EZ52" s="170"/>
      <c r="FA52" s="178">
        <f t="shared" si="448"/>
        <v>-0.92183862666943817</v>
      </c>
      <c r="FB52" s="56" t="e">
        <v>#NUM!</v>
      </c>
      <c r="FC52" s="56" t="e">
        <v>#NUM!</v>
      </c>
      <c r="FD52" s="56" t="e">
        <v>#NUM!</v>
      </c>
      <c r="FE52" s="56" t="e">
        <v>#NUM!</v>
      </c>
      <c r="FF52" s="56" t="e">
        <v>#NUM!</v>
      </c>
      <c r="FG52" s="56" t="e">
        <v>#NUM!</v>
      </c>
      <c r="FH52" s="170"/>
      <c r="FI52" s="56" t="e">
        <v>#NUM!</v>
      </c>
      <c r="FJ52" s="56" t="e">
        <v>#NUM!</v>
      </c>
      <c r="FK52" s="170"/>
      <c r="FL52" s="56" t="e">
        <v>#NUM!</v>
      </c>
      <c r="FM52" s="170"/>
      <c r="FN52" s="178"/>
      <c r="FO52" s="56" t="e">
        <v>#NUM!</v>
      </c>
      <c r="FP52" s="56" t="e">
        <v>#NUM!</v>
      </c>
      <c r="FQ52" s="56" t="e">
        <v>#NUM!</v>
      </c>
      <c r="FR52" s="56" t="e">
        <v>#NUM!</v>
      </c>
      <c r="FS52" s="56" t="e">
        <v>#NUM!</v>
      </c>
      <c r="FT52" s="56" t="e">
        <v>#NUM!</v>
      </c>
      <c r="FU52" s="56" t="e">
        <v>#NUM!</v>
      </c>
      <c r="FV52" s="56" t="e">
        <v>#NUM!</v>
      </c>
      <c r="FW52" s="56" t="e">
        <v>#NUM!</v>
      </c>
      <c r="FX52" s="56" t="e">
        <v>#NUM!</v>
      </c>
      <c r="FY52" s="56" t="e">
        <v>#NUM!</v>
      </c>
      <c r="FZ52" s="56" t="e">
        <v>#NUM!</v>
      </c>
      <c r="GA52" s="170"/>
      <c r="GB52" s="56" t="e">
        <v>#NUM!</v>
      </c>
      <c r="GC52" s="56" t="e">
        <v>#NUM!</v>
      </c>
      <c r="GD52" s="56" t="e">
        <v>#NUM!</v>
      </c>
    </row>
    <row r="53" spans="1:186" s="125" customFormat="1" x14ac:dyDescent="0.25">
      <c r="A53" s="119" t="s">
        <v>324</v>
      </c>
      <c r="B53" s="105"/>
      <c r="C53" s="105" t="s">
        <v>321</v>
      </c>
      <c r="D53" s="105" t="s">
        <v>319</v>
      </c>
      <c r="E53" s="94">
        <v>37</v>
      </c>
      <c r="F53" s="56">
        <v>-0.42524635443361786</v>
      </c>
      <c r="G53" s="170">
        <f t="shared" si="415"/>
        <v>-0.78872598063479904</v>
      </c>
      <c r="H53" s="56" t="e">
        <v>#NUM!</v>
      </c>
      <c r="I53" s="56">
        <v>-0.73207174637182904</v>
      </c>
      <c r="J53" s="170">
        <f t="shared" si="416"/>
        <v>-0.48049048552148294</v>
      </c>
      <c r="K53" s="56" t="e">
        <v>#NUM!</v>
      </c>
      <c r="L53" s="170"/>
      <c r="M53" s="56">
        <v>-0.31831923510684113</v>
      </c>
      <c r="N53" s="170">
        <f t="shared" si="417"/>
        <v>-0.43543176724341626</v>
      </c>
      <c r="O53" s="56">
        <v>-1.1388225771821892</v>
      </c>
      <c r="P53" s="170">
        <f>(O53-$O$61)-($O$62)</f>
        <v>-0.16106444605760295</v>
      </c>
      <c r="Q53" s="56">
        <v>-0.42050220850322334</v>
      </c>
      <c r="R53" s="170">
        <f t="shared" si="418"/>
        <v>-0.46330339624519457</v>
      </c>
      <c r="S53" s="56">
        <v>-4.6621628631850695E-2</v>
      </c>
      <c r="T53" s="170">
        <f t="shared" si="419"/>
        <v>-0.43631566114017989</v>
      </c>
      <c r="U53" s="56">
        <v>-2.005454265415608</v>
      </c>
      <c r="V53" s="170">
        <f t="shared" ref="V53" si="455">(U53-$U$61)-($U$62)</f>
        <v>-0.381812454741847</v>
      </c>
      <c r="W53" s="56">
        <v>0.40177779553207649</v>
      </c>
      <c r="X53" s="170">
        <f t="shared" si="449"/>
        <v>-0.39912406977077164</v>
      </c>
      <c r="Y53" s="180">
        <f t="shared" si="450"/>
        <v>-0.44328353266941178</v>
      </c>
      <c r="Z53" s="56" t="e">
        <v>#NUM!</v>
      </c>
      <c r="AA53" s="56" t="e">
        <v>#NUM!</v>
      </c>
      <c r="AB53" s="56" t="e">
        <v>#NUM!</v>
      </c>
      <c r="AC53" s="56" t="e">
        <v>#NUM!</v>
      </c>
      <c r="AD53" s="56" t="e">
        <v>#NUM!</v>
      </c>
      <c r="AE53" s="56" t="e">
        <v>#NUM!</v>
      </c>
      <c r="AF53" s="56" t="e">
        <v>#NUM!</v>
      </c>
      <c r="AG53" s="56" t="e">
        <v>#NUM!</v>
      </c>
      <c r="AH53" s="56">
        <v>-1.2843341859780444</v>
      </c>
      <c r="AI53" s="170">
        <f t="shared" si="420"/>
        <v>-0.70580121348194191</v>
      </c>
      <c r="AJ53" s="56">
        <v>-1.206129457518643</v>
      </c>
      <c r="AK53" s="170">
        <f t="shared" si="421"/>
        <v>-0.61223361357264428</v>
      </c>
      <c r="AL53" s="56">
        <v>-0.45872252460626617</v>
      </c>
      <c r="AM53" s="170">
        <f t="shared" si="411"/>
        <v>-0.65771429587384778</v>
      </c>
      <c r="AN53" s="56">
        <v>-0.82535574272606815</v>
      </c>
      <c r="AO53" s="170">
        <f t="shared" si="422"/>
        <v>-0.58993838731808657</v>
      </c>
      <c r="AP53" s="56">
        <v>0.18743277442946321</v>
      </c>
      <c r="AQ53" s="170">
        <f t="shared" si="423"/>
        <v>-0.5215949999771905</v>
      </c>
      <c r="AR53" s="56">
        <v>-0.21681979211286473</v>
      </c>
      <c r="AS53" s="170">
        <f t="shared" si="424"/>
        <v>-0.57219620186603204</v>
      </c>
      <c r="AT53" s="56">
        <v>-1.7946619693877699</v>
      </c>
      <c r="AU53" s="170">
        <f t="shared" si="412"/>
        <v>-0.44415651393986511</v>
      </c>
      <c r="AV53" s="56">
        <v>-2.2598871184703611</v>
      </c>
      <c r="AW53" s="170">
        <f t="shared" ref="AW53:AW60" si="456">(AV53-$AV$61)-($AV$62)</f>
        <v>-0.34095911843682614</v>
      </c>
      <c r="AX53" s="178">
        <f t="shared" si="425"/>
        <v>0.5555742930583043</v>
      </c>
      <c r="AY53" s="56" t="e">
        <v>#NUM!</v>
      </c>
      <c r="AZ53" s="56" t="e">
        <v>#NUM!</v>
      </c>
      <c r="BA53" s="170"/>
      <c r="BB53" s="56">
        <v>0.33696945575811238</v>
      </c>
      <c r="BC53" s="170">
        <f t="shared" si="426"/>
        <v>-0.52609297168393887</v>
      </c>
      <c r="BD53" s="56"/>
      <c r="BE53" s="170"/>
      <c r="BF53" s="56">
        <v>1.1771898304263706</v>
      </c>
      <c r="BG53" s="170">
        <f t="shared" si="427"/>
        <v>-0.50080074322236412</v>
      </c>
      <c r="BH53" s="56" t="e">
        <v>#NUM!</v>
      </c>
      <c r="BI53" s="170"/>
      <c r="BJ53" s="56">
        <v>0.95492847787926605</v>
      </c>
      <c r="BK53" s="170">
        <f>(BJ53-$BJ$61)-($BJ$62)</f>
        <v>-0.78914941377731418</v>
      </c>
      <c r="BL53" s="56">
        <v>1.4902691161610455</v>
      </c>
      <c r="BM53" s="170">
        <f t="shared" si="451"/>
        <v>-1.0580035232105147</v>
      </c>
      <c r="BN53" s="178">
        <f t="shared" si="429"/>
        <v>-0.71851166297353297</v>
      </c>
      <c r="BO53" s="56" t="e">
        <v>#NUM!</v>
      </c>
      <c r="BP53" s="170"/>
      <c r="BQ53" s="56">
        <v>-0.52079718058065638</v>
      </c>
      <c r="BR53" s="170">
        <f>(BQ53-$BQ$61)-($BQ$62)</f>
        <v>-0.85417166522143673</v>
      </c>
      <c r="BS53" s="56">
        <v>1.914153555906579</v>
      </c>
      <c r="BT53" s="170">
        <f t="shared" si="430"/>
        <v>-0.5511936017901975</v>
      </c>
      <c r="BU53" s="56">
        <v>2.4060305734441378</v>
      </c>
      <c r="BV53" s="170">
        <f t="shared" si="431"/>
        <v>-0.80042916821326116</v>
      </c>
      <c r="BW53" s="56">
        <v>0.80543892770466807</v>
      </c>
      <c r="BX53" s="170">
        <f t="shared" si="432"/>
        <v>-0.4942050486997267</v>
      </c>
      <c r="BY53" s="56">
        <v>1.5714505619466621</v>
      </c>
      <c r="BZ53" s="170">
        <f t="shared" si="433"/>
        <v>-0.39425580512899577</v>
      </c>
      <c r="CA53" s="56">
        <v>1.1672536871895103</v>
      </c>
      <c r="CB53" s="170">
        <f t="shared" si="434"/>
        <v>-0.90597484541801765</v>
      </c>
      <c r="CC53" s="56">
        <v>1.868159259605471</v>
      </c>
      <c r="CD53" s="170">
        <f t="shared" si="435"/>
        <v>-0.78652964941018211</v>
      </c>
      <c r="CE53" s="56">
        <v>0.80193219646452085</v>
      </c>
      <c r="CF53" s="170">
        <f t="shared" si="413"/>
        <v>-0.67504048381053106</v>
      </c>
      <c r="CG53" s="178">
        <f t="shared" si="436"/>
        <v>-0.68272503346154367</v>
      </c>
      <c r="CH53" s="56" t="e">
        <v>#NUM!</v>
      </c>
      <c r="CI53" s="56">
        <v>-3.5096526681266411</v>
      </c>
      <c r="CJ53" s="170">
        <f t="shared" si="414"/>
        <v>-1.3010810199395608</v>
      </c>
      <c r="CK53" s="56" t="e">
        <v>#NUM!</v>
      </c>
      <c r="CL53" s="56" t="e">
        <v>#NUM!</v>
      </c>
      <c r="CM53" s="56" t="e">
        <v>#NUM!</v>
      </c>
      <c r="CN53" s="56" t="e">
        <v>#NUM!</v>
      </c>
      <c r="CO53" s="170"/>
      <c r="CP53" s="56" t="e">
        <v>#NUM!</v>
      </c>
      <c r="CQ53" s="56" t="e">
        <v>#NUM!</v>
      </c>
      <c r="CR53" s="56" t="e">
        <v>#NUM!</v>
      </c>
      <c r="CS53" s="56" t="e">
        <v>#NUM!</v>
      </c>
      <c r="CT53" s="56" t="e">
        <v>#NUM!</v>
      </c>
      <c r="CU53" s="56" t="e">
        <v>#NUM!</v>
      </c>
      <c r="CV53" s="56" t="e">
        <v>#NUM!</v>
      </c>
      <c r="CW53" s="170"/>
      <c r="CX53" s="56">
        <v>-0.90891990789566468</v>
      </c>
      <c r="CY53" s="170">
        <f>(CX53-$CX$61)-($CX$62)</f>
        <v>0.32319127561502986</v>
      </c>
      <c r="CZ53" s="178">
        <f t="shared" si="438"/>
        <v>0.32319127561502986</v>
      </c>
      <c r="DA53" s="56" t="e">
        <v>#NUM!</v>
      </c>
      <c r="DB53" s="170"/>
      <c r="DC53" s="56" t="e">
        <v>#NUM!</v>
      </c>
      <c r="DD53" s="56" t="e">
        <v>#NUM!</v>
      </c>
      <c r="DE53" s="56" t="e">
        <v>#NUM!</v>
      </c>
      <c r="DF53" s="56" t="e">
        <v>#NUM!</v>
      </c>
      <c r="DG53" s="170"/>
      <c r="DH53" s="56" t="e">
        <v>#NUM!</v>
      </c>
      <c r="DI53" s="170"/>
      <c r="DJ53" s="56">
        <v>-2.5597010032416865</v>
      </c>
      <c r="DK53" s="170"/>
      <c r="DL53" s="56">
        <v>-0.34990669982908579</v>
      </c>
      <c r="DM53" s="170">
        <f t="shared" si="453"/>
        <v>-0.33045805025671421</v>
      </c>
      <c r="DN53" s="56">
        <v>0.1860267693824541</v>
      </c>
      <c r="DO53" s="170">
        <f t="shared" si="439"/>
        <v>-0.93082284399201565</v>
      </c>
      <c r="DP53" s="56">
        <v>-1.1786382172670999</v>
      </c>
      <c r="DQ53" s="170">
        <f t="shared" si="440"/>
        <v>-0.75824539641432764</v>
      </c>
      <c r="DR53" s="56">
        <v>-0.28979822487136925</v>
      </c>
      <c r="DS53" s="170">
        <f t="shared" si="454"/>
        <v>-0.35718173164349382</v>
      </c>
      <c r="DT53" s="56" t="e">
        <v>#NUM!</v>
      </c>
      <c r="DU53" s="170"/>
      <c r="DV53" s="56">
        <v>-0.41736568487260728</v>
      </c>
      <c r="DW53" s="170">
        <f t="shared" si="441"/>
        <v>-0.71423466698245841</v>
      </c>
      <c r="DX53" s="56">
        <v>-0.72972125749308325</v>
      </c>
      <c r="DY53" s="170">
        <f t="shared" si="442"/>
        <v>-0.466370068112133</v>
      </c>
      <c r="DZ53" s="56">
        <v>-0.2186097258826078</v>
      </c>
      <c r="EA53" s="170">
        <f t="shared" si="443"/>
        <v>-0.50504934337130392</v>
      </c>
      <c r="EB53" s="56" t="e">
        <v>#NUM!</v>
      </c>
      <c r="EC53" s="170"/>
      <c r="ED53" s="56" t="e">
        <v>#NUM!</v>
      </c>
      <c r="EE53" s="170"/>
      <c r="EF53" s="56" t="e">
        <v>#NUM!</v>
      </c>
      <c r="EG53" s="170"/>
      <c r="EH53" s="56">
        <v>-0.41038682929760234</v>
      </c>
      <c r="EI53" s="170">
        <f t="shared" si="444"/>
        <v>-0.22047673861927913</v>
      </c>
      <c r="EJ53" s="56">
        <v>-1.2533056149085302</v>
      </c>
      <c r="EK53" s="170">
        <f t="shared" ref="EK53:EK56" si="457">(EJ53-$EJ$61)-($EJ$62)</f>
        <v>-0.40455049290598122</v>
      </c>
      <c r="EL53" s="56">
        <v>-0.43408435977254944</v>
      </c>
      <c r="EM53" s="170">
        <f t="shared" si="445"/>
        <v>-0.57284164038534624</v>
      </c>
      <c r="EN53" s="56" t="e">
        <v>#NUM!</v>
      </c>
      <c r="EO53" s="56">
        <v>0.22584439629097725</v>
      </c>
      <c r="EP53" s="170">
        <f t="shared" si="446"/>
        <v>-0.58699223456323502</v>
      </c>
      <c r="EQ53" s="56" t="e">
        <v>#NUM!</v>
      </c>
      <c r="ER53" s="170"/>
      <c r="ES53" s="56" t="e">
        <v>#NUM!</v>
      </c>
      <c r="ET53" s="170"/>
      <c r="EU53" s="56">
        <v>-1.1884218096057946</v>
      </c>
      <c r="EV53" s="170">
        <f t="shared" si="447"/>
        <v>-0.45454295801788486</v>
      </c>
      <c r="EW53" s="56" t="e">
        <v>#NUM!</v>
      </c>
      <c r="EX53" s="170"/>
      <c r="EY53" s="56" t="e">
        <v>#NUM!</v>
      </c>
      <c r="EZ53" s="170"/>
      <c r="FA53" s="178">
        <f t="shared" si="448"/>
        <v>-0.52514718043868114</v>
      </c>
      <c r="FB53" s="56" t="e">
        <v>#NUM!</v>
      </c>
      <c r="FC53" s="56" t="e">
        <v>#NUM!</v>
      </c>
      <c r="FD53" s="56" t="e">
        <v>#NUM!</v>
      </c>
      <c r="FE53" s="56" t="e">
        <v>#NUM!</v>
      </c>
      <c r="FF53" s="56" t="e">
        <v>#NUM!</v>
      </c>
      <c r="FG53" s="56" t="e">
        <v>#NUM!</v>
      </c>
      <c r="FH53" s="170"/>
      <c r="FI53" s="56" t="e">
        <v>#NUM!</v>
      </c>
      <c r="FJ53" s="56" t="e">
        <v>#NUM!</v>
      </c>
      <c r="FK53" s="170"/>
      <c r="FL53" s="56" t="e">
        <v>#NUM!</v>
      </c>
      <c r="FM53" s="170"/>
      <c r="FN53" s="178"/>
      <c r="FO53" s="56" t="e">
        <v>#NUM!</v>
      </c>
      <c r="FP53" s="56" t="e">
        <v>#NUM!</v>
      </c>
      <c r="FQ53" s="56" t="e">
        <v>#NUM!</v>
      </c>
      <c r="FR53" s="56" t="e">
        <v>#NUM!</v>
      </c>
      <c r="FS53" s="56" t="e">
        <v>#NUM!</v>
      </c>
      <c r="FT53" s="56" t="e">
        <v>#NUM!</v>
      </c>
      <c r="FU53" s="56" t="e">
        <v>#NUM!</v>
      </c>
      <c r="FV53" s="56" t="e">
        <v>#NUM!</v>
      </c>
      <c r="FW53" s="56" t="e">
        <v>#NUM!</v>
      </c>
      <c r="FX53" s="56" t="e">
        <v>#NUM!</v>
      </c>
      <c r="FY53" s="56" t="e">
        <v>#NUM!</v>
      </c>
      <c r="FZ53" s="56" t="e">
        <v>#NUM!</v>
      </c>
      <c r="GA53" s="170"/>
      <c r="GB53" s="56" t="e">
        <v>#NUM!</v>
      </c>
      <c r="GC53" s="56" t="e">
        <v>#NUM!</v>
      </c>
      <c r="GD53" s="56" t="e">
        <v>#NUM!</v>
      </c>
    </row>
    <row r="54" spans="1:186" s="125" customFormat="1" x14ac:dyDescent="0.25">
      <c r="A54" s="119" t="s">
        <v>324</v>
      </c>
      <c r="B54" s="105"/>
      <c r="C54" s="105" t="s">
        <v>321</v>
      </c>
      <c r="D54" s="105" t="s">
        <v>319</v>
      </c>
      <c r="E54" s="94">
        <v>38</v>
      </c>
      <c r="F54" s="56" t="e">
        <v>#NUM!</v>
      </c>
      <c r="G54" s="170"/>
      <c r="H54" s="56" t="e">
        <v>#NUM!</v>
      </c>
      <c r="I54" s="56">
        <v>-0.77134598240066188</v>
      </c>
      <c r="J54" s="170">
        <f t="shared" si="416"/>
        <v>-0.51976472155031583</v>
      </c>
      <c r="K54" s="56" t="e">
        <v>#NUM!</v>
      </c>
      <c r="L54" s="170"/>
      <c r="M54" s="56">
        <v>-0.51451518598458357</v>
      </c>
      <c r="N54" s="170">
        <f t="shared" si="417"/>
        <v>-0.6316277181211587</v>
      </c>
      <c r="O54" s="56">
        <v>-1.3520400165793418</v>
      </c>
      <c r="P54" s="170">
        <f t="shared" ref="P54:P59" si="458">(O54-$O$61)-($O$62)</f>
        <v>-0.3742818854547556</v>
      </c>
      <c r="Q54" s="56">
        <v>-0.59932230195994929</v>
      </c>
      <c r="R54" s="170">
        <f t="shared" si="418"/>
        <v>-0.64212348970192057</v>
      </c>
      <c r="S54" s="56">
        <v>-0.25805437148265892</v>
      </c>
      <c r="T54" s="170">
        <f t="shared" si="419"/>
        <v>-0.6477484039909881</v>
      </c>
      <c r="U54" s="56">
        <v>-1.6029964997911792</v>
      </c>
      <c r="V54" s="170">
        <f>(U54-$U$61)-($U$62)</f>
        <v>2.0645310882581841E-2</v>
      </c>
      <c r="W54" s="56">
        <v>0.51757121643800741</v>
      </c>
      <c r="X54" s="170">
        <f t="shared" si="449"/>
        <v>-0.28333064886484072</v>
      </c>
      <c r="Y54" s="180">
        <f t="shared" si="450"/>
        <v>-0.43974736525734259</v>
      </c>
      <c r="Z54" s="56" t="e">
        <v>#NUM!</v>
      </c>
      <c r="AA54" s="56" t="e">
        <v>#NUM!</v>
      </c>
      <c r="AB54" s="56" t="e">
        <v>#NUM!</v>
      </c>
      <c r="AC54" s="56" t="e">
        <v>#NUM!</v>
      </c>
      <c r="AD54" s="56" t="e">
        <v>#NUM!</v>
      </c>
      <c r="AE54" s="56" t="e">
        <v>#NUM!</v>
      </c>
      <c r="AF54" s="56" t="e">
        <v>#NUM!</v>
      </c>
      <c r="AG54" s="56" t="e">
        <v>#NUM!</v>
      </c>
      <c r="AH54" s="56">
        <v>-1.3925297930145886</v>
      </c>
      <c r="AI54" s="170">
        <f>(AH54-$AH$61)-($AH$62)</f>
        <v>-0.8139968205184861</v>
      </c>
      <c r="AJ54" s="56">
        <v>-1.4015229402991616</v>
      </c>
      <c r="AK54" s="170">
        <f t="shared" si="421"/>
        <v>-0.80762709635316288</v>
      </c>
      <c r="AL54" s="56">
        <v>-0.49270216071289574</v>
      </c>
      <c r="AM54" s="170">
        <f t="shared" si="411"/>
        <v>-0.69169393198047735</v>
      </c>
      <c r="AN54" s="56">
        <v>-0.98237968830642697</v>
      </c>
      <c r="AO54" s="170">
        <f t="shared" si="422"/>
        <v>-0.74696233289844538</v>
      </c>
      <c r="AP54" s="56">
        <v>-1.2547543035143596E-2</v>
      </c>
      <c r="AQ54" s="170">
        <f t="shared" si="423"/>
        <v>-0.72157531744179737</v>
      </c>
      <c r="AR54" s="56">
        <v>-0.42525040576007156</v>
      </c>
      <c r="AS54" s="170">
        <f>(AR54-$AR$61)-($AR$62)</f>
        <v>-0.78062681551323898</v>
      </c>
      <c r="AT54" s="56">
        <v>-2.0377481698632365</v>
      </c>
      <c r="AU54" s="170">
        <f t="shared" si="412"/>
        <v>-0.68724271441533169</v>
      </c>
      <c r="AV54" s="56">
        <v>-2.6244634623032912</v>
      </c>
      <c r="AW54" s="170">
        <f t="shared" si="456"/>
        <v>-0.70553546226975627</v>
      </c>
      <c r="AX54" s="178">
        <f t="shared" si="425"/>
        <v>0.74440756142383702</v>
      </c>
      <c r="AY54" s="56" t="e">
        <v>#NUM!</v>
      </c>
      <c r="AZ54" s="56" t="e">
        <v>#NUM!</v>
      </c>
      <c r="BA54" s="170"/>
      <c r="BB54" s="56">
        <v>0.3082609150875541</v>
      </c>
      <c r="BC54" s="170">
        <f t="shared" si="426"/>
        <v>-0.55480151235449715</v>
      </c>
      <c r="BD54" s="56">
        <v>-0.25399414784168561</v>
      </c>
      <c r="BE54" s="170">
        <f>(BD54-$BD$61)-($BD$62)</f>
        <v>-0.91940425837009609</v>
      </c>
      <c r="BF54" s="56">
        <v>1.2568127295687712</v>
      </c>
      <c r="BG54" s="170">
        <f t="shared" si="427"/>
        <v>-0.4211778440799635</v>
      </c>
      <c r="BH54" s="56" t="e">
        <v>#NUM!</v>
      </c>
      <c r="BI54" s="170"/>
      <c r="BJ54" s="56">
        <v>1.3630165899190461</v>
      </c>
      <c r="BK54" s="170">
        <f>(BJ54-$BJ$61)-($BJ$62)</f>
        <v>-0.38106130173753416</v>
      </c>
      <c r="BL54" s="56">
        <v>1.8192154830913754</v>
      </c>
      <c r="BM54" s="170">
        <f t="shared" si="451"/>
        <v>-0.72905715628018475</v>
      </c>
      <c r="BN54" s="178">
        <f t="shared" si="429"/>
        <v>-0.60110041456445518</v>
      </c>
      <c r="BO54" s="56" t="e">
        <v>#NUM!</v>
      </c>
      <c r="BP54" s="170"/>
      <c r="BQ54" s="56">
        <v>-0.51652503340877121</v>
      </c>
      <c r="BR54" s="170">
        <f t="shared" si="452"/>
        <v>-0.84989951804955155</v>
      </c>
      <c r="BS54" s="56">
        <v>1.6988014067424908</v>
      </c>
      <c r="BT54" s="170">
        <f t="shared" si="430"/>
        <v>-0.76654575095428568</v>
      </c>
      <c r="BU54" s="56">
        <v>2.5598963391958138</v>
      </c>
      <c r="BV54" s="170">
        <f t="shared" si="431"/>
        <v>-0.64656340246158517</v>
      </c>
      <c r="BW54" s="56">
        <v>0.70591216823326908</v>
      </c>
      <c r="BX54" s="170">
        <f t="shared" si="432"/>
        <v>-0.5937318081711257</v>
      </c>
      <c r="BY54" s="56">
        <v>1.435325212208427</v>
      </c>
      <c r="BZ54" s="170">
        <f t="shared" si="433"/>
        <v>-0.53038115486723081</v>
      </c>
      <c r="CA54" s="56">
        <v>1.3861774839677217</v>
      </c>
      <c r="CB54" s="170">
        <f t="shared" si="434"/>
        <v>-0.68705104863980626</v>
      </c>
      <c r="CC54" s="56">
        <v>1.9534204038188332</v>
      </c>
      <c r="CD54" s="170">
        <f t="shared" si="435"/>
        <v>-0.70126850519681994</v>
      </c>
      <c r="CE54" s="56">
        <v>0.83245810692782951</v>
      </c>
      <c r="CF54" s="170">
        <f t="shared" si="413"/>
        <v>-0.6445145733472224</v>
      </c>
      <c r="CG54" s="178">
        <f t="shared" si="436"/>
        <v>-0.67749447021095344</v>
      </c>
      <c r="CH54" s="56" t="e">
        <v>#NUM!</v>
      </c>
      <c r="CI54" s="56">
        <v>-2.9593316921231931</v>
      </c>
      <c r="CJ54" s="170">
        <f t="shared" si="414"/>
        <v>-0.75076004393611284</v>
      </c>
      <c r="CK54" s="56" t="e">
        <v>#NUM!</v>
      </c>
      <c r="CL54" s="56" t="e">
        <v>#NUM!</v>
      </c>
      <c r="CM54" s="56" t="e">
        <v>#NUM!</v>
      </c>
      <c r="CN54" s="56" t="e">
        <v>#NUM!</v>
      </c>
      <c r="CO54" s="170"/>
      <c r="CP54" s="56" t="e">
        <v>#NUM!</v>
      </c>
      <c r="CQ54" s="56" t="e">
        <v>#NUM!</v>
      </c>
      <c r="CR54" s="56" t="e">
        <v>#NUM!</v>
      </c>
      <c r="CS54" s="56" t="e">
        <v>#NUM!</v>
      </c>
      <c r="CT54" s="56" t="e">
        <v>#NUM!</v>
      </c>
      <c r="CU54" s="56" t="e">
        <v>#NUM!</v>
      </c>
      <c r="CV54" s="56" t="e">
        <v>#NUM!</v>
      </c>
      <c r="CW54" s="170"/>
      <c r="CX54" s="56">
        <v>-1.176894370290835</v>
      </c>
      <c r="CY54" s="170">
        <f t="shared" si="437"/>
        <v>5.5216813219859565E-2</v>
      </c>
      <c r="CZ54" s="178">
        <f t="shared" si="438"/>
        <v>5.5216813219859565E-2</v>
      </c>
      <c r="DA54" s="56">
        <v>-1.8513296245093531</v>
      </c>
      <c r="DB54" s="170"/>
      <c r="DC54" s="56" t="e">
        <v>#NUM!</v>
      </c>
      <c r="DD54" s="56" t="e">
        <v>#NUM!</v>
      </c>
      <c r="DE54" s="56" t="e">
        <v>#NUM!</v>
      </c>
      <c r="DF54" s="56" t="e">
        <v>#NUM!</v>
      </c>
      <c r="DG54" s="170"/>
      <c r="DH54" s="56" t="e">
        <v>#NUM!</v>
      </c>
      <c r="DI54" s="170"/>
      <c r="DJ54" s="56" t="e">
        <v>#NUM!</v>
      </c>
      <c r="DK54" s="170"/>
      <c r="DL54" s="56">
        <v>-0.91989052120861192</v>
      </c>
      <c r="DM54" s="170">
        <f>(DL54-$DL$61)-($DL$62)</f>
        <v>-0.90044187163624034</v>
      </c>
      <c r="DN54" s="56">
        <v>0.21484540676168343</v>
      </c>
      <c r="DO54" s="170">
        <f>(DN54-$DN$61)-($DN$62)</f>
        <v>-0.90200420661278624</v>
      </c>
      <c r="DP54" s="56">
        <v>-1.2563404046013193</v>
      </c>
      <c r="DQ54" s="170">
        <f t="shared" si="440"/>
        <v>-0.83594758374854705</v>
      </c>
      <c r="DR54" s="56">
        <v>-0.55615816491599024</v>
      </c>
      <c r="DS54" s="170">
        <f t="shared" si="454"/>
        <v>-0.62354167168811481</v>
      </c>
      <c r="DT54" s="56" t="e">
        <v>#NUM!</v>
      </c>
      <c r="DU54" s="170"/>
      <c r="DV54" s="56">
        <v>-0.43618872698867256</v>
      </c>
      <c r="DW54" s="170">
        <f t="shared" si="441"/>
        <v>-0.73305770909852375</v>
      </c>
      <c r="DX54" s="56">
        <v>-0.89782599994330459</v>
      </c>
      <c r="DY54" s="170">
        <f t="shared" si="442"/>
        <v>-0.63447481056235433</v>
      </c>
      <c r="DZ54" s="56">
        <v>-0.73319013889981399</v>
      </c>
      <c r="EA54" s="170">
        <f t="shared" si="443"/>
        <v>-1.0196297563885102</v>
      </c>
      <c r="EB54" s="56" t="e">
        <v>#NUM!</v>
      </c>
      <c r="EC54" s="170"/>
      <c r="ED54" s="56" t="e">
        <v>#NUM!</v>
      </c>
      <c r="EE54" s="170"/>
      <c r="EF54" s="56" t="e">
        <v>#NUM!</v>
      </c>
      <c r="EG54" s="170"/>
      <c r="EH54" s="56">
        <v>-1.1189392149381361</v>
      </c>
      <c r="EI54" s="170">
        <f t="shared" si="444"/>
        <v>-0.92902912425981288</v>
      </c>
      <c r="EJ54" s="56">
        <v>-1.4128306950414666</v>
      </c>
      <c r="EK54" s="170">
        <f t="shared" si="457"/>
        <v>-0.56407557303891764</v>
      </c>
      <c r="EL54" s="56">
        <v>-0.73760102815635675</v>
      </c>
      <c r="EM54" s="170">
        <f t="shared" si="445"/>
        <v>-0.87635830876915355</v>
      </c>
      <c r="EN54" s="56" t="e">
        <v>#NUM!</v>
      </c>
      <c r="EO54" s="56">
        <v>-0.25585136134349462</v>
      </c>
      <c r="EP54" s="170">
        <f t="shared" si="446"/>
        <v>-1.0686879921977068</v>
      </c>
      <c r="EQ54" s="56" t="e">
        <v>#NUM!</v>
      </c>
      <c r="ER54" s="170"/>
      <c r="ES54" s="56" t="e">
        <v>#NUM!</v>
      </c>
      <c r="ET54" s="170"/>
      <c r="EU54" s="56">
        <v>-1.3750446231452875</v>
      </c>
      <c r="EV54" s="170">
        <f t="shared" si="447"/>
        <v>-0.64116577155737775</v>
      </c>
      <c r="EW54" s="56" t="e">
        <v>#NUM!</v>
      </c>
      <c r="EX54" s="170"/>
      <c r="EY54" s="56" t="e">
        <v>#NUM!</v>
      </c>
      <c r="EZ54" s="170"/>
      <c r="FA54" s="178">
        <f t="shared" si="448"/>
        <v>-0.81070119829650356</v>
      </c>
      <c r="FB54" s="56" t="e">
        <v>#DIV/0!</v>
      </c>
      <c r="FC54" s="56" t="e">
        <v>#DIV/0!</v>
      </c>
      <c r="FD54" s="56" t="e">
        <v>#DIV/0!</v>
      </c>
      <c r="FE54" s="56" t="e">
        <v>#DIV/0!</v>
      </c>
      <c r="FF54" s="56" t="e">
        <v>#DIV/0!</v>
      </c>
      <c r="FG54" s="56" t="e">
        <v>#DIV/0!</v>
      </c>
      <c r="FH54" s="170"/>
      <c r="FI54" s="56" t="e">
        <v>#DIV/0!</v>
      </c>
      <c r="FJ54" s="56" t="e">
        <v>#DIV/0!</v>
      </c>
      <c r="FK54" s="170"/>
      <c r="FL54" s="56" t="e">
        <v>#DIV/0!</v>
      </c>
      <c r="FM54" s="170"/>
      <c r="FN54" s="178"/>
      <c r="FO54" s="56" t="e">
        <v>#DIV/0!</v>
      </c>
      <c r="FP54" s="56" t="e">
        <v>#NUM!</v>
      </c>
      <c r="FQ54" s="56" t="e">
        <v>#NUM!</v>
      </c>
      <c r="FR54" s="56" t="e">
        <v>#NUM!</v>
      </c>
      <c r="FS54" s="56" t="e">
        <v>#NUM!</v>
      </c>
      <c r="FT54" s="56" t="e">
        <v>#NUM!</v>
      </c>
      <c r="FU54" s="56" t="e">
        <v>#NUM!</v>
      </c>
      <c r="FV54" s="56" t="e">
        <v>#NUM!</v>
      </c>
      <c r="FW54" s="56" t="e">
        <v>#NUM!</v>
      </c>
      <c r="FX54" s="56" t="e">
        <v>#NUM!</v>
      </c>
      <c r="FY54" s="56" t="e">
        <v>#NUM!</v>
      </c>
      <c r="FZ54" s="56" t="e">
        <v>#NUM!</v>
      </c>
      <c r="GA54" s="170"/>
      <c r="GB54" s="56" t="e">
        <v>#NUM!</v>
      </c>
      <c r="GC54" s="56" t="e">
        <v>#NUM!</v>
      </c>
      <c r="GD54" s="56" t="e">
        <v>#NUM!</v>
      </c>
    </row>
    <row r="55" spans="1:186" x14ac:dyDescent="0.25">
      <c r="A55" s="120" t="s">
        <v>324</v>
      </c>
      <c r="B55" s="106"/>
      <c r="C55" s="106" t="s">
        <v>322</v>
      </c>
      <c r="D55" s="106" t="s">
        <v>319</v>
      </c>
      <c r="E55" s="95">
        <v>39</v>
      </c>
      <c r="F55" s="35">
        <v>0.66016976371760461</v>
      </c>
      <c r="G55" s="126">
        <f t="shared" si="415"/>
        <v>0.29669013751642337</v>
      </c>
      <c r="H55" s="35" t="e">
        <v>#NUM!</v>
      </c>
      <c r="I55" s="35">
        <v>0.16279720725878472</v>
      </c>
      <c r="J55" s="126">
        <f t="shared" si="416"/>
        <v>0.41437846810913087</v>
      </c>
      <c r="K55" s="35" t="e">
        <v>#NUM!</v>
      </c>
      <c r="L55" s="126"/>
      <c r="M55" s="35">
        <v>0.44926950229490603</v>
      </c>
      <c r="N55" s="126">
        <f t="shared" si="417"/>
        <v>0.3321569701583309</v>
      </c>
      <c r="O55" s="35"/>
      <c r="P55" s="126"/>
      <c r="Q55" s="35">
        <v>0.43132813870714187</v>
      </c>
      <c r="R55" s="126">
        <f t="shared" si="418"/>
        <v>0.38852695096517065</v>
      </c>
      <c r="S55" s="35">
        <v>0.71824033553634303</v>
      </c>
      <c r="T55" s="126">
        <f t="shared" si="419"/>
        <v>0.32854630302801385</v>
      </c>
      <c r="U55" s="35"/>
      <c r="V55" s="126"/>
      <c r="W55" s="35">
        <v>1.1434889192715776</v>
      </c>
      <c r="X55" s="126">
        <f t="shared" si="449"/>
        <v>0.34258705396872946</v>
      </c>
      <c r="Y55" s="177">
        <f t="shared" si="450"/>
        <v>0.35048098062429983</v>
      </c>
      <c r="Z55" s="35" t="e">
        <v>#NUM!</v>
      </c>
      <c r="AA55" s="35" t="e">
        <v>#NUM!</v>
      </c>
      <c r="AB55" s="35" t="e">
        <v>#NUM!</v>
      </c>
      <c r="AC55" s="35" t="e">
        <v>#NUM!</v>
      </c>
      <c r="AD55" s="35" t="e">
        <v>#NUM!</v>
      </c>
      <c r="AE55" s="35" t="e">
        <v>#NUM!</v>
      </c>
      <c r="AF55" s="35" t="e">
        <v>#NUM!</v>
      </c>
      <c r="AG55" s="35" t="e">
        <v>#NUM!</v>
      </c>
      <c r="AH55" s="35">
        <v>-0.14239496040035526</v>
      </c>
      <c r="AI55" s="126">
        <f>(AH55-$AH$61)-($AH$62)</f>
        <v>0.43613801209574721</v>
      </c>
      <c r="AJ55" s="35">
        <v>-0.19197806386506316</v>
      </c>
      <c r="AK55" s="126">
        <f t="shared" si="421"/>
        <v>0.40191778008093548</v>
      </c>
      <c r="AL55" s="35">
        <v>0.6060818857129443</v>
      </c>
      <c r="AM55" s="126">
        <f t="shared" si="411"/>
        <v>0.40709011444536275</v>
      </c>
      <c r="AN55" s="35">
        <v>0.13134893876384054</v>
      </c>
      <c r="AO55" s="126">
        <f t="shared" si="422"/>
        <v>0.3667662941718221</v>
      </c>
      <c r="AP55" s="35">
        <v>1.0873842532943281</v>
      </c>
      <c r="AQ55" s="126">
        <f>(AP55-$AP$61)-($AP$62)</f>
        <v>0.37835647888767432</v>
      </c>
      <c r="AR55" s="35">
        <v>0.7758017400381535</v>
      </c>
      <c r="AS55" s="126">
        <f t="shared" si="424"/>
        <v>0.42042533028498613</v>
      </c>
      <c r="AT55" s="35">
        <v>-0.93005183355998122</v>
      </c>
      <c r="AU55" s="126">
        <f t="shared" si="412"/>
        <v>0.42045362188792357</v>
      </c>
      <c r="AV55" s="35">
        <v>-1.687390682173179</v>
      </c>
      <c r="AW55" s="126">
        <f t="shared" si="456"/>
        <v>0.23153731786035592</v>
      </c>
      <c r="AX55" s="172">
        <f t="shared" si="425"/>
        <v>-0.3828356187143509</v>
      </c>
      <c r="AY55" s="35" t="e">
        <v>#NUM!</v>
      </c>
      <c r="AZ55" s="35" t="e">
        <v>#NUM!</v>
      </c>
      <c r="BA55" s="126"/>
      <c r="BB55" s="35">
        <v>1.2373058690551499</v>
      </c>
      <c r="BC55" s="126">
        <f t="shared" si="426"/>
        <v>0.37424344161309864</v>
      </c>
      <c r="BD55" s="35">
        <v>0.9414746225918893</v>
      </c>
      <c r="BE55" s="126">
        <f>(BD55-$BD$61)-($BD$62)</f>
        <v>0.27606451206347882</v>
      </c>
      <c r="BF55" s="35">
        <v>1.9601553274609602</v>
      </c>
      <c r="BG55" s="126">
        <f t="shared" si="427"/>
        <v>0.2821647538122255</v>
      </c>
      <c r="BH55" s="35" t="e">
        <v>#NUM!</v>
      </c>
      <c r="BI55" s="126"/>
      <c r="BJ55" s="35">
        <v>2.1207319562179889</v>
      </c>
      <c r="BK55" s="126">
        <f t="shared" si="428"/>
        <v>0.37665406456140871</v>
      </c>
      <c r="BL55" s="35">
        <v>3.0462025078738768</v>
      </c>
      <c r="BM55" s="126">
        <f t="shared" si="451"/>
        <v>0.49792986850231669</v>
      </c>
      <c r="BN55" s="172">
        <f t="shared" si="429"/>
        <v>0.36141132811050569</v>
      </c>
      <c r="BO55" s="35" t="e">
        <v>#NUM!</v>
      </c>
      <c r="BP55" s="126"/>
      <c r="BQ55" s="35">
        <v>0.86371818955396884</v>
      </c>
      <c r="BR55" s="126">
        <f t="shared" si="452"/>
        <v>0.53034370491318861</v>
      </c>
      <c r="BS55" s="35">
        <v>2.8954514283097543</v>
      </c>
      <c r="BT55" s="126">
        <f>(BS55-$BS$61)-($BS$62)</f>
        <v>0.43010427061297785</v>
      </c>
      <c r="BU55" s="35">
        <v>3.6340305875699426</v>
      </c>
      <c r="BV55" s="126">
        <f t="shared" si="431"/>
        <v>0.42757084591254357</v>
      </c>
      <c r="BW55" s="35">
        <v>1.6605939849528224</v>
      </c>
      <c r="BX55" s="126">
        <f t="shared" si="432"/>
        <v>0.36095000854842763</v>
      </c>
      <c r="BY55" s="35">
        <v>2.3687793817490395</v>
      </c>
      <c r="BZ55" s="126">
        <f>(BY55-$BY$61)-($BY$62)</f>
        <v>0.40307301467338158</v>
      </c>
      <c r="CA55" s="35">
        <v>2.5612782532731133</v>
      </c>
      <c r="CB55" s="126">
        <f t="shared" si="434"/>
        <v>0.48804972066558538</v>
      </c>
      <c r="CC55" s="35">
        <v>3.1156310991477767</v>
      </c>
      <c r="CD55" s="126">
        <f t="shared" si="435"/>
        <v>0.46094219013212362</v>
      </c>
      <c r="CE55" s="35">
        <v>1.8905611085030902</v>
      </c>
      <c r="CF55" s="126">
        <f t="shared" si="413"/>
        <v>0.41358842822803837</v>
      </c>
      <c r="CG55" s="172">
        <f t="shared" si="436"/>
        <v>0.43932777296078335</v>
      </c>
      <c r="CH55" s="35" t="e">
        <v>#NUM!</v>
      </c>
      <c r="CI55" s="35">
        <v>-1.747959227678435</v>
      </c>
      <c r="CJ55" s="126">
        <f t="shared" si="414"/>
        <v>0.46061242050864526</v>
      </c>
      <c r="CK55" s="35" t="e">
        <v>#NUM!</v>
      </c>
      <c r="CL55" s="35" t="e">
        <v>#NUM!</v>
      </c>
      <c r="CM55" s="35" t="e">
        <v>#NUM!</v>
      </c>
      <c r="CN55" s="35" t="e">
        <v>#NUM!</v>
      </c>
      <c r="CO55" s="126"/>
      <c r="CP55" s="35" t="e">
        <v>#NUM!</v>
      </c>
      <c r="CQ55" s="35" t="e">
        <v>#NUM!</v>
      </c>
      <c r="CR55" s="35" t="e">
        <v>#NUM!</v>
      </c>
      <c r="CS55" s="35" t="e">
        <v>#NUM!</v>
      </c>
      <c r="CT55" s="35" t="e">
        <v>#NUM!</v>
      </c>
      <c r="CU55" s="35" t="e">
        <v>#NUM!</v>
      </c>
      <c r="CV55" s="35" t="e">
        <v>#NUM!</v>
      </c>
      <c r="CW55" s="126"/>
      <c r="CX55" s="35"/>
      <c r="CY55" s="126"/>
      <c r="CZ55" s="172" t="e">
        <f t="shared" si="438"/>
        <v>#DIV/0!</v>
      </c>
      <c r="DA55" s="35" t="e">
        <v>#NUM!</v>
      </c>
      <c r="DB55" s="126"/>
      <c r="DC55" s="35" t="e">
        <v>#NUM!</v>
      </c>
      <c r="DD55" s="35" t="e">
        <v>#NUM!</v>
      </c>
      <c r="DE55" s="35" t="e">
        <v>#NUM!</v>
      </c>
      <c r="DF55" s="35" t="e">
        <v>#NUM!</v>
      </c>
      <c r="DG55" s="126"/>
      <c r="DH55" s="35" t="e">
        <v>#NUM!</v>
      </c>
      <c r="DI55" s="126"/>
      <c r="DJ55" s="35" t="e">
        <v>#NUM!</v>
      </c>
      <c r="DK55" s="126"/>
      <c r="DL55" s="35">
        <v>0.24196469121841849</v>
      </c>
      <c r="DM55" s="126">
        <f t="shared" si="453"/>
        <v>0.26141334079079004</v>
      </c>
      <c r="DN55" s="35">
        <v>1.7747438831217983</v>
      </c>
      <c r="DO55" s="126">
        <f t="shared" si="439"/>
        <v>0.65789426974732856</v>
      </c>
      <c r="DP55" s="35">
        <v>0.13309852925455343</v>
      </c>
      <c r="DQ55" s="126">
        <f t="shared" si="440"/>
        <v>0.55349135010732575</v>
      </c>
      <c r="DR55" s="35">
        <v>0.38503159776440327</v>
      </c>
      <c r="DS55" s="126">
        <f>(DR55-$DR$61)-($DR$62)</f>
        <v>0.31764809099227875</v>
      </c>
      <c r="DT55" s="35" t="e">
        <v>#NUM!</v>
      </c>
      <c r="DU55" s="126"/>
      <c r="DV55" s="35">
        <v>0.58380539114723395</v>
      </c>
      <c r="DW55" s="126">
        <f t="shared" si="441"/>
        <v>0.28693640903738277</v>
      </c>
      <c r="DX55" s="35">
        <v>0.15524254374914884</v>
      </c>
      <c r="DY55" s="126">
        <f t="shared" si="442"/>
        <v>0.41859373313009907</v>
      </c>
      <c r="DZ55" s="35">
        <v>0.83467416766126523</v>
      </c>
      <c r="EA55" s="126">
        <f t="shared" si="443"/>
        <v>0.54823455017256895</v>
      </c>
      <c r="EB55" s="35" t="e">
        <v>#NUM!</v>
      </c>
      <c r="EC55" s="126"/>
      <c r="ED55" s="35" t="e">
        <v>#NUM!</v>
      </c>
      <c r="EE55" s="126"/>
      <c r="EF55" s="35" t="e">
        <v>#NUM!</v>
      </c>
      <c r="EG55" s="126"/>
      <c r="EH55" s="35">
        <v>0.28583857213085007</v>
      </c>
      <c r="EI55" s="126">
        <f t="shared" si="444"/>
        <v>0.47574866280917327</v>
      </c>
      <c r="EJ55" s="35"/>
      <c r="EK55" s="126">
        <f t="shared" si="457"/>
        <v>0.84875512200254899</v>
      </c>
      <c r="EL55" s="35">
        <v>0.66275969035569693</v>
      </c>
      <c r="EM55" s="126">
        <f t="shared" si="445"/>
        <v>0.52400240974290013</v>
      </c>
      <c r="EN55" s="35" t="e">
        <v>#NUM!</v>
      </c>
      <c r="EO55" s="35">
        <v>1.2816508442685099</v>
      </c>
      <c r="EP55" s="126">
        <f t="shared" si="446"/>
        <v>0.46881421341429758</v>
      </c>
      <c r="EQ55" s="35" t="e">
        <v>#NUM!</v>
      </c>
      <c r="ER55" s="126"/>
      <c r="ES55" s="35" t="e">
        <v>#NUM!</v>
      </c>
      <c r="ET55" s="126"/>
      <c r="EU55" s="35">
        <v>-0.35948595966051944</v>
      </c>
      <c r="EV55" s="126">
        <f t="shared" si="447"/>
        <v>0.37439289192739028</v>
      </c>
      <c r="EW55" s="35" t="e">
        <v>#NUM!</v>
      </c>
      <c r="EX55" s="126"/>
      <c r="EY55" s="35" t="e">
        <v>#NUM!</v>
      </c>
      <c r="EZ55" s="126"/>
      <c r="FA55" s="172">
        <f t="shared" si="448"/>
        <v>0.47799375365617364</v>
      </c>
      <c r="FB55" s="35" t="e">
        <v>#NUM!</v>
      </c>
      <c r="FC55" s="35" t="e">
        <v>#NUM!</v>
      </c>
      <c r="FD55" s="35" t="e">
        <v>#NUM!</v>
      </c>
      <c r="FE55" s="35" t="e">
        <v>#NUM!</v>
      </c>
      <c r="FF55" s="35" t="e">
        <v>#NUM!</v>
      </c>
      <c r="FG55" s="35" t="e">
        <v>#NUM!</v>
      </c>
      <c r="FH55" s="126"/>
      <c r="FI55" s="35" t="e">
        <v>#NUM!</v>
      </c>
      <c r="FJ55" s="35" t="e">
        <v>#NUM!</v>
      </c>
      <c r="FK55" s="126"/>
      <c r="FL55" s="35" t="e">
        <v>#NUM!</v>
      </c>
      <c r="FM55" s="126"/>
      <c r="FN55" s="172"/>
      <c r="FO55" s="35" t="e">
        <v>#NUM!</v>
      </c>
      <c r="FP55" s="35" t="e">
        <v>#NUM!</v>
      </c>
      <c r="FQ55" s="35" t="e">
        <v>#NUM!</v>
      </c>
      <c r="FR55" s="35" t="e">
        <v>#NUM!</v>
      </c>
      <c r="FS55" s="35" t="e">
        <v>#NUM!</v>
      </c>
      <c r="FT55" s="35" t="e">
        <v>#NUM!</v>
      </c>
      <c r="FU55" s="35" t="e">
        <v>#NUM!</v>
      </c>
      <c r="FV55" s="35" t="e">
        <v>#NUM!</v>
      </c>
      <c r="FW55" s="35" t="e">
        <v>#NUM!</v>
      </c>
      <c r="FX55" s="35" t="e">
        <v>#NUM!</v>
      </c>
      <c r="FY55" s="35" t="e">
        <v>#NUM!</v>
      </c>
      <c r="FZ55" s="35" t="e">
        <v>#NUM!</v>
      </c>
      <c r="GA55" s="126"/>
      <c r="GB55" s="35" t="e">
        <v>#NUM!</v>
      </c>
      <c r="GC55" s="35" t="e">
        <v>#NUM!</v>
      </c>
      <c r="GD55" s="35" t="e">
        <v>#NUM!</v>
      </c>
    </row>
    <row r="56" spans="1:186" x14ac:dyDescent="0.25">
      <c r="A56" s="120" t="s">
        <v>324</v>
      </c>
      <c r="B56" s="106"/>
      <c r="C56" s="106" t="s">
        <v>322</v>
      </c>
      <c r="D56" s="106" t="s">
        <v>319</v>
      </c>
      <c r="E56" s="95">
        <v>40</v>
      </c>
      <c r="F56" s="35">
        <v>-0.891518695150601</v>
      </c>
      <c r="G56" s="126">
        <f t="shared" si="415"/>
        <v>-1.2549983213517821</v>
      </c>
      <c r="H56" s="35" t="e">
        <v>#NUM!</v>
      </c>
      <c r="I56" s="35">
        <v>-1.1959590133390428</v>
      </c>
      <c r="J56" s="126">
        <f t="shared" si="416"/>
        <v>-0.94437775248869671</v>
      </c>
      <c r="K56" s="35" t="e">
        <v>#NUM!</v>
      </c>
      <c r="L56" s="126"/>
      <c r="M56" s="35">
        <v>-0.72526747932247115</v>
      </c>
      <c r="N56" s="126">
        <f t="shared" si="417"/>
        <v>-0.84238001145904629</v>
      </c>
      <c r="O56" s="35"/>
      <c r="P56" s="126"/>
      <c r="Q56" s="35">
        <v>-0.73008559614424984</v>
      </c>
      <c r="R56" s="126">
        <f t="shared" si="418"/>
        <v>-0.77288678388622101</v>
      </c>
      <c r="S56" s="35">
        <v>-0.31228624661787335</v>
      </c>
      <c r="T56" s="126">
        <f t="shared" si="419"/>
        <v>-0.70198027912620253</v>
      </c>
      <c r="U56" s="35"/>
      <c r="V56" s="126"/>
      <c r="W56" s="35">
        <v>9.896273291246456E-2</v>
      </c>
      <c r="X56" s="126">
        <f t="shared" si="449"/>
        <v>-0.70193913239038364</v>
      </c>
      <c r="Y56" s="177">
        <f t="shared" si="450"/>
        <v>-0.86976038011705537</v>
      </c>
      <c r="Z56" s="35" t="e">
        <v>#NUM!</v>
      </c>
      <c r="AA56" s="35" t="e">
        <v>#NUM!</v>
      </c>
      <c r="AB56" s="35" t="e">
        <v>#NUM!</v>
      </c>
      <c r="AC56" s="35" t="e">
        <v>#NUM!</v>
      </c>
      <c r="AD56" s="35" t="e">
        <v>#NUM!</v>
      </c>
      <c r="AE56" s="35" t="e">
        <v>#NUM!</v>
      </c>
      <c r="AF56" s="35" t="e">
        <v>#NUM!</v>
      </c>
      <c r="AG56" s="35" t="e">
        <v>#NUM!</v>
      </c>
      <c r="AH56" s="35">
        <v>-1.4507017393768398</v>
      </c>
      <c r="AI56" s="126">
        <f t="shared" si="420"/>
        <v>-0.8721687668807373</v>
      </c>
      <c r="AJ56" s="35">
        <v>-1.3894836190304607</v>
      </c>
      <c r="AK56" s="126">
        <f t="shared" si="421"/>
        <v>-0.79558777508446199</v>
      </c>
      <c r="AL56" s="35">
        <v>-0.57311167301983124</v>
      </c>
      <c r="AM56" s="126">
        <f t="shared" si="411"/>
        <v>-0.77210344428741284</v>
      </c>
      <c r="AN56" s="35">
        <v>-1.1546067991547448</v>
      </c>
      <c r="AO56" s="126">
        <f t="shared" si="422"/>
        <v>-0.91918944374676337</v>
      </c>
      <c r="AP56" s="35">
        <v>-9.8419531486195214E-2</v>
      </c>
      <c r="AQ56" s="126">
        <f t="shared" si="423"/>
        <v>-0.80744730589284897</v>
      </c>
      <c r="AR56" s="35">
        <v>-0.49146680904294465</v>
      </c>
      <c r="AS56" s="126">
        <f t="shared" si="424"/>
        <v>-0.84684321879611191</v>
      </c>
      <c r="AT56" s="35">
        <v>-2.1930869755194955</v>
      </c>
      <c r="AU56" s="126">
        <f t="shared" si="412"/>
        <v>-0.84258152007159071</v>
      </c>
      <c r="AV56" s="35">
        <v>-2.7734234451243647</v>
      </c>
      <c r="AW56" s="126">
        <f t="shared" si="456"/>
        <v>-0.85449544509082975</v>
      </c>
      <c r="AX56" s="172">
        <f t="shared" si="425"/>
        <v>0.83880211498134449</v>
      </c>
      <c r="AY56" s="35" t="e">
        <v>#NUM!</v>
      </c>
      <c r="AZ56" s="35" t="e">
        <v>#NUM!</v>
      </c>
      <c r="BA56" s="126"/>
      <c r="BB56" s="35">
        <v>9.1659631157472842E-3</v>
      </c>
      <c r="BC56" s="126">
        <f>(BB56-$BB$61)-($BB$62)</f>
        <v>-0.85389646432630406</v>
      </c>
      <c r="BD56" s="35">
        <v>-0.37998755189393441</v>
      </c>
      <c r="BE56" s="126">
        <f>(BD56-$BD$61)-($BD$62)</f>
        <v>-1.0453976624223449</v>
      </c>
      <c r="BF56" s="35">
        <v>0.881613285597039</v>
      </c>
      <c r="BG56" s="126">
        <f t="shared" si="427"/>
        <v>-0.79637728805169572</v>
      </c>
      <c r="BH56" s="35" t="e">
        <v>#NUM!</v>
      </c>
      <c r="BI56" s="126"/>
      <c r="BJ56" s="35">
        <v>0.80289942416844962</v>
      </c>
      <c r="BK56" s="126">
        <f>(BJ56-$BJ$61)-($BJ$62)</f>
        <v>-0.94117846748813061</v>
      </c>
      <c r="BL56" s="35">
        <v>1.4730029226637815</v>
      </c>
      <c r="BM56" s="126">
        <f t="shared" si="451"/>
        <v>-1.0752697167077785</v>
      </c>
      <c r="BN56" s="172">
        <f t="shared" si="429"/>
        <v>-0.94242391979925078</v>
      </c>
      <c r="BO56" s="35" t="e">
        <v>#NUM!</v>
      </c>
      <c r="BP56" s="126"/>
      <c r="BQ56" s="35">
        <v>-0.59766898895985676</v>
      </c>
      <c r="BR56" s="126">
        <f>(BQ56-$BQ$61)-($BQ$62)</f>
        <v>-0.93104347360063711</v>
      </c>
      <c r="BS56" s="35">
        <v>1.6631894167507424</v>
      </c>
      <c r="BT56" s="126">
        <f t="shared" si="430"/>
        <v>-0.80215774094603409</v>
      </c>
      <c r="BU56" s="35">
        <v>2.5195861062292892</v>
      </c>
      <c r="BV56" s="126">
        <f t="shared" si="431"/>
        <v>-0.68687363542810975</v>
      </c>
      <c r="BW56" s="35">
        <v>0.70002096994643714</v>
      </c>
      <c r="BX56" s="126">
        <f t="shared" si="432"/>
        <v>-0.59962300645795763</v>
      </c>
      <c r="BY56" s="35">
        <v>1.3025666837183074</v>
      </c>
      <c r="BZ56" s="126">
        <f t="shared" si="433"/>
        <v>-0.66313968335735041</v>
      </c>
      <c r="CA56" s="35">
        <v>1.1571295300563602</v>
      </c>
      <c r="CB56" s="126">
        <f t="shared" si="434"/>
        <v>-0.91609900255116772</v>
      </c>
      <c r="CC56" s="35">
        <v>1.8892219145140521</v>
      </c>
      <c r="CD56" s="126">
        <f t="shared" si="435"/>
        <v>-0.76546699450160105</v>
      </c>
      <c r="CE56" s="35">
        <v>0.74665643482544541</v>
      </c>
      <c r="CF56" s="126">
        <f t="shared" si="413"/>
        <v>-0.73031624544960638</v>
      </c>
      <c r="CG56" s="172">
        <f t="shared" si="436"/>
        <v>-0.76183997278655802</v>
      </c>
      <c r="CH56" s="35" t="e">
        <v>#NUM!</v>
      </c>
      <c r="CI56" s="35">
        <v>-2.9528357629966187</v>
      </c>
      <c r="CJ56" s="126">
        <f t="shared" si="414"/>
        <v>-0.74426411480953836</v>
      </c>
      <c r="CK56" s="35" t="e">
        <v>#NUM!</v>
      </c>
      <c r="CL56" s="35" t="e">
        <v>#NUM!</v>
      </c>
      <c r="CM56" s="35" t="e">
        <v>#NUM!</v>
      </c>
      <c r="CN56" s="35" t="e">
        <v>#NUM!</v>
      </c>
      <c r="CO56" s="126"/>
      <c r="CP56" s="35" t="e">
        <v>#NUM!</v>
      </c>
      <c r="CQ56" s="35" t="e">
        <v>#NUM!</v>
      </c>
      <c r="CR56" s="35" t="e">
        <v>#NUM!</v>
      </c>
      <c r="CS56" s="35" t="e">
        <v>#NUM!</v>
      </c>
      <c r="CT56" s="35" t="e">
        <v>#NUM!</v>
      </c>
      <c r="CU56" s="35" t="e">
        <v>#NUM!</v>
      </c>
      <c r="CV56" s="35" t="e">
        <v>#NUM!</v>
      </c>
      <c r="CW56" s="126"/>
      <c r="CX56" s="35">
        <v>-1.4478850203783442</v>
      </c>
      <c r="CY56" s="126">
        <f>(CX56-$CX$61)-($CX$62)</f>
        <v>-0.21577383686764967</v>
      </c>
      <c r="CZ56" s="172">
        <f t="shared" si="438"/>
        <v>-0.21577383686764967</v>
      </c>
      <c r="DA56" s="35" t="e">
        <v>#NUM!</v>
      </c>
      <c r="DB56" s="126"/>
      <c r="DC56" s="35" t="e">
        <v>#NUM!</v>
      </c>
      <c r="DD56" s="35" t="e">
        <v>#NUM!</v>
      </c>
      <c r="DE56" s="35" t="e">
        <v>#NUM!</v>
      </c>
      <c r="DF56" s="35" t="e">
        <v>#NUM!</v>
      </c>
      <c r="DG56" s="126"/>
      <c r="DH56" s="35" t="e">
        <v>#NUM!</v>
      </c>
      <c r="DI56" s="126"/>
      <c r="DJ56" s="35">
        <v>-2.6556125475079679</v>
      </c>
      <c r="DK56" s="126"/>
      <c r="DL56" s="35">
        <v>-0.82896866487956078</v>
      </c>
      <c r="DM56" s="126">
        <f t="shared" si="453"/>
        <v>-0.8095200153071892</v>
      </c>
      <c r="DN56" s="35">
        <v>0.14763140399346461</v>
      </c>
      <c r="DO56" s="126">
        <f t="shared" si="439"/>
        <v>-0.96921820938100511</v>
      </c>
      <c r="DP56" s="35">
        <v>-1.5068604160602872</v>
      </c>
      <c r="DQ56" s="126">
        <f t="shared" si="440"/>
        <v>-1.0864675952075149</v>
      </c>
      <c r="DR56" s="35">
        <v>-0.51375067348427073</v>
      </c>
      <c r="DS56" s="126">
        <f t="shared" si="454"/>
        <v>-0.58113418025639529</v>
      </c>
      <c r="DT56" s="35" t="e">
        <v>#NUM!</v>
      </c>
      <c r="DU56" s="126"/>
      <c r="DV56" s="35">
        <v>-0.18399273120109405</v>
      </c>
      <c r="DW56" s="126">
        <f t="shared" si="441"/>
        <v>-0.48086171331094524</v>
      </c>
      <c r="DX56" s="35">
        <v>-0.97865097593858186</v>
      </c>
      <c r="DY56" s="126">
        <f t="shared" si="442"/>
        <v>-0.7152997865576316</v>
      </c>
      <c r="DZ56" s="35">
        <v>-0.639881578883159</v>
      </c>
      <c r="EA56" s="126">
        <f t="shared" si="443"/>
        <v>-0.92632119637185517</v>
      </c>
      <c r="EB56" s="35" t="e">
        <v>#NUM!</v>
      </c>
      <c r="EC56" s="126"/>
      <c r="ED56" s="35" t="e">
        <v>#NUM!</v>
      </c>
      <c r="EE56" s="126"/>
      <c r="EF56" s="35" t="e">
        <v>#NUM!</v>
      </c>
      <c r="EG56" s="126"/>
      <c r="EH56" s="35">
        <v>-0.88278215181024788</v>
      </c>
      <c r="EI56" s="126">
        <f t="shared" si="444"/>
        <v>-0.69287206113192468</v>
      </c>
      <c r="EJ56" s="35">
        <v>-1.2288702931861011</v>
      </c>
      <c r="EK56" s="126">
        <f t="shared" si="457"/>
        <v>-0.38011517118355209</v>
      </c>
      <c r="EL56" s="35">
        <v>-0.6084505028426328</v>
      </c>
      <c r="EM56" s="126">
        <f t="shared" si="445"/>
        <v>-0.7472077834554296</v>
      </c>
      <c r="EN56" s="35" t="e">
        <v>#NUM!</v>
      </c>
      <c r="EO56" s="35">
        <v>8.7090070129124786E-2</v>
      </c>
      <c r="EP56" s="126">
        <f t="shared" si="446"/>
        <v>-0.72574656072508748</v>
      </c>
      <c r="EQ56" s="35" t="e">
        <v>#NUM!</v>
      </c>
      <c r="ER56" s="126"/>
      <c r="ES56" s="35" t="e">
        <v>#NUM!</v>
      </c>
      <c r="ET56" s="126"/>
      <c r="EU56" s="35">
        <v>-1.2021523301937831</v>
      </c>
      <c r="EV56" s="126">
        <f t="shared" si="447"/>
        <v>-0.46827347860587337</v>
      </c>
      <c r="EW56" s="35" t="e">
        <v>#NUM!</v>
      </c>
      <c r="EX56" s="126"/>
      <c r="EY56" s="35" t="e">
        <v>#NUM!</v>
      </c>
      <c r="EZ56" s="126"/>
      <c r="FA56" s="172">
        <f t="shared" si="448"/>
        <v>-0.71525314595786693</v>
      </c>
      <c r="FB56" s="35" t="e">
        <v>#NUM!</v>
      </c>
      <c r="FC56" s="35" t="e">
        <v>#NUM!</v>
      </c>
      <c r="FD56" s="35" t="e">
        <v>#NUM!</v>
      </c>
      <c r="FE56" s="35" t="e">
        <v>#NUM!</v>
      </c>
      <c r="FF56" s="35" t="e">
        <v>#NUM!</v>
      </c>
      <c r="FG56" s="35" t="e">
        <v>#NUM!</v>
      </c>
      <c r="FH56" s="126"/>
      <c r="FI56" s="35" t="e">
        <v>#NUM!</v>
      </c>
      <c r="FJ56" s="35" t="e">
        <v>#NUM!</v>
      </c>
      <c r="FK56" s="126"/>
      <c r="FL56" s="35" t="e">
        <v>#NUM!</v>
      </c>
      <c r="FM56" s="126"/>
      <c r="FN56" s="172"/>
      <c r="FO56" s="35" t="e">
        <v>#NUM!</v>
      </c>
      <c r="FP56" s="35" t="e">
        <v>#NUM!</v>
      </c>
      <c r="FQ56" s="35" t="e">
        <v>#NUM!</v>
      </c>
      <c r="FR56" s="35" t="e">
        <v>#NUM!</v>
      </c>
      <c r="FS56" s="35" t="e">
        <v>#NUM!</v>
      </c>
      <c r="FT56" s="35" t="e">
        <v>#NUM!</v>
      </c>
      <c r="FU56" s="35" t="e">
        <v>#NUM!</v>
      </c>
      <c r="FV56" s="35" t="e">
        <v>#NUM!</v>
      </c>
      <c r="FW56" s="35" t="e">
        <v>#NUM!</v>
      </c>
      <c r="FX56" s="35" t="e">
        <v>#NUM!</v>
      </c>
      <c r="FY56" s="35" t="e">
        <v>#NUM!</v>
      </c>
      <c r="FZ56" s="35" t="e">
        <v>#NUM!</v>
      </c>
      <c r="GA56" s="126"/>
      <c r="GB56" s="35" t="e">
        <v>#NUM!</v>
      </c>
      <c r="GC56" s="35" t="e">
        <v>#NUM!</v>
      </c>
      <c r="GD56" s="35" t="e">
        <v>#NUM!</v>
      </c>
    </row>
    <row r="57" spans="1:186" x14ac:dyDescent="0.25">
      <c r="A57" s="120" t="s">
        <v>324</v>
      </c>
      <c r="B57" s="106"/>
      <c r="C57" s="106" t="s">
        <v>322</v>
      </c>
      <c r="D57" s="106" t="s">
        <v>319</v>
      </c>
      <c r="E57" s="95">
        <v>41</v>
      </c>
      <c r="F57" s="35"/>
      <c r="G57" s="126">
        <f t="shared" si="415"/>
        <v>-0.36347962620118124</v>
      </c>
      <c r="H57" s="35" t="e">
        <v>#NUM!</v>
      </c>
      <c r="I57" s="35">
        <v>-0.83245357811629095</v>
      </c>
      <c r="J57" s="126">
        <f t="shared" si="416"/>
        <v>-0.5808723172659449</v>
      </c>
      <c r="K57" s="35" t="e">
        <v>#NUM!</v>
      </c>
      <c r="L57" s="126"/>
      <c r="M57" s="35">
        <v>-0.32141658204876927</v>
      </c>
      <c r="N57" s="126">
        <f t="shared" si="417"/>
        <v>-0.4385291141853444</v>
      </c>
      <c r="O57" s="35">
        <v>-0.96047159498604417</v>
      </c>
      <c r="P57" s="126">
        <f t="shared" si="458"/>
        <v>1.728653613854203E-2</v>
      </c>
      <c r="Q57" s="35">
        <v>-0.25009605252603068</v>
      </c>
      <c r="R57" s="126">
        <f t="shared" si="418"/>
        <v>-0.2928972402680019</v>
      </c>
      <c r="S57" s="35">
        <v>0.11527198582757307</v>
      </c>
      <c r="T57" s="126">
        <f t="shared" si="419"/>
        <v>-0.27442204668075609</v>
      </c>
      <c r="U57" s="35">
        <v>-1.6623833383658746</v>
      </c>
      <c r="V57" s="126">
        <f>(U57-$U$61)-($U$62)</f>
        <v>-3.8741527692113559E-2</v>
      </c>
      <c r="W57" s="35">
        <v>0.63433638028421702</v>
      </c>
      <c r="X57" s="126">
        <f t="shared" si="449"/>
        <v>-0.16656548501863111</v>
      </c>
      <c r="Y57" s="177">
        <f t="shared" si="450"/>
        <v>-0.26727760264667888</v>
      </c>
      <c r="Z57" s="35" t="e">
        <v>#NUM!</v>
      </c>
      <c r="AA57" s="35" t="e">
        <v>#NUM!</v>
      </c>
      <c r="AB57" s="35" t="e">
        <v>#NUM!</v>
      </c>
      <c r="AC57" s="35" t="e">
        <v>#NUM!</v>
      </c>
      <c r="AD57" s="35" t="e">
        <v>#NUM!</v>
      </c>
      <c r="AE57" s="35" t="e">
        <v>#NUM!</v>
      </c>
      <c r="AF57" s="35" t="e">
        <v>#NUM!</v>
      </c>
      <c r="AG57" s="35" t="e">
        <v>#NUM!</v>
      </c>
      <c r="AH57" s="35">
        <v>-0.98254407745373151</v>
      </c>
      <c r="AI57" s="126">
        <f>(AH57-$AH$61)-($AH$62)</f>
        <v>-0.40401110495762904</v>
      </c>
      <c r="AJ57" s="35">
        <v>-0.97005332465600203</v>
      </c>
      <c r="AK57" s="126">
        <f t="shared" si="421"/>
        <v>-0.37615748071000332</v>
      </c>
      <c r="AL57" s="35">
        <v>-0.14190917967719738</v>
      </c>
      <c r="AM57" s="126">
        <f t="shared" si="411"/>
        <v>-0.34090095094477901</v>
      </c>
      <c r="AN57" s="35">
        <v>-0.5586717988270038</v>
      </c>
      <c r="AO57" s="126">
        <f t="shared" si="422"/>
        <v>-0.32325444341902226</v>
      </c>
      <c r="AP57" s="35">
        <v>0.40073212169610878</v>
      </c>
      <c r="AQ57" s="126">
        <f t="shared" si="423"/>
        <v>-0.30829565271054499</v>
      </c>
      <c r="AR57" s="35">
        <v>-1.8234711328849844E-2</v>
      </c>
      <c r="AS57" s="126">
        <f t="shared" si="424"/>
        <v>-0.37361112108201722</v>
      </c>
      <c r="AT57" s="35">
        <v>-1.8029302397628082</v>
      </c>
      <c r="AU57" s="126">
        <f t="shared" si="412"/>
        <v>-0.45242478431490341</v>
      </c>
      <c r="AV57" s="35">
        <v>-2.0600470363492129</v>
      </c>
      <c r="AW57" s="126">
        <f t="shared" si="456"/>
        <v>-0.14111903631567801</v>
      </c>
      <c r="AX57" s="172">
        <f t="shared" si="425"/>
        <v>0.33997182180682217</v>
      </c>
      <c r="AY57" s="35" t="e">
        <v>#NUM!</v>
      </c>
      <c r="AZ57" s="35" t="e">
        <v>#NUM!</v>
      </c>
      <c r="BA57" s="126"/>
      <c r="BB57" s="35">
        <v>-1.2050428399461846E-3</v>
      </c>
      <c r="BC57" s="126">
        <f t="shared" si="426"/>
        <v>-0.86426747028199746</v>
      </c>
      <c r="BD57" s="35"/>
      <c r="BE57" s="126"/>
      <c r="BF57" s="35">
        <v>0.59832767098729456</v>
      </c>
      <c r="BG57" s="126">
        <f t="shared" si="427"/>
        <v>-1.0796629026614402</v>
      </c>
      <c r="BH57" s="35" t="e">
        <v>#NUM!</v>
      </c>
      <c r="BI57" s="126"/>
      <c r="BJ57" s="35">
        <v>0.90135241602763272</v>
      </c>
      <c r="BK57" s="126">
        <f>(BJ57-$BJ$61)-($BJ$62)</f>
        <v>-0.84272547562894751</v>
      </c>
      <c r="BL57" s="35">
        <v>2.0037472536476031</v>
      </c>
      <c r="BM57" s="126">
        <f t="shared" si="451"/>
        <v>-0.54452538572395703</v>
      </c>
      <c r="BN57" s="172">
        <f t="shared" si="429"/>
        <v>-0.83279530857408557</v>
      </c>
      <c r="BO57" s="35" t="e">
        <v>#NUM!</v>
      </c>
      <c r="BP57" s="126"/>
      <c r="BQ57" s="35">
        <v>-0.40021594404924415</v>
      </c>
      <c r="BR57" s="126">
        <f t="shared" si="452"/>
        <v>-0.73359042869002444</v>
      </c>
      <c r="BS57" s="35">
        <v>1.9656020564582977</v>
      </c>
      <c r="BT57" s="126">
        <f t="shared" si="430"/>
        <v>-0.49974510123847882</v>
      </c>
      <c r="BU57" s="35">
        <v>2.7934350999752482</v>
      </c>
      <c r="BV57" s="126">
        <f t="shared" si="431"/>
        <v>-0.41302464168215081</v>
      </c>
      <c r="BW57" s="35">
        <v>1.0173016768729244</v>
      </c>
      <c r="BX57" s="126">
        <f t="shared" si="432"/>
        <v>-0.28234229953147039</v>
      </c>
      <c r="BY57" s="35">
        <v>1.6131276715431073</v>
      </c>
      <c r="BZ57" s="126">
        <f t="shared" si="433"/>
        <v>-0.35257869553255056</v>
      </c>
      <c r="CA57" s="35">
        <v>1.6535298482843193</v>
      </c>
      <c r="CB57" s="126">
        <f t="shared" si="434"/>
        <v>-0.41969868432320867</v>
      </c>
      <c r="CC57" s="35">
        <v>2.1109598537543102</v>
      </c>
      <c r="CD57" s="126">
        <f t="shared" si="435"/>
        <v>-0.54372905526134296</v>
      </c>
      <c r="CE57" s="35">
        <v>1.0361211236687966</v>
      </c>
      <c r="CF57" s="126">
        <f t="shared" si="413"/>
        <v>-0.44085155660625525</v>
      </c>
      <c r="CG57" s="172">
        <f t="shared" si="436"/>
        <v>-0.46069505785818521</v>
      </c>
      <c r="CH57" s="35" t="e">
        <v>#NUM!</v>
      </c>
      <c r="CI57" s="35">
        <v>-3.2440667619893473</v>
      </c>
      <c r="CJ57" s="126">
        <f t="shared" si="414"/>
        <v>-1.035495113802267</v>
      </c>
      <c r="CK57" s="35" t="e">
        <v>#NUM!</v>
      </c>
      <c r="CL57" s="35" t="e">
        <v>#NUM!</v>
      </c>
      <c r="CM57" s="35" t="e">
        <v>#NUM!</v>
      </c>
      <c r="CN57" s="35" t="e">
        <v>#NUM!</v>
      </c>
      <c r="CO57" s="126"/>
      <c r="CP57" s="35" t="e">
        <v>#NUM!</v>
      </c>
      <c r="CQ57" s="35" t="e">
        <v>#NUM!</v>
      </c>
      <c r="CR57" s="35" t="e">
        <v>#NUM!</v>
      </c>
      <c r="CS57" s="35" t="e">
        <v>#NUM!</v>
      </c>
      <c r="CT57" s="35" t="e">
        <v>#NUM!</v>
      </c>
      <c r="CU57" s="35" t="e">
        <v>#NUM!</v>
      </c>
      <c r="CV57" s="35" t="e">
        <v>#NUM!</v>
      </c>
      <c r="CW57" s="126"/>
      <c r="CX57" s="35"/>
      <c r="CY57" s="126"/>
      <c r="CZ57" s="172" t="e">
        <f t="shared" si="438"/>
        <v>#DIV/0!</v>
      </c>
      <c r="DA57" s="35" t="e">
        <v>#NUM!</v>
      </c>
      <c r="DB57" s="126"/>
      <c r="DC57" s="35" t="e">
        <v>#NUM!</v>
      </c>
      <c r="DD57" s="35" t="e">
        <v>#NUM!</v>
      </c>
      <c r="DE57" s="35" t="e">
        <v>#NUM!</v>
      </c>
      <c r="DF57" s="35" t="e">
        <v>#NUM!</v>
      </c>
      <c r="DG57" s="126"/>
      <c r="DH57" s="35" t="e">
        <v>#NUM!</v>
      </c>
      <c r="DI57" s="126"/>
      <c r="DJ57" s="35" t="e">
        <v>#NUM!</v>
      </c>
      <c r="DK57" s="126"/>
      <c r="DL57" s="35">
        <v>-0.14806922087676419</v>
      </c>
      <c r="DM57" s="126">
        <f t="shared" si="453"/>
        <v>-0.12862057130439264</v>
      </c>
      <c r="DN57" s="35">
        <v>0.37013637210928024</v>
      </c>
      <c r="DO57" s="126">
        <f>(DN57-$DN$61)-($DN$62)</f>
        <v>-0.74671324126518945</v>
      </c>
      <c r="DP57" s="35">
        <v>-1.1500443953011119</v>
      </c>
      <c r="DQ57" s="126">
        <f t="shared" si="440"/>
        <v>-0.72965157444833961</v>
      </c>
      <c r="DR57" s="35">
        <v>-0.1414729723971446</v>
      </c>
      <c r="DS57" s="126">
        <f t="shared" si="454"/>
        <v>-0.20885647916926917</v>
      </c>
      <c r="DT57" s="35" t="e">
        <v>#NUM!</v>
      </c>
      <c r="DU57" s="126"/>
      <c r="DV57" s="35">
        <v>0.14042768411896198</v>
      </c>
      <c r="DW57" s="126">
        <f>(DV57-$DV$61)-($DV$62)</f>
        <v>-0.15644129799088921</v>
      </c>
      <c r="DX57" s="35">
        <v>-0.65536471156016773</v>
      </c>
      <c r="DY57" s="126">
        <f t="shared" si="442"/>
        <v>-0.39201352217921748</v>
      </c>
      <c r="DZ57" s="35">
        <v>-0.2007225021007312</v>
      </c>
      <c r="EA57" s="126">
        <f t="shared" si="443"/>
        <v>-0.48716211958942734</v>
      </c>
      <c r="EB57" s="35" t="e">
        <v>#NUM!</v>
      </c>
      <c r="EC57" s="126"/>
      <c r="ED57" s="35" t="e">
        <v>#NUM!</v>
      </c>
      <c r="EE57" s="126"/>
      <c r="EF57" s="35" t="e">
        <v>#NUM!</v>
      </c>
      <c r="EG57" s="126"/>
      <c r="EH57" s="35">
        <v>-0.86701237016222954</v>
      </c>
      <c r="EI57" s="126">
        <f t="shared" si="444"/>
        <v>-0.67710227948390633</v>
      </c>
      <c r="EJ57" s="35">
        <v>-0.9139725748501043</v>
      </c>
      <c r="EK57" s="126">
        <f>(EJ57-$EJ$61)-($EJ$62)</f>
        <v>-6.5217452847555341E-2</v>
      </c>
      <c r="EL57" s="35">
        <v>-0.42843302907159936</v>
      </c>
      <c r="EM57" s="126">
        <f t="shared" si="445"/>
        <v>-0.5671903096843961</v>
      </c>
      <c r="EN57" s="35" t="e">
        <v>#NUM!</v>
      </c>
      <c r="EO57" s="35">
        <v>0.21911861399710003</v>
      </c>
      <c r="EP57" s="126">
        <f t="shared" si="446"/>
        <v>-0.59371801685711234</v>
      </c>
      <c r="EQ57" s="35" t="e">
        <v>#NUM!</v>
      </c>
      <c r="ER57" s="126"/>
      <c r="ES57" s="35" t="e">
        <v>#NUM!</v>
      </c>
      <c r="ET57" s="126"/>
      <c r="EU57" s="35">
        <v>-1.0371351052295337</v>
      </c>
      <c r="EV57" s="126">
        <f t="shared" si="447"/>
        <v>-0.30325625364162395</v>
      </c>
      <c r="EW57" s="35" t="e">
        <v>#NUM!</v>
      </c>
      <c r="EX57" s="126"/>
      <c r="EY57" s="35" t="e">
        <v>#NUM!</v>
      </c>
      <c r="EZ57" s="126"/>
      <c r="FA57" s="172">
        <f t="shared" si="448"/>
        <v>-0.42132859320511001</v>
      </c>
      <c r="FB57" s="35" t="e">
        <v>#DIV/0!</v>
      </c>
      <c r="FC57" s="35" t="e">
        <v>#DIV/0!</v>
      </c>
      <c r="FD57" s="35" t="e">
        <v>#DIV/0!</v>
      </c>
      <c r="FE57" s="35" t="e">
        <v>#DIV/0!</v>
      </c>
      <c r="FF57" s="35" t="e">
        <v>#DIV/0!</v>
      </c>
      <c r="FG57" s="35" t="e">
        <v>#DIV/0!</v>
      </c>
      <c r="FH57" s="126"/>
      <c r="FI57" s="35" t="e">
        <v>#DIV/0!</v>
      </c>
      <c r="FJ57" s="35" t="e">
        <v>#DIV/0!</v>
      </c>
      <c r="FK57" s="126"/>
      <c r="FL57" s="35" t="e">
        <v>#DIV/0!</v>
      </c>
      <c r="FM57" s="126"/>
      <c r="FN57" s="172"/>
      <c r="FO57" s="35" t="e">
        <v>#DIV/0!</v>
      </c>
      <c r="FP57" s="35" t="e">
        <v>#NUM!</v>
      </c>
      <c r="FQ57" s="35" t="e">
        <v>#NUM!</v>
      </c>
      <c r="FR57" s="35" t="e">
        <v>#NUM!</v>
      </c>
      <c r="FS57" s="35" t="e">
        <v>#NUM!</v>
      </c>
      <c r="FT57" s="35" t="e">
        <v>#NUM!</v>
      </c>
      <c r="FU57" s="35" t="e">
        <v>#NUM!</v>
      </c>
      <c r="FV57" s="35" t="e">
        <v>#NUM!</v>
      </c>
      <c r="FW57" s="35" t="e">
        <v>#NUM!</v>
      </c>
      <c r="FX57" s="35" t="e">
        <v>#NUM!</v>
      </c>
      <c r="FY57" s="35" t="e">
        <v>#NUM!</v>
      </c>
      <c r="FZ57" s="35" t="e">
        <v>#NUM!</v>
      </c>
      <c r="GA57" s="126"/>
      <c r="GB57" s="35" t="e">
        <v>#NUM!</v>
      </c>
      <c r="GC57" s="35" t="e">
        <v>#NUM!</v>
      </c>
      <c r="GD57" s="35" t="e">
        <v>#NUM!</v>
      </c>
    </row>
    <row r="58" spans="1:186" x14ac:dyDescent="0.25">
      <c r="A58" s="120" t="s">
        <v>324</v>
      </c>
      <c r="B58" s="106"/>
      <c r="C58" s="106" t="s">
        <v>322</v>
      </c>
      <c r="D58" s="106" t="s">
        <v>319</v>
      </c>
      <c r="E58" s="95">
        <v>42</v>
      </c>
      <c r="F58" s="35"/>
      <c r="G58" s="126">
        <f t="shared" si="415"/>
        <v>-0.36347962620118124</v>
      </c>
      <c r="H58" s="35" t="e">
        <v>#NUM!</v>
      </c>
      <c r="I58" s="35">
        <v>-1.0920050636756777</v>
      </c>
      <c r="J58" s="126">
        <f t="shared" si="416"/>
        <v>-0.84042380282533169</v>
      </c>
      <c r="K58" s="35" t="e">
        <v>#NUM!</v>
      </c>
      <c r="L58" s="126"/>
      <c r="M58" s="35">
        <v>-0.52511668187586102</v>
      </c>
      <c r="N58" s="126">
        <f t="shared" si="417"/>
        <v>-0.64222921401243616</v>
      </c>
      <c r="O58" s="35">
        <v>-1.4999716362007869</v>
      </c>
      <c r="P58" s="126">
        <f t="shared" si="458"/>
        <v>-0.52221350507620068</v>
      </c>
      <c r="Q58" s="35">
        <v>-0.71342197415585185</v>
      </c>
      <c r="R58" s="126">
        <f t="shared" si="418"/>
        <v>-0.75622316189782302</v>
      </c>
      <c r="S58" s="35">
        <v>-0.49116527745123006</v>
      </c>
      <c r="T58" s="126">
        <f t="shared" si="419"/>
        <v>-0.88085930995955919</v>
      </c>
      <c r="U58" s="35"/>
      <c r="V58" s="126"/>
      <c r="W58" s="35">
        <v>3.3379222347227185E-2</v>
      </c>
      <c r="X58" s="126">
        <f t="shared" si="449"/>
        <v>-0.767522642955621</v>
      </c>
      <c r="Y58" s="177">
        <f t="shared" si="450"/>
        <v>-0.68185018041830758</v>
      </c>
      <c r="Z58" s="35" t="e">
        <v>#NUM!</v>
      </c>
      <c r="AA58" s="35" t="e">
        <v>#NUM!</v>
      </c>
      <c r="AB58" s="35" t="e">
        <v>#NUM!</v>
      </c>
      <c r="AC58" s="35" t="e">
        <v>#NUM!</v>
      </c>
      <c r="AD58" s="35" t="e">
        <v>#NUM!</v>
      </c>
      <c r="AE58" s="35" t="e">
        <v>#NUM!</v>
      </c>
      <c r="AF58" s="35" t="e">
        <v>#NUM!</v>
      </c>
      <c r="AG58" s="35" t="e">
        <v>#NUM!</v>
      </c>
      <c r="AH58" s="35">
        <v>-1.4392716242509043</v>
      </c>
      <c r="AI58" s="126">
        <f t="shared" si="420"/>
        <v>-0.8607386517548018</v>
      </c>
      <c r="AJ58" s="35">
        <v>-1.2578193543139293</v>
      </c>
      <c r="AK58" s="126">
        <f t="shared" si="421"/>
        <v>-0.66392351036793062</v>
      </c>
      <c r="AL58" s="35">
        <v>-0.52839190125782165</v>
      </c>
      <c r="AM58" s="126">
        <f t="shared" ref="AM58" si="459">(AL58-$AL$61)-($AL$62)</f>
        <v>-0.72738367252540326</v>
      </c>
      <c r="AN58" s="35">
        <v>-0.8052048668817009</v>
      </c>
      <c r="AO58" s="126">
        <f t="shared" si="422"/>
        <v>-0.56978751147371942</v>
      </c>
      <c r="AP58" s="35">
        <v>7.3715467127668258E-2</v>
      </c>
      <c r="AQ58" s="126">
        <f t="shared" si="423"/>
        <v>-0.63531230727898547</v>
      </c>
      <c r="AR58" s="35">
        <v>-0.28707341844037032</v>
      </c>
      <c r="AS58" s="126">
        <f>(AR58-$AR$61)-($AR$62)</f>
        <v>-0.64244982819353769</v>
      </c>
      <c r="AT58" s="35">
        <v>-2.0294431418365062</v>
      </c>
      <c r="AU58" s="126">
        <f t="shared" si="412"/>
        <v>-0.67893768638860141</v>
      </c>
      <c r="AV58" s="35">
        <v>-3.0826190005819263</v>
      </c>
      <c r="AW58" s="126">
        <f t="shared" si="456"/>
        <v>-1.1636910005483914</v>
      </c>
      <c r="AX58" s="172">
        <f t="shared" si="425"/>
        <v>0.74277802106642132</v>
      </c>
      <c r="AY58" s="35" t="e">
        <v>#NUM!</v>
      </c>
      <c r="AZ58" s="35" t="e">
        <v>#NUM!</v>
      </c>
      <c r="BA58" s="126"/>
      <c r="BB58" s="35">
        <v>0.32418515402924819</v>
      </c>
      <c r="BC58" s="126">
        <f t="shared" si="426"/>
        <v>-0.53887727341280311</v>
      </c>
      <c r="BD58" s="35">
        <v>-0.33331776635769172</v>
      </c>
      <c r="BE58" s="126">
        <f t="shared" ref="BE58" si="460">(BD58-$BD$61)-($BD$62)</f>
        <v>-0.99872787688610232</v>
      </c>
      <c r="BF58" s="35">
        <v>1.1194612410028384</v>
      </c>
      <c r="BG58" s="126">
        <f t="shared" si="427"/>
        <v>-0.55852933264589633</v>
      </c>
      <c r="BH58" s="35" t="e">
        <v>#NUM!</v>
      </c>
      <c r="BI58" s="126"/>
      <c r="BJ58" s="35">
        <v>1.3242786236161073</v>
      </c>
      <c r="BK58" s="126">
        <f>(BJ58-$BJ$61)-($BJ$62)</f>
        <v>-0.41979926804047296</v>
      </c>
      <c r="BL58" s="35">
        <v>1.9019268594168457</v>
      </c>
      <c r="BM58" s="126">
        <f t="shared" si="451"/>
        <v>-0.64634577995471443</v>
      </c>
      <c r="BN58" s="172">
        <f t="shared" si="429"/>
        <v>-0.63245590618799774</v>
      </c>
      <c r="BO58" s="35" t="e">
        <v>#NUM!</v>
      </c>
      <c r="BP58" s="126"/>
      <c r="BQ58" s="35">
        <v>-0.42290972646315711</v>
      </c>
      <c r="BR58" s="126">
        <f t="shared" si="452"/>
        <v>-0.7562842111039374</v>
      </c>
      <c r="BS58" s="35">
        <v>1.7752263256309422</v>
      </c>
      <c r="BT58" s="126">
        <f t="shared" si="430"/>
        <v>-0.6901208320658343</v>
      </c>
      <c r="BU58" s="35">
        <v>2.5156349955117681</v>
      </c>
      <c r="BV58" s="126">
        <f t="shared" si="431"/>
        <v>-0.69082474614563094</v>
      </c>
      <c r="BW58" s="35">
        <v>0.67927258797545964</v>
      </c>
      <c r="BX58" s="126">
        <f t="shared" si="432"/>
        <v>-0.62037138842893513</v>
      </c>
      <c r="BY58" s="35">
        <v>1.281442881326518</v>
      </c>
      <c r="BZ58" s="126">
        <f>(BY58-$BY$61)-($BY$62)</f>
        <v>-0.68426348574913987</v>
      </c>
      <c r="CA58" s="35">
        <v>1.2063681981851084</v>
      </c>
      <c r="CB58" s="126">
        <f t="shared" si="434"/>
        <v>-0.8668603344224195</v>
      </c>
      <c r="CC58" s="35">
        <v>2.0495614103164472</v>
      </c>
      <c r="CD58" s="126">
        <f t="shared" si="435"/>
        <v>-0.6051274986992059</v>
      </c>
      <c r="CE58" s="35">
        <v>0.8662382578185025</v>
      </c>
      <c r="CF58" s="126">
        <f t="shared" si="413"/>
        <v>-0.61073442245654941</v>
      </c>
      <c r="CG58" s="172">
        <f t="shared" si="436"/>
        <v>-0.6905733648839566</v>
      </c>
      <c r="CH58" s="35" t="e">
        <v>#NUM!</v>
      </c>
      <c r="CI58" s="35">
        <v>-2.8048488402666552</v>
      </c>
      <c r="CJ58" s="126">
        <f t="shared" si="414"/>
        <v>-0.59627719207957486</v>
      </c>
      <c r="CK58" s="35" t="e">
        <v>#NUM!</v>
      </c>
      <c r="CL58" s="35" t="e">
        <v>#NUM!</v>
      </c>
      <c r="CM58" s="35" t="e">
        <v>#NUM!</v>
      </c>
      <c r="CN58" s="35" t="e">
        <v>#NUM!</v>
      </c>
      <c r="CO58" s="126"/>
      <c r="CP58" s="35" t="e">
        <v>#NUM!</v>
      </c>
      <c r="CQ58" s="35" t="e">
        <v>#NUM!</v>
      </c>
      <c r="CR58" s="35" t="e">
        <v>#NUM!</v>
      </c>
      <c r="CS58" s="35" t="e">
        <v>#NUM!</v>
      </c>
      <c r="CT58" s="35" t="e">
        <v>#NUM!</v>
      </c>
      <c r="CU58" s="35" t="e">
        <v>#NUM!</v>
      </c>
      <c r="CV58" s="35" t="e">
        <v>#NUM!</v>
      </c>
      <c r="CW58" s="126"/>
      <c r="CX58" s="35">
        <v>-1.2755772357156594</v>
      </c>
      <c r="CY58" s="126">
        <f t="shared" si="437"/>
        <v>-4.3466052204964842E-2</v>
      </c>
      <c r="CZ58" s="172">
        <f t="shared" si="438"/>
        <v>-4.3466052204964842E-2</v>
      </c>
      <c r="DA58" s="35" t="e">
        <v>#NUM!</v>
      </c>
      <c r="DB58" s="126"/>
      <c r="DC58" s="35" t="e">
        <v>#NUM!</v>
      </c>
      <c r="DD58" s="35" t="e">
        <v>#NUM!</v>
      </c>
      <c r="DE58" s="35" t="e">
        <v>#NUM!</v>
      </c>
      <c r="DF58" s="35" t="e">
        <v>#NUM!</v>
      </c>
      <c r="DG58" s="126"/>
      <c r="DH58" s="35" t="e">
        <v>#NUM!</v>
      </c>
      <c r="DI58" s="126"/>
      <c r="DJ58" s="35" t="e">
        <v>#NUM!</v>
      </c>
      <c r="DK58" s="126"/>
      <c r="DL58" s="35">
        <v>-0.86890718207706463</v>
      </c>
      <c r="DM58" s="126">
        <f t="shared" si="453"/>
        <v>-0.84945853250469305</v>
      </c>
      <c r="DN58" s="35">
        <v>3.7375562926086153E-2</v>
      </c>
      <c r="DO58" s="126">
        <f t="shared" si="439"/>
        <v>-1.0794740504483835</v>
      </c>
      <c r="DP58" s="35">
        <v>-1.101745651629245</v>
      </c>
      <c r="DQ58" s="126">
        <f t="shared" si="440"/>
        <v>-0.68135283077647268</v>
      </c>
      <c r="DR58" s="35">
        <v>-0.50518560123383394</v>
      </c>
      <c r="DS58" s="126">
        <f>(DR58-$DR$61)-($DR$62)</f>
        <v>-0.5725691080059585</v>
      </c>
      <c r="DT58" s="35" t="e">
        <v>#NUM!</v>
      </c>
      <c r="DU58" s="126"/>
      <c r="DV58" s="35">
        <v>-0.37707419418570853</v>
      </c>
      <c r="DW58" s="126">
        <f t="shared" si="441"/>
        <v>-0.67394317629555966</v>
      </c>
      <c r="DX58" s="35">
        <v>-0.96198462540306862</v>
      </c>
      <c r="DY58" s="126">
        <f t="shared" si="442"/>
        <v>-0.69863343602211836</v>
      </c>
      <c r="DZ58" s="35">
        <v>-0.65526353980118102</v>
      </c>
      <c r="EA58" s="126">
        <f t="shared" si="443"/>
        <v>-0.94170315728987719</v>
      </c>
      <c r="EB58" s="35" t="e">
        <v>#NUM!</v>
      </c>
      <c r="EC58" s="126"/>
      <c r="ED58" s="35" t="e">
        <v>#NUM!</v>
      </c>
      <c r="EE58" s="126"/>
      <c r="EF58" s="35" t="e">
        <v>#NUM!</v>
      </c>
      <c r="EG58" s="126"/>
      <c r="EH58" s="35">
        <v>-0.84316254968685111</v>
      </c>
      <c r="EI58" s="126">
        <f t="shared" si="444"/>
        <v>-0.65325245900852791</v>
      </c>
      <c r="EJ58" s="35"/>
      <c r="EK58" s="126"/>
      <c r="EL58" s="35">
        <v>-0.67964445972500642</v>
      </c>
      <c r="EM58" s="126">
        <f t="shared" si="445"/>
        <v>-0.81840174033780322</v>
      </c>
      <c r="EN58" s="35" t="e">
        <v>#NUM!</v>
      </c>
      <c r="EO58" s="35">
        <v>0.1572024750726477</v>
      </c>
      <c r="EP58" s="126">
        <f t="shared" si="446"/>
        <v>-0.65563415578156459</v>
      </c>
      <c r="EQ58" s="35" t="e">
        <v>#NUM!</v>
      </c>
      <c r="ER58" s="126"/>
      <c r="ES58" s="35" t="e">
        <v>#NUM!</v>
      </c>
      <c r="ET58" s="126"/>
      <c r="EU58" s="35">
        <v>-1.5250945582983937</v>
      </c>
      <c r="EV58" s="126">
        <f t="shared" si="447"/>
        <v>-0.79121570671048391</v>
      </c>
      <c r="EW58" s="35" t="e">
        <v>#NUM!</v>
      </c>
      <c r="EX58" s="126"/>
      <c r="EY58" s="35" t="e">
        <v>#NUM!</v>
      </c>
      <c r="EZ58" s="126"/>
      <c r="FA58" s="172">
        <f t="shared" si="448"/>
        <v>-0.76505803210740386</v>
      </c>
      <c r="FB58" s="35" t="e">
        <v>#NUM!</v>
      </c>
      <c r="FC58" s="35" t="e">
        <v>#NUM!</v>
      </c>
      <c r="FD58" s="35" t="e">
        <v>#NUM!</v>
      </c>
      <c r="FE58" s="35" t="e">
        <v>#NUM!</v>
      </c>
      <c r="FF58" s="35" t="e">
        <v>#NUM!</v>
      </c>
      <c r="FG58" s="35" t="e">
        <v>#NUM!</v>
      </c>
      <c r="FH58" s="126"/>
      <c r="FI58" s="35" t="e">
        <v>#NUM!</v>
      </c>
      <c r="FJ58" s="35" t="e">
        <v>#NUM!</v>
      </c>
      <c r="FK58" s="126"/>
      <c r="FL58" s="35" t="e">
        <v>#NUM!</v>
      </c>
      <c r="FM58" s="126"/>
      <c r="FN58" s="172"/>
      <c r="FO58" s="35" t="e">
        <v>#NUM!</v>
      </c>
      <c r="FP58" s="35" t="e">
        <v>#NUM!</v>
      </c>
      <c r="FQ58" s="35" t="e">
        <v>#NUM!</v>
      </c>
      <c r="FR58" s="35" t="e">
        <v>#NUM!</v>
      </c>
      <c r="FS58" s="35" t="e">
        <v>#NUM!</v>
      </c>
      <c r="FT58" s="35" t="e">
        <v>#NUM!</v>
      </c>
      <c r="FU58" s="35" t="e">
        <v>#NUM!</v>
      </c>
      <c r="FV58" s="35" t="e">
        <v>#NUM!</v>
      </c>
      <c r="FW58" s="35" t="e">
        <v>#NUM!</v>
      </c>
      <c r="FX58" s="35" t="e">
        <v>#NUM!</v>
      </c>
      <c r="FY58" s="35" t="e">
        <v>#NUM!</v>
      </c>
      <c r="FZ58" s="35" t="e">
        <v>#NUM!</v>
      </c>
      <c r="GA58" s="126"/>
      <c r="GB58" s="35" t="e">
        <v>#NUM!</v>
      </c>
      <c r="GC58" s="35" t="e">
        <v>#NUM!</v>
      </c>
      <c r="GD58" s="35" t="e">
        <v>#NUM!</v>
      </c>
    </row>
    <row r="59" spans="1:186" x14ac:dyDescent="0.25">
      <c r="A59" s="120" t="s">
        <v>324</v>
      </c>
      <c r="B59" s="106"/>
      <c r="C59" s="106" t="s">
        <v>322</v>
      </c>
      <c r="D59" s="106" t="s">
        <v>319</v>
      </c>
      <c r="E59" s="95">
        <v>43</v>
      </c>
      <c r="F59" s="35">
        <v>-0.4871591374612978</v>
      </c>
      <c r="G59" s="126">
        <f t="shared" si="415"/>
        <v>-0.85063876366247904</v>
      </c>
      <c r="H59" s="35" t="e">
        <v>#NUM!</v>
      </c>
      <c r="I59" s="35">
        <v>-0.86210189940476767</v>
      </c>
      <c r="J59" s="126">
        <f t="shared" si="416"/>
        <v>-0.61052063855442151</v>
      </c>
      <c r="K59" s="35" t="e">
        <v>#NUM!</v>
      </c>
      <c r="L59" s="126"/>
      <c r="M59" s="35">
        <v>-0.27072944749055178</v>
      </c>
      <c r="N59" s="126">
        <f t="shared" si="417"/>
        <v>-0.38784197962712691</v>
      </c>
      <c r="O59" s="35">
        <v>-1.2883121122880161</v>
      </c>
      <c r="P59" s="126">
        <f t="shared" si="458"/>
        <v>-0.31055398116342992</v>
      </c>
      <c r="Q59" s="35">
        <v>-0.58529912227410952</v>
      </c>
      <c r="R59" s="126">
        <f t="shared" si="418"/>
        <v>-0.62810031001608069</v>
      </c>
      <c r="S59" s="35">
        <v>-0.11033414398174507</v>
      </c>
      <c r="T59" s="126">
        <f t="shared" si="419"/>
        <v>-0.50002817649007425</v>
      </c>
      <c r="U59" s="35"/>
      <c r="V59" s="126"/>
      <c r="W59" s="35">
        <v>0.15872276101688931</v>
      </c>
      <c r="X59" s="126">
        <f>(W59-$W$61)-($W$62)</f>
        <v>-0.64217910428595881</v>
      </c>
      <c r="Y59" s="177">
        <f t="shared" si="450"/>
        <v>-0.56140899339993866</v>
      </c>
      <c r="Z59" s="35" t="e">
        <v>#NUM!</v>
      </c>
      <c r="AA59" s="35" t="e">
        <v>#NUM!</v>
      </c>
      <c r="AB59" s="35" t="e">
        <v>#NUM!</v>
      </c>
      <c r="AC59" s="35" t="e">
        <v>#NUM!</v>
      </c>
      <c r="AD59" s="35" t="e">
        <v>#NUM!</v>
      </c>
      <c r="AE59" s="35" t="e">
        <v>#NUM!</v>
      </c>
      <c r="AF59" s="35" t="e">
        <v>#NUM!</v>
      </c>
      <c r="AG59" s="35" t="e">
        <v>#NUM!</v>
      </c>
      <c r="AH59" s="35">
        <v>-1.0563020674993944</v>
      </c>
      <c r="AI59" s="126">
        <f>(AH59-$AH$61)-($AH$62)</f>
        <v>-0.4777690950032919</v>
      </c>
      <c r="AJ59" s="35">
        <v>-1.0755533841780882</v>
      </c>
      <c r="AK59" s="126">
        <f t="shared" si="421"/>
        <v>-0.48165754023208951</v>
      </c>
      <c r="AL59" s="35">
        <v>-0.33173049110288755</v>
      </c>
      <c r="AM59" s="126">
        <f>(AL59-$AL$61)-($AL$62)</f>
        <v>-0.53072226237046916</v>
      </c>
      <c r="AN59" s="35">
        <v>-0.73946032288225505</v>
      </c>
      <c r="AO59" s="126">
        <f t="shared" si="422"/>
        <v>-0.50404296747427346</v>
      </c>
      <c r="AP59" s="35">
        <v>0.20246236044014565</v>
      </c>
      <c r="AQ59" s="126">
        <f t="shared" si="423"/>
        <v>-0.50656541396650812</v>
      </c>
      <c r="AR59" s="35">
        <v>-0.20592092015759697</v>
      </c>
      <c r="AS59" s="126">
        <f t="shared" si="424"/>
        <v>-0.56129732991076431</v>
      </c>
      <c r="AT59" s="35">
        <v>-1.8125204897881941</v>
      </c>
      <c r="AU59" s="126">
        <f t="shared" si="412"/>
        <v>-0.46201503434028934</v>
      </c>
      <c r="AV59" s="35">
        <v>-2.3347223950958451</v>
      </c>
      <c r="AW59" s="126">
        <f t="shared" si="456"/>
        <v>-0.4157943950623102</v>
      </c>
      <c r="AX59" s="172">
        <f t="shared" si="425"/>
        <v>0.49248300479499951</v>
      </c>
      <c r="AY59" s="35" t="e">
        <v>#NUM!</v>
      </c>
      <c r="AZ59" s="35" t="e">
        <v>#NUM!</v>
      </c>
      <c r="BA59" s="126"/>
      <c r="BB59" s="35">
        <v>0.4679785195550632</v>
      </c>
      <c r="BC59" s="126">
        <f t="shared" si="426"/>
        <v>-0.39508390788698811</v>
      </c>
      <c r="BD59" s="35">
        <v>-2.3581623742701095E-2</v>
      </c>
      <c r="BE59" s="126">
        <f>(BD59-$BD$61)-($BD$62)</f>
        <v>-0.6889917342711116</v>
      </c>
      <c r="BF59" s="35">
        <v>1.4645318104107805</v>
      </c>
      <c r="BG59" s="126">
        <f>(BF59-$BF$61)-($BF$62)</f>
        <v>-0.21345876323795421</v>
      </c>
      <c r="BH59" s="35" t="e">
        <v>#NUM!</v>
      </c>
      <c r="BI59" s="126"/>
      <c r="BJ59" s="35">
        <v>1.3580740692413904</v>
      </c>
      <c r="BK59" s="126">
        <f>(BJ59-$BJ$61)-($BJ$62)</f>
        <v>-0.38600382241518982</v>
      </c>
      <c r="BL59" s="35">
        <v>1.793036781927607</v>
      </c>
      <c r="BM59" s="126">
        <f>(BL59-$BL$61)-($BL$62)</f>
        <v>-0.75523585744395316</v>
      </c>
      <c r="BN59" s="172">
        <f t="shared" si="429"/>
        <v>-0.48775481705103935</v>
      </c>
      <c r="BO59" s="35" t="e">
        <v>#NUM!</v>
      </c>
      <c r="BP59" s="126"/>
      <c r="BQ59" s="35">
        <v>-0.21517012257746942</v>
      </c>
      <c r="BR59" s="126">
        <f t="shared" si="452"/>
        <v>-0.54854460721824971</v>
      </c>
      <c r="BS59" s="35">
        <v>1.9194751490906703</v>
      </c>
      <c r="BT59" s="126">
        <f t="shared" si="430"/>
        <v>-0.54587200860610618</v>
      </c>
      <c r="BU59" s="35">
        <v>2.6356328736544237</v>
      </c>
      <c r="BV59" s="126">
        <f t="shared" si="431"/>
        <v>-0.57082686800297533</v>
      </c>
      <c r="BW59" s="35">
        <v>0.75098308462890306</v>
      </c>
      <c r="BX59" s="126">
        <f t="shared" si="432"/>
        <v>-0.54866089177549171</v>
      </c>
      <c r="BY59" s="35">
        <v>1.3587003050678612</v>
      </c>
      <c r="BZ59" s="126">
        <f>(BY59-$BY$61)-($BY$62)</f>
        <v>-0.60700606200779661</v>
      </c>
      <c r="CA59" s="35">
        <v>1.4525694478432398</v>
      </c>
      <c r="CB59" s="126">
        <f t="shared" si="434"/>
        <v>-0.6206590847642881</v>
      </c>
      <c r="CC59" s="35">
        <v>2.07309055037376</v>
      </c>
      <c r="CD59" s="126">
        <f t="shared" si="435"/>
        <v>-0.58159835864189313</v>
      </c>
      <c r="CE59" s="35">
        <v>0.95066232671566142</v>
      </c>
      <c r="CF59" s="126">
        <f t="shared" si="413"/>
        <v>-0.52631035355939049</v>
      </c>
      <c r="CG59" s="172">
        <f t="shared" si="436"/>
        <v>-0.56868477932202377</v>
      </c>
      <c r="CH59" s="35" t="e">
        <v>#NUM!</v>
      </c>
      <c r="CI59" s="35">
        <v>-2.8832457830900751</v>
      </c>
      <c r="CJ59" s="126">
        <f t="shared" si="414"/>
        <v>-0.67467413490299477</v>
      </c>
      <c r="CK59" s="35" t="e">
        <v>#NUM!</v>
      </c>
      <c r="CL59" s="35" t="e">
        <v>#NUM!</v>
      </c>
      <c r="CM59" s="35" t="e">
        <v>#NUM!</v>
      </c>
      <c r="CN59" s="35" t="e">
        <v>#NUM!</v>
      </c>
      <c r="CO59" s="126"/>
      <c r="CP59" s="35" t="e">
        <v>#NUM!</v>
      </c>
      <c r="CQ59" s="35" t="e">
        <v>#NUM!</v>
      </c>
      <c r="CR59" s="35" t="e">
        <v>#NUM!</v>
      </c>
      <c r="CS59" s="35" t="e">
        <v>#NUM!</v>
      </c>
      <c r="CT59" s="35" t="e">
        <v>#NUM!</v>
      </c>
      <c r="CU59" s="35" t="e">
        <v>#NUM!</v>
      </c>
      <c r="CV59" s="35" t="e">
        <v>#NUM!</v>
      </c>
      <c r="CW59" s="126"/>
      <c r="CX59" s="35">
        <v>-1.2382688951964809</v>
      </c>
      <c r="CY59" s="126">
        <f>(CX59-$CX$61)-($CX$62)</f>
        <v>-6.1577116857863129E-3</v>
      </c>
      <c r="CZ59" s="172">
        <f t="shared" si="438"/>
        <v>-6.1577116857863129E-3</v>
      </c>
      <c r="DA59" s="35">
        <v>-2.0294149448782757</v>
      </c>
      <c r="DB59" s="126"/>
      <c r="DC59" s="35" t="e">
        <v>#NUM!</v>
      </c>
      <c r="DD59" s="35" t="e">
        <v>#NUM!</v>
      </c>
      <c r="DE59" s="35" t="e">
        <v>#NUM!</v>
      </c>
      <c r="DF59" s="35" t="e">
        <v>#NUM!</v>
      </c>
      <c r="DG59" s="126"/>
      <c r="DH59" s="35" t="e">
        <v>#NUM!</v>
      </c>
      <c r="DI59" s="126"/>
      <c r="DJ59" s="35" t="e">
        <v>#NUM!</v>
      </c>
      <c r="DK59" s="126"/>
      <c r="DL59" s="35">
        <v>-0.80828403851578401</v>
      </c>
      <c r="DM59" s="126">
        <f t="shared" si="453"/>
        <v>-0.78883538894341243</v>
      </c>
      <c r="DN59" s="35">
        <v>0.37010230770468489</v>
      </c>
      <c r="DO59" s="126">
        <f t="shared" si="439"/>
        <v>-0.74674730566978487</v>
      </c>
      <c r="DP59" s="35">
        <v>-1.1431948342831697</v>
      </c>
      <c r="DQ59" s="126">
        <f t="shared" si="440"/>
        <v>-0.72280201343039741</v>
      </c>
      <c r="DR59" s="35">
        <v>-0.46197213456195452</v>
      </c>
      <c r="DS59" s="126">
        <f t="shared" si="454"/>
        <v>-0.52935564133407909</v>
      </c>
      <c r="DT59" s="35" t="e">
        <v>#NUM!</v>
      </c>
      <c r="DU59" s="126"/>
      <c r="DV59" s="35">
        <v>-0.28101812581746871</v>
      </c>
      <c r="DW59" s="126">
        <f t="shared" si="441"/>
        <v>-0.5778871079273199</v>
      </c>
      <c r="DX59" s="35">
        <v>-0.86120376973603385</v>
      </c>
      <c r="DY59" s="126">
        <f t="shared" si="442"/>
        <v>-0.5978525803550836</v>
      </c>
      <c r="DZ59" s="35">
        <v>-0.65643938812017533</v>
      </c>
      <c r="EA59" s="126">
        <f t="shared" si="443"/>
        <v>-0.9428790056088715</v>
      </c>
      <c r="EB59" s="35" t="e">
        <v>#NUM!</v>
      </c>
      <c r="EC59" s="126"/>
      <c r="ED59" s="35" t="e">
        <v>#NUM!</v>
      </c>
      <c r="EE59" s="126"/>
      <c r="EF59" s="35" t="e">
        <v>#NUM!</v>
      </c>
      <c r="EG59" s="126"/>
      <c r="EH59" s="35">
        <v>-0.865534478681666</v>
      </c>
      <c r="EI59" s="126">
        <f t="shared" si="444"/>
        <v>-0.67562438800334279</v>
      </c>
      <c r="EJ59" s="35"/>
      <c r="EK59" s="126"/>
      <c r="EL59" s="35">
        <v>-0.63712675677936914</v>
      </c>
      <c r="EM59" s="126">
        <f t="shared" si="445"/>
        <v>-0.77588403739216583</v>
      </c>
      <c r="EN59" s="35" t="e">
        <v>#NUM!</v>
      </c>
      <c r="EO59" s="35">
        <v>0.26038012725333554</v>
      </c>
      <c r="EP59" s="126">
        <f t="shared" si="446"/>
        <v>-0.55245650360087684</v>
      </c>
      <c r="EQ59" s="35" t="e">
        <v>#NUM!</v>
      </c>
      <c r="ER59" s="126"/>
      <c r="ES59" s="35" t="e">
        <v>#NUM!</v>
      </c>
      <c r="ET59" s="126"/>
      <c r="EU59" s="35">
        <v>-1.4280529348704598</v>
      </c>
      <c r="EV59" s="126">
        <f t="shared" si="447"/>
        <v>-0.69417408328255004</v>
      </c>
      <c r="EW59" s="35" t="e">
        <v>#NUM!</v>
      </c>
      <c r="EX59" s="126"/>
      <c r="EY59" s="35" t="e">
        <v>#NUM!</v>
      </c>
      <c r="EZ59" s="126"/>
      <c r="FA59" s="172">
        <f t="shared" si="448"/>
        <v>-0.69131800504980767</v>
      </c>
      <c r="FB59" s="35" t="e">
        <v>#NUM!</v>
      </c>
      <c r="FC59" s="35" t="e">
        <v>#NUM!</v>
      </c>
      <c r="FD59" s="35" t="e">
        <v>#NUM!</v>
      </c>
      <c r="FE59" s="35" t="e">
        <v>#NUM!</v>
      </c>
      <c r="FF59" s="35" t="e">
        <v>#NUM!</v>
      </c>
      <c r="FG59" s="35" t="e">
        <v>#NUM!</v>
      </c>
      <c r="FH59" s="126"/>
      <c r="FI59" s="35" t="e">
        <v>#NUM!</v>
      </c>
      <c r="FJ59" s="35" t="e">
        <v>#NUM!</v>
      </c>
      <c r="FK59" s="126"/>
      <c r="FL59" s="35" t="e">
        <v>#NUM!</v>
      </c>
      <c r="FM59" s="126"/>
      <c r="FN59" s="172"/>
      <c r="FO59" s="35" t="e">
        <v>#NUM!</v>
      </c>
      <c r="FP59" s="35" t="e">
        <v>#NUM!</v>
      </c>
      <c r="FQ59" s="35" t="e">
        <v>#NUM!</v>
      </c>
      <c r="FR59" s="35" t="e">
        <v>#NUM!</v>
      </c>
      <c r="FS59" s="35" t="e">
        <v>#NUM!</v>
      </c>
      <c r="FT59" s="35" t="e">
        <v>#NUM!</v>
      </c>
      <c r="FU59" s="35" t="e">
        <v>#NUM!</v>
      </c>
      <c r="FV59" s="35" t="e">
        <v>#NUM!</v>
      </c>
      <c r="FW59" s="35" t="e">
        <v>#NUM!</v>
      </c>
      <c r="FX59" s="35" t="e">
        <v>#NUM!</v>
      </c>
      <c r="FY59" s="35" t="e">
        <v>#NUM!</v>
      </c>
      <c r="FZ59" s="35" t="e">
        <v>#NUM!</v>
      </c>
      <c r="GA59" s="126"/>
      <c r="GB59" s="35" t="e">
        <v>#NUM!</v>
      </c>
      <c r="GC59" s="35" t="e">
        <v>#NUM!</v>
      </c>
      <c r="GD59" s="35" t="e">
        <v>#NUM!</v>
      </c>
    </row>
    <row r="60" spans="1:186" s="153" customFormat="1" x14ac:dyDescent="0.25">
      <c r="A60" s="160" t="s">
        <v>324</v>
      </c>
      <c r="B60" s="161"/>
      <c r="C60" s="161" t="s">
        <v>322</v>
      </c>
      <c r="D60" s="161" t="s">
        <v>319</v>
      </c>
      <c r="E60" s="95">
        <v>44</v>
      </c>
      <c r="F60" s="35">
        <v>-0.51268250703899565</v>
      </c>
      <c r="G60" s="126">
        <f>(F60-$F$61)-($F$62)</f>
        <v>-0.87616213324017689</v>
      </c>
      <c r="H60" s="35" t="e">
        <v>#NUM!</v>
      </c>
      <c r="I60" s="35">
        <v>-0.61260356724226117</v>
      </c>
      <c r="J60" s="126">
        <f>(I60-$I$61)-($I$62)</f>
        <v>-0.36102230639191507</v>
      </c>
      <c r="K60" s="35" t="e">
        <v>#NUM!</v>
      </c>
      <c r="L60" s="126"/>
      <c r="M60" s="35">
        <v>-0.29222236707196469</v>
      </c>
      <c r="N60" s="126">
        <f t="shared" si="417"/>
        <v>-0.40933489920853983</v>
      </c>
      <c r="O60" s="35"/>
      <c r="P60" s="126"/>
      <c r="Q60" s="35">
        <v>-0.54777875345398241</v>
      </c>
      <c r="R60" s="126">
        <f>(Q60-$Q$61)-($Q$62)</f>
        <v>-0.59057994119595358</v>
      </c>
      <c r="S60" s="35">
        <v>-0.10679977197138037</v>
      </c>
      <c r="T60" s="126">
        <f>(S60-$S$61)-($S$62)</f>
        <v>-0.49649380447970959</v>
      </c>
      <c r="U60" s="35">
        <v>-1.8494439815285808</v>
      </c>
      <c r="V60" s="126">
        <f>(U60-$U$61)-($U$62)</f>
        <v>-0.22580217085481977</v>
      </c>
      <c r="W60" s="35">
        <v>6.4330736571083777E-2</v>
      </c>
      <c r="X60" s="126">
        <f>(W60-$W$61)-($W$62)</f>
        <v>-0.73657112873176434</v>
      </c>
      <c r="Y60" s="177">
        <f>AVERAGEA(G60,J60,L60,N60,P60,R60,T60,V60,X60)</f>
        <v>-0.52799519772898273</v>
      </c>
      <c r="Z60" s="35" t="e">
        <v>#NUM!</v>
      </c>
      <c r="AA60" s="35" t="e">
        <v>#NUM!</v>
      </c>
      <c r="AB60" s="35" t="e">
        <v>#NUM!</v>
      </c>
      <c r="AC60" s="35" t="e">
        <v>#NUM!</v>
      </c>
      <c r="AD60" s="35" t="e">
        <v>#NUM!</v>
      </c>
      <c r="AE60" s="35" t="e">
        <v>#NUM!</v>
      </c>
      <c r="AF60" s="35" t="e">
        <v>#NUM!</v>
      </c>
      <c r="AG60" s="35" t="e">
        <v>#NUM!</v>
      </c>
      <c r="AH60" s="35">
        <v>-1.4520685582133885</v>
      </c>
      <c r="AI60" s="126">
        <f>(AH60-$AH$61)-($AH$62)</f>
        <v>-0.87353558571728607</v>
      </c>
      <c r="AJ60" s="35">
        <v>-1.347787680729553</v>
      </c>
      <c r="AK60" s="126">
        <f>(AJ60-$AJ$61)-($AJ$62)</f>
        <v>-0.75389183678355431</v>
      </c>
      <c r="AL60" s="35">
        <v>-0.55511347817965551</v>
      </c>
      <c r="AM60" s="126">
        <f>(AL60-$AL$61)-($AL$62)</f>
        <v>-0.75410524944723711</v>
      </c>
      <c r="AN60" s="35">
        <v>-1.2108905876323959</v>
      </c>
      <c r="AO60" s="126">
        <f>(AN60-$AN$61)-($AN$62)</f>
        <v>-0.9754732322244144</v>
      </c>
      <c r="AP60" s="35">
        <v>-0.18902071062693876</v>
      </c>
      <c r="AQ60" s="126">
        <f>(AP60-$AP$61)-($AP$62)</f>
        <v>-0.89804848503359258</v>
      </c>
      <c r="AR60" s="35">
        <v>-0.61421890337003759</v>
      </c>
      <c r="AS60" s="126">
        <f>(AR60-$AR$61)-($AR$62)</f>
        <v>-0.9695953131232049</v>
      </c>
      <c r="AT60" s="35">
        <v>-2.0610953906072567</v>
      </c>
      <c r="AU60" s="126">
        <f t="shared" si="412"/>
        <v>-0.71058993515935187</v>
      </c>
      <c r="AV60" s="35">
        <v>-3.3017125321574392</v>
      </c>
      <c r="AW60" s="126">
        <f t="shared" si="456"/>
        <v>-1.3827845321239043</v>
      </c>
      <c r="AX60" s="172">
        <f t="shared" si="425"/>
        <v>0.9147530212015681</v>
      </c>
      <c r="AY60" s="35" t="e">
        <v>#NUM!</v>
      </c>
      <c r="AZ60" s="35" t="e">
        <v>#NUM!</v>
      </c>
      <c r="BA60" s="126"/>
      <c r="BB60" s="35">
        <v>0.42417138494944517</v>
      </c>
      <c r="BC60" s="126">
        <f>(BB60-$BB$61)-($BB$62)</f>
        <v>-0.43889104249260613</v>
      </c>
      <c r="BD60" s="35"/>
      <c r="BE60" s="126"/>
      <c r="BF60" s="35">
        <v>1.2072204377479356</v>
      </c>
      <c r="BG60" s="126">
        <f>(BF60-$BF$61)-($BF$62)</f>
        <v>-0.47077013590079908</v>
      </c>
      <c r="BH60" s="35" t="e">
        <v>#NUM!</v>
      </c>
      <c r="BI60" s="126"/>
      <c r="BJ60" s="35">
        <v>1.1340033303800121</v>
      </c>
      <c r="BK60" s="126">
        <f>(BJ60-$BJ$61)-($BJ$62)</f>
        <v>-0.61007456127656812</v>
      </c>
      <c r="BL60" s="35">
        <v>1.8414022417245299</v>
      </c>
      <c r="BM60" s="126">
        <f>(BL60-$BL$61)-($BL$62)</f>
        <v>-0.70687039764703019</v>
      </c>
      <c r="BN60" s="172">
        <f>AVERAGEA(BA60,BC60,BE60,BG60,BI60,BK60,BM60)</f>
        <v>-0.55665153432925085</v>
      </c>
      <c r="BO60" s="35" t="e">
        <v>#NUM!</v>
      </c>
      <c r="BP60" s="126"/>
      <c r="BQ60" s="35">
        <v>-0.44943692575298649</v>
      </c>
      <c r="BR60" s="126">
        <f>(BQ60-$BQ$61)-($BQ$62)</f>
        <v>-0.78281141039376678</v>
      </c>
      <c r="BS60" s="35">
        <v>1.9219008172136181</v>
      </c>
      <c r="BT60" s="126">
        <f>(BS60-$BS$61)-($BS$62)</f>
        <v>-0.54344634048315843</v>
      </c>
      <c r="BU60" s="35">
        <v>2.5139692228353367</v>
      </c>
      <c r="BV60" s="126">
        <f>(BU60-$BU$61)-($BU$62)</f>
        <v>-0.69249051882206225</v>
      </c>
      <c r="BW60" s="35">
        <v>0.59954669775014391</v>
      </c>
      <c r="BX60" s="126">
        <f>(BW60-$BW$61)-($BW$62)</f>
        <v>-0.70009727865425087</v>
      </c>
      <c r="BY60" s="35">
        <v>1.3417919108595873</v>
      </c>
      <c r="BZ60" s="126">
        <f>(BY60-$BY$61)-($BY$62)</f>
        <v>-0.62391445621607056</v>
      </c>
      <c r="CA60" s="35">
        <v>1.1613538945479436</v>
      </c>
      <c r="CB60" s="126">
        <f>(CA60-$CA$61)-($CA$62)</f>
        <v>-0.91187463805958435</v>
      </c>
      <c r="CC60" s="35">
        <v>1.943715733435095</v>
      </c>
      <c r="CD60" s="126">
        <f>(CC60-$CC$61)-($CC$62)</f>
        <v>-0.71097317558055817</v>
      </c>
      <c r="CE60" s="35">
        <v>0.85345072162055935</v>
      </c>
      <c r="CF60" s="126">
        <f t="shared" si="413"/>
        <v>-0.62352195865449245</v>
      </c>
      <c r="CG60" s="172">
        <f t="shared" si="436"/>
        <v>-0.69864122210799295</v>
      </c>
      <c r="CH60" s="35" t="e">
        <v>#NUM!</v>
      </c>
      <c r="CI60" s="35">
        <v>-2.6879825153522461</v>
      </c>
      <c r="CJ60" s="126">
        <f>(CI60-$CI$61)-($CI$62)</f>
        <v>-0.47941086716516579</v>
      </c>
      <c r="CK60" s="35" t="e">
        <v>#NUM!</v>
      </c>
      <c r="CL60" s="35" t="e">
        <v>#NUM!</v>
      </c>
      <c r="CM60" s="35" t="e">
        <v>#NUM!</v>
      </c>
      <c r="CN60" s="35" t="e">
        <v>#NUM!</v>
      </c>
      <c r="CO60" s="126"/>
      <c r="CP60" s="35" t="e">
        <v>#NUM!</v>
      </c>
      <c r="CQ60" s="35" t="e">
        <v>#NUM!</v>
      </c>
      <c r="CR60" s="35" t="e">
        <v>#NUM!</v>
      </c>
      <c r="CS60" s="35" t="e">
        <v>#NUM!</v>
      </c>
      <c r="CT60" s="35" t="e">
        <v>#NUM!</v>
      </c>
      <c r="CU60" s="35" t="e">
        <v>#NUM!</v>
      </c>
      <c r="CV60" s="35" t="e">
        <v>#NUM!</v>
      </c>
      <c r="CW60" s="126"/>
      <c r="CX60" s="35">
        <v>-1.3327190977528429</v>
      </c>
      <c r="CY60" s="126">
        <f>(CX60-$CX$61)-($CX$62)</f>
        <v>-0.10060791424214836</v>
      </c>
      <c r="CZ60" s="172">
        <f t="shared" si="438"/>
        <v>-0.10060791424214836</v>
      </c>
      <c r="DA60" s="35" t="e">
        <v>#NUM!</v>
      </c>
      <c r="DB60" s="126"/>
      <c r="DC60" s="35" t="e">
        <v>#NUM!</v>
      </c>
      <c r="DD60" s="35" t="e">
        <v>#NUM!</v>
      </c>
      <c r="DE60" s="35" t="e">
        <v>#NUM!</v>
      </c>
      <c r="DF60" s="35" t="e">
        <v>#NUM!</v>
      </c>
      <c r="DG60" s="126"/>
      <c r="DH60" s="35" t="e">
        <v>#NUM!</v>
      </c>
      <c r="DI60" s="126"/>
      <c r="DJ60" s="35" t="e">
        <v>#NUM!</v>
      </c>
      <c r="DK60" s="126"/>
      <c r="DL60" s="35">
        <v>-0.40985113045851862</v>
      </c>
      <c r="DM60" s="126">
        <f>(DL60-$DL$61)-($DL$62)</f>
        <v>-0.39040248088614704</v>
      </c>
      <c r="DN60" s="35">
        <v>-4.725617533896833E-2</v>
      </c>
      <c r="DO60" s="126">
        <f>(DN60-$DN$61)-($DN$62)</f>
        <v>-1.1641057887134381</v>
      </c>
      <c r="DP60" s="35">
        <v>-1.1723725579822482</v>
      </c>
      <c r="DQ60" s="126">
        <f>(DP60-$DP$61)-($DP$62)</f>
        <v>-0.75197973712947586</v>
      </c>
      <c r="DR60" s="35">
        <v>-0.64087961940504967</v>
      </c>
      <c r="DS60" s="126">
        <f>(DR60-$DR$61)-($DR$62)</f>
        <v>-0.70826312617717424</v>
      </c>
      <c r="DT60" s="35" t="e">
        <v>#NUM!</v>
      </c>
      <c r="DU60" s="126"/>
      <c r="DV60" s="35">
        <v>-0.33907881061987127</v>
      </c>
      <c r="DW60" s="126">
        <f>(DV60-$DV$61)-($DV$62)</f>
        <v>-0.63594779272972246</v>
      </c>
      <c r="DX60" s="35">
        <v>-0.8739549209494295</v>
      </c>
      <c r="DY60" s="126">
        <f>(DX60-$DX$61)-($DX$62)</f>
        <v>-0.61060373156847925</v>
      </c>
      <c r="DZ60" s="35">
        <v>-0.4505791107476263</v>
      </c>
      <c r="EA60" s="126">
        <f>(DZ60-$DZ$61)-($DZ$62)</f>
        <v>-0.73701872823632253</v>
      </c>
      <c r="EB60" s="35" t="e">
        <v>#NUM!</v>
      </c>
      <c r="EC60" s="126"/>
      <c r="ED60" s="35" t="e">
        <v>#NUM!</v>
      </c>
      <c r="EE60" s="126"/>
      <c r="EF60" s="35" t="e">
        <v>#NUM!</v>
      </c>
      <c r="EG60" s="126"/>
      <c r="EH60" s="35">
        <v>-0.7413098180171579</v>
      </c>
      <c r="EI60" s="126">
        <f t="shared" si="444"/>
        <v>-0.55139972733883469</v>
      </c>
      <c r="EJ60" s="35"/>
      <c r="EK60" s="126"/>
      <c r="EL60" s="35">
        <v>-0.58018590827656846</v>
      </c>
      <c r="EM60" s="126">
        <f>(EL60-$EL$61)-($EL$62)</f>
        <v>-0.71894318888936515</v>
      </c>
      <c r="EN60" s="35" t="e">
        <v>#NUM!</v>
      </c>
      <c r="EO60" s="35">
        <v>0.11773384683516006</v>
      </c>
      <c r="EP60" s="126">
        <f t="shared" si="446"/>
        <v>-0.69510278401905223</v>
      </c>
      <c r="EQ60" s="35" t="e">
        <v>#NUM!</v>
      </c>
      <c r="ER60" s="126"/>
      <c r="ES60" s="35" t="e">
        <v>#NUM!</v>
      </c>
      <c r="ET60" s="126"/>
      <c r="EU60" s="35">
        <v>-1.5596534902008621</v>
      </c>
      <c r="EV60" s="126">
        <f>(EU60-$EU$61)-($EU$62)</f>
        <v>-0.82577463861295231</v>
      </c>
      <c r="EW60" s="35" t="e">
        <v>#NUM!</v>
      </c>
      <c r="EX60" s="126"/>
      <c r="EY60" s="35" t="e">
        <v>#NUM!</v>
      </c>
      <c r="EZ60" s="126"/>
      <c r="FA60" s="172">
        <f t="shared" si="448"/>
        <v>-0.70814015675463304</v>
      </c>
      <c r="FB60" s="35" t="e">
        <v>#NUM!</v>
      </c>
      <c r="FC60" s="35" t="e">
        <v>#NUM!</v>
      </c>
      <c r="FD60" s="35" t="e">
        <v>#NUM!</v>
      </c>
      <c r="FE60" s="35" t="e">
        <v>#NUM!</v>
      </c>
      <c r="FF60" s="35" t="e">
        <v>#NUM!</v>
      </c>
      <c r="FG60" s="35" t="e">
        <v>#NUM!</v>
      </c>
      <c r="FH60" s="126"/>
      <c r="FI60" s="35" t="e">
        <v>#NUM!</v>
      </c>
      <c r="FJ60" s="35" t="e">
        <v>#NUM!</v>
      </c>
      <c r="FK60" s="126"/>
      <c r="FL60" s="35" t="e">
        <v>#NUM!</v>
      </c>
      <c r="FM60" s="126"/>
      <c r="FN60" s="172"/>
      <c r="FO60" s="35" t="e">
        <v>#NUM!</v>
      </c>
      <c r="FP60" s="35" t="e">
        <v>#NUM!</v>
      </c>
      <c r="FQ60" s="35" t="e">
        <v>#NUM!</v>
      </c>
      <c r="FR60" s="35" t="e">
        <v>#NUM!</v>
      </c>
      <c r="FS60" s="35" t="e">
        <v>#NUM!</v>
      </c>
      <c r="FT60" s="35" t="e">
        <v>#NUM!</v>
      </c>
      <c r="FU60" s="35" t="e">
        <v>#NUM!</v>
      </c>
      <c r="FV60" s="35" t="e">
        <v>#NUM!</v>
      </c>
      <c r="FW60" s="35" t="e">
        <v>#NUM!</v>
      </c>
      <c r="FX60" s="35" t="e">
        <v>#NUM!</v>
      </c>
      <c r="FY60" s="35" t="e">
        <v>#NUM!</v>
      </c>
      <c r="FZ60" s="35">
        <v>-2.6348572522087461</v>
      </c>
      <c r="GA60" s="126"/>
      <c r="GB60" s="35" t="e">
        <v>#NUM!</v>
      </c>
      <c r="GC60" s="35" t="e">
        <v>#NUM!</v>
      </c>
      <c r="GD60" s="35" t="e">
        <v>#NUM!</v>
      </c>
    </row>
    <row r="61" spans="1:186" s="131" customFormat="1" x14ac:dyDescent="0.25">
      <c r="A61" s="133"/>
      <c r="B61" s="134"/>
      <c r="C61" s="134"/>
      <c r="D61" s="134"/>
      <c r="E61" s="158" t="s">
        <v>330</v>
      </c>
      <c r="F61" s="159">
        <f>AVERAGEA(F55:F60)</f>
        <v>-0.30779764398332243</v>
      </c>
      <c r="G61" s="168"/>
      <c r="H61" s="159" t="e">
        <f t="shared" ref="H61" si="461">AVERAGEA(H55:H60)</f>
        <v>#NUM!</v>
      </c>
      <c r="I61" s="159">
        <f>AVERAGEA(I55:I60)</f>
        <v>-0.73872098575320921</v>
      </c>
      <c r="J61" s="168"/>
      <c r="K61" s="159"/>
      <c r="L61" s="168"/>
      <c r="M61" s="159">
        <f>AVERAGEA(M55:M60)</f>
        <v>-0.28091384258578533</v>
      </c>
      <c r="N61" s="168"/>
      <c r="O61" s="159">
        <f>AVERAGEA(O55:O60)</f>
        <v>-1.2495851144916157</v>
      </c>
      <c r="P61" s="168"/>
      <c r="Q61" s="159">
        <f t="shared" ref="Q61" si="462">AVERAGEA(Q55:Q60)</f>
        <v>-0.39922555997451376</v>
      </c>
      <c r="R61" s="168"/>
      <c r="S61" s="159">
        <f t="shared" ref="S61" si="463">AVERAGEA(S55:S60)</f>
        <v>-3.1178853109718786E-2</v>
      </c>
      <c r="T61" s="168"/>
      <c r="U61" s="159">
        <f>AVERAGEA(U55:U60)</f>
        <v>-1.7559136599472276</v>
      </c>
      <c r="V61" s="168"/>
      <c r="W61" s="159">
        <f>AVERAGEA(W55:W60)</f>
        <v>0.3555367920672432</v>
      </c>
      <c r="X61" s="168"/>
      <c r="Y61" s="175"/>
      <c r="Z61" s="159" t="e">
        <f t="shared" ref="Z61" si="464">AVERAGEA(Z55:Z60)</f>
        <v>#NUM!</v>
      </c>
      <c r="AA61" s="159" t="e">
        <f t="shared" ref="AA61" si="465">AVERAGEA(AA55:AA60)</f>
        <v>#NUM!</v>
      </c>
      <c r="AB61" s="159" t="e">
        <f t="shared" ref="AB61" si="466">AVERAGEA(AB55:AB60)</f>
        <v>#NUM!</v>
      </c>
      <c r="AC61" s="159" t="e">
        <f t="shared" ref="AC61" si="467">AVERAGEA(AC55:AC60)</f>
        <v>#NUM!</v>
      </c>
      <c r="AD61" s="159" t="e">
        <f t="shared" ref="AD61" si="468">AVERAGEA(AD55:AD60)</f>
        <v>#NUM!</v>
      </c>
      <c r="AE61" s="159" t="e">
        <f t="shared" ref="AE61" si="469">AVERAGEA(AE55:AE60)</f>
        <v>#NUM!</v>
      </c>
      <c r="AF61" s="159" t="e">
        <f t="shared" ref="AF61" si="470">AVERAGEA(AF55:AF60)</f>
        <v>#NUM!</v>
      </c>
      <c r="AG61" s="159" t="e">
        <f t="shared" ref="AG61" si="471">AVERAGEA(AG55:AG60)</f>
        <v>#NUM!</v>
      </c>
      <c r="AH61" s="159">
        <f t="shared" ref="AH61" si="472">AVERAGEA(AH55:AH60)</f>
        <v>-1.087213837865769</v>
      </c>
      <c r="AI61" s="168"/>
      <c r="AJ61" s="159">
        <f t="shared" ref="AJ61" si="473">AVERAGEA(AJ55:AJ60)</f>
        <v>-1.0387792377955161</v>
      </c>
      <c r="AK61" s="168"/>
      <c r="AL61" s="159">
        <f t="shared" ref="AL61" si="474">AVERAGEA(AL55:AL60)</f>
        <v>-0.25402913958740819</v>
      </c>
      <c r="AM61" s="168"/>
      <c r="AN61" s="159">
        <f t="shared" ref="AN61" si="475">AVERAGEA(AN55:AN60)</f>
        <v>-0.72291423943570987</v>
      </c>
      <c r="AO61" s="168"/>
      <c r="AP61" s="159">
        <f t="shared" ref="AP61" si="476">AVERAGEA(AP55:AP60)</f>
        <v>0.24614232674085279</v>
      </c>
      <c r="AQ61" s="168"/>
      <c r="AR61" s="159">
        <f t="shared" ref="AR61" si="477">AVERAGEA(AR55:AR60)</f>
        <v>-0.14018550371694097</v>
      </c>
      <c r="AS61" s="168"/>
      <c r="AT61" s="159">
        <f t="shared" ref="AT61" si="478">AVERAGEA(AT55:AT60)</f>
        <v>-1.8048546785123734</v>
      </c>
      <c r="AU61" s="168"/>
      <c r="AV61" s="159">
        <f t="shared" ref="AV61" si="479">AVERAGEA(AV55:AV60)</f>
        <v>-2.5399858485803279</v>
      </c>
      <c r="AW61" s="168"/>
      <c r="AX61" s="175"/>
      <c r="AY61" s="159" t="e">
        <f t="shared" ref="AY61" si="480">AVERAGEA(AY55:AY60)</f>
        <v>#NUM!</v>
      </c>
      <c r="AZ61" s="159" t="e">
        <f t="shared" ref="AZ61" si="481">AVERAGEA(AZ55:AZ60)</f>
        <v>#NUM!</v>
      </c>
      <c r="BA61" s="168"/>
      <c r="BB61" s="159">
        <f t="shared" ref="BB61" si="482">AVERAGEA(BB55:BB60)</f>
        <v>0.41026697464411788</v>
      </c>
      <c r="BC61" s="168"/>
      <c r="BD61" s="159">
        <f t="shared" ref="BD61" si="483">AVERAGEA(BD55:BD60)</f>
        <v>5.1146920149390519E-2</v>
      </c>
      <c r="BE61" s="168"/>
      <c r="BF61" s="159">
        <f t="shared" ref="BF61" si="484">AVERAGEA(BF55:BF60)</f>
        <v>1.2052182955344746</v>
      </c>
      <c r="BG61" s="168"/>
      <c r="BH61" s="159" t="e">
        <f t="shared" ref="BH61" si="485">AVERAGEA(BH55:BH60)</f>
        <v>#NUM!</v>
      </c>
      <c r="BI61" s="168"/>
      <c r="BJ61" s="159">
        <f t="shared" ref="BJ61" si="486">AVERAGEA(BJ55:BJ60)</f>
        <v>1.2735566366085969</v>
      </c>
      <c r="BK61" s="168"/>
      <c r="BL61" s="159">
        <f t="shared" ref="BL61" si="487">AVERAGEA(BL55:BL60)</f>
        <v>2.0098864278757076</v>
      </c>
      <c r="BM61" s="168"/>
      <c r="BN61" s="175"/>
      <c r="BO61" s="159" t="e">
        <f t="shared" ref="BO61" si="488">AVERAGEA(BO55:BO60)</f>
        <v>#NUM!</v>
      </c>
      <c r="BP61" s="168"/>
      <c r="BQ61" s="159">
        <f t="shared" ref="BQ61" si="489">AVERAGEA(BQ55:BQ60)</f>
        <v>-0.20361391970812417</v>
      </c>
      <c r="BR61" s="168"/>
      <c r="BS61" s="159">
        <f t="shared" ref="BS61" si="490">AVERAGEA(BS55:BS60)</f>
        <v>2.0234741989090046</v>
      </c>
      <c r="BT61" s="168"/>
      <c r="BU61" s="159">
        <f t="shared" ref="BU61" si="491">AVERAGEA(BU55:BU60)</f>
        <v>2.768714814296001</v>
      </c>
      <c r="BV61" s="168"/>
      <c r="BW61" s="159">
        <f t="shared" ref="BW61" si="492">AVERAGEA(BW55:BW60)</f>
        <v>0.90128650035444835</v>
      </c>
      <c r="BX61" s="168"/>
      <c r="BY61" s="159">
        <f t="shared" ref="BY61" si="493">AVERAGEA(BY55:BY60)</f>
        <v>1.5444014723774036</v>
      </c>
      <c r="BZ61" s="168"/>
      <c r="CA61" s="159">
        <f t="shared" ref="CA61" si="494">AVERAGEA(CA55:CA60)</f>
        <v>1.532038195365014</v>
      </c>
      <c r="CB61" s="168"/>
      <c r="CC61" s="159">
        <f t="shared" ref="CC61" si="495">AVERAGEA(CC55:CC60)</f>
        <v>2.1970300935902398</v>
      </c>
      <c r="CD61" s="168"/>
      <c r="CE61" s="159">
        <f t="shared" ref="CE61" si="496">AVERAGEA(CE55:CE60)</f>
        <v>1.0572816621920091</v>
      </c>
      <c r="CF61" s="168"/>
      <c r="CG61" s="175"/>
      <c r="CH61" s="159" t="e">
        <f t="shared" ref="CH61" si="497">AVERAGEA(CH55:CH60)</f>
        <v>#NUM!</v>
      </c>
      <c r="CI61" s="159">
        <f t="shared" ref="CI61" si="498">AVERAGEA(CI55:CI60)</f>
        <v>-2.7201564818955628</v>
      </c>
      <c r="CJ61" s="168"/>
      <c r="CK61" s="159" t="e">
        <f t="shared" ref="CK61" si="499">AVERAGEA(CK55:CK60)</f>
        <v>#NUM!</v>
      </c>
      <c r="CL61" s="159" t="e">
        <f t="shared" ref="CL61" si="500">AVERAGEA(CL55:CL60)</f>
        <v>#NUM!</v>
      </c>
      <c r="CM61" s="159" t="e">
        <f t="shared" ref="CM61" si="501">AVERAGEA(CM55:CM60)</f>
        <v>#NUM!</v>
      </c>
      <c r="CN61" s="159" t="e">
        <f t="shared" ref="CN61" si="502">AVERAGEA(CN55:CN60)</f>
        <v>#NUM!</v>
      </c>
      <c r="CO61" s="168"/>
      <c r="CP61" s="159" t="e">
        <f t="shared" ref="CP61" si="503">AVERAGEA(CP55:CP60)</f>
        <v>#NUM!</v>
      </c>
      <c r="CQ61" s="159" t="e">
        <f t="shared" ref="CQ61" si="504">AVERAGEA(CQ55:CQ60)</f>
        <v>#NUM!</v>
      </c>
      <c r="CR61" s="159" t="e">
        <f t="shared" ref="CR61" si="505">AVERAGEA(CR55:CR60)</f>
        <v>#NUM!</v>
      </c>
      <c r="CS61" s="159" t="e">
        <f t="shared" ref="CS61" si="506">AVERAGEA(CS55:CS60)</f>
        <v>#NUM!</v>
      </c>
      <c r="CT61" s="159" t="e">
        <f t="shared" ref="CT61" si="507">AVERAGEA(CT55:CT60)</f>
        <v>#NUM!</v>
      </c>
      <c r="CU61" s="159" t="e">
        <f t="shared" ref="CU61" si="508">AVERAGEA(CU55:CU60)</f>
        <v>#NUM!</v>
      </c>
      <c r="CV61" s="159" t="e">
        <f t="shared" ref="CV61" si="509">AVERAGEA(CV55:CV60)</f>
        <v>#NUM!</v>
      </c>
      <c r="CW61" s="168"/>
      <c r="CX61" s="159">
        <f t="shared" ref="CX61" si="510">AVERAGEA(CX55:CX60)</f>
        <v>-1.3236125622608319</v>
      </c>
      <c r="CY61" s="168"/>
      <c r="CZ61" s="175"/>
      <c r="DA61" s="159" t="e">
        <f t="shared" ref="DA61" si="511">AVERAGEA(DA55:DA60)</f>
        <v>#NUM!</v>
      </c>
      <c r="DB61" s="168"/>
      <c r="DC61" s="159" t="e">
        <f t="shared" ref="DC61" si="512">AVERAGEA(DC55:DC60)</f>
        <v>#NUM!</v>
      </c>
      <c r="DD61" s="159" t="e">
        <f t="shared" ref="DD61" si="513">AVERAGEA(DD55:DD60)</f>
        <v>#NUM!</v>
      </c>
      <c r="DE61" s="159" t="e">
        <f t="shared" ref="DE61" si="514">AVERAGEA(DE55:DE60)</f>
        <v>#NUM!</v>
      </c>
      <c r="DF61" s="159" t="e">
        <f t="shared" ref="DF61" si="515">AVERAGEA(DF55:DF60)</f>
        <v>#NUM!</v>
      </c>
      <c r="DG61" s="168"/>
      <c r="DH61" s="159" t="e">
        <f t="shared" ref="DH61" si="516">AVERAGEA(DH55:DH60)</f>
        <v>#NUM!</v>
      </c>
      <c r="DI61" s="168"/>
      <c r="DJ61" s="159" t="e">
        <f t="shared" ref="DJ61" si="517">AVERAGEA(DJ55:DJ60)</f>
        <v>#NUM!</v>
      </c>
      <c r="DK61" s="168"/>
      <c r="DL61" s="159">
        <f t="shared" ref="DL61" si="518">AVERAGEA(DL55:DL60)</f>
        <v>-0.47035259093154558</v>
      </c>
      <c r="DM61" s="168"/>
      <c r="DN61" s="159">
        <f t="shared" ref="DN61" si="519">AVERAGEA(DN55:DN60)</f>
        <v>0.44212222575272436</v>
      </c>
      <c r="DO61" s="168"/>
      <c r="DP61" s="159">
        <f t="shared" ref="DP61" si="520">AVERAGEA(DP55:DP60)</f>
        <v>-0.99018655433358482</v>
      </c>
      <c r="DQ61" s="168"/>
      <c r="DR61" s="159">
        <f t="shared" ref="DR61" si="521">AVERAGEA(DR55:DR60)</f>
        <v>-0.31303823388630836</v>
      </c>
      <c r="DS61" s="168"/>
      <c r="DT61" s="159" t="e">
        <f t="shared" ref="DT61" si="522">AVERAGEA(DT55:DT60)</f>
        <v>#NUM!</v>
      </c>
      <c r="DU61" s="168"/>
      <c r="DV61" s="159">
        <f t="shared" ref="DV61" si="523">AVERAGEA(DV55:DV60)</f>
        <v>-7.6155131092991102E-2</v>
      </c>
      <c r="DW61" s="168"/>
      <c r="DX61" s="159">
        <f t="shared" ref="DX61" si="524">AVERAGEA(DX55:DX60)</f>
        <v>-0.69598607663968881</v>
      </c>
      <c r="DY61" s="168"/>
      <c r="DZ61" s="159">
        <f t="shared" ref="DZ61" si="525">AVERAGEA(DZ55:DZ60)</f>
        <v>-0.29470199199860125</v>
      </c>
      <c r="EA61" s="168"/>
      <c r="EB61" s="159" t="e">
        <f t="shared" ref="EB61" si="526">AVERAGEA(EB55:EB60)</f>
        <v>#NUM!</v>
      </c>
      <c r="EC61" s="168"/>
      <c r="ED61" s="159" t="e">
        <f t="shared" ref="ED61" si="527">AVERAGEA(ED55:ED60)</f>
        <v>#NUM!</v>
      </c>
      <c r="EE61" s="168"/>
      <c r="EF61" s="159" t="e">
        <f t="shared" ref="EF61" si="528">AVERAGEA(EF55:EF60)</f>
        <v>#NUM!</v>
      </c>
      <c r="EG61" s="168"/>
      <c r="EH61" s="159">
        <f t="shared" ref="EH61" si="529">AVERAGEA(EH55:EH60)</f>
        <v>-0.65232713270455045</v>
      </c>
      <c r="EI61" s="168"/>
      <c r="EJ61" s="159">
        <f t="shared" ref="EJ61" si="530">AVERAGEA(EJ55:EJ60)</f>
        <v>-1.0714214340181027</v>
      </c>
      <c r="EK61" s="168"/>
      <c r="EL61" s="159">
        <f t="shared" ref="EL61" si="531">AVERAGEA(EL55:EL60)</f>
        <v>-0.37851349438991316</v>
      </c>
      <c r="EM61" s="168"/>
      <c r="EN61" s="159" t="e">
        <f t="shared" ref="EN61" si="532">AVERAGEA(EN55:EN60)</f>
        <v>#NUM!</v>
      </c>
      <c r="EO61" s="159">
        <f t="shared" ref="EO61" si="533">AVERAGEA(EO55:EO60)</f>
        <v>0.35386266292597973</v>
      </c>
      <c r="EP61" s="168"/>
      <c r="EQ61" s="159" t="e">
        <f t="shared" ref="EQ61" si="534">AVERAGEA(EQ55:EQ60)</f>
        <v>#NUM!</v>
      </c>
      <c r="ER61" s="168"/>
      <c r="ES61" s="159" t="e">
        <f t="shared" ref="ES61" si="535">AVERAGEA(ES55:ES60)</f>
        <v>#NUM!</v>
      </c>
      <c r="ET61" s="168"/>
      <c r="EU61" s="159">
        <f t="shared" ref="EU61" si="536">AVERAGEA(EU55:EU60)</f>
        <v>-1.1852623964089253</v>
      </c>
      <c r="EV61" s="168"/>
      <c r="EW61" s="159" t="e">
        <f t="shared" ref="EW61" si="537">AVERAGEA(EW55:EW60)</f>
        <v>#NUM!</v>
      </c>
      <c r="EX61" s="168"/>
      <c r="EY61" s="159" t="e">
        <f t="shared" ref="EY61" si="538">AVERAGEA(EY55:EY60)</f>
        <v>#NUM!</v>
      </c>
      <c r="EZ61" s="168"/>
      <c r="FA61" s="175"/>
      <c r="FB61" s="159" t="e">
        <f t="shared" ref="FB61" si="539">AVERAGEA(FB55:FB60)</f>
        <v>#NUM!</v>
      </c>
      <c r="FC61" s="159" t="e">
        <f t="shared" ref="FC61" si="540">AVERAGEA(FC55:FC60)</f>
        <v>#NUM!</v>
      </c>
      <c r="FD61" s="159" t="e">
        <f t="shared" ref="FD61" si="541">AVERAGEA(FD55:FD60)</f>
        <v>#NUM!</v>
      </c>
      <c r="FE61" s="159" t="e">
        <f t="shared" ref="FE61" si="542">AVERAGEA(FE55:FE60)</f>
        <v>#NUM!</v>
      </c>
      <c r="FF61" s="159" t="e">
        <f t="shared" ref="FF61" si="543">AVERAGEA(FF55:FF60)</f>
        <v>#NUM!</v>
      </c>
      <c r="FG61" s="159" t="e">
        <f t="shared" ref="FG61" si="544">AVERAGEA(FG55:FG60)</f>
        <v>#NUM!</v>
      </c>
      <c r="FH61" s="168"/>
      <c r="FI61" s="159" t="e">
        <f t="shared" ref="FI61" si="545">AVERAGEA(FI55:FI60)</f>
        <v>#NUM!</v>
      </c>
      <c r="FJ61" s="159" t="e">
        <f t="shared" ref="FJ61" si="546">AVERAGEA(FJ55:FJ60)</f>
        <v>#NUM!</v>
      </c>
      <c r="FK61" s="168"/>
      <c r="FL61" s="159" t="e">
        <f t="shared" ref="FL61" si="547">AVERAGEA(FL55:FL60)</f>
        <v>#NUM!</v>
      </c>
      <c r="FM61" s="168"/>
      <c r="FN61" s="175"/>
      <c r="FO61" s="159" t="e">
        <f t="shared" ref="FO61" si="548">AVERAGEA(FO55:FO60)</f>
        <v>#NUM!</v>
      </c>
      <c r="FP61" s="159" t="e">
        <f t="shared" ref="FP61" si="549">AVERAGEA(FP55:FP60)</f>
        <v>#NUM!</v>
      </c>
      <c r="FQ61" s="159" t="e">
        <f t="shared" ref="FQ61" si="550">AVERAGEA(FQ55:FQ60)</f>
        <v>#NUM!</v>
      </c>
      <c r="FR61" s="159" t="e">
        <f t="shared" ref="FR61" si="551">AVERAGEA(FR55:FR60)</f>
        <v>#NUM!</v>
      </c>
      <c r="FS61" s="159" t="e">
        <f t="shared" ref="FS61" si="552">AVERAGEA(FS55:FS60)</f>
        <v>#NUM!</v>
      </c>
      <c r="FT61" s="159" t="e">
        <f t="shared" ref="FT61" si="553">AVERAGEA(FT55:FT60)</f>
        <v>#NUM!</v>
      </c>
      <c r="FU61" s="159" t="e">
        <f t="shared" ref="FU61" si="554">AVERAGEA(FU55:FU60)</f>
        <v>#NUM!</v>
      </c>
      <c r="FV61" s="159" t="e">
        <f t="shared" ref="FV61" si="555">AVERAGEA(FV55:FV60)</f>
        <v>#NUM!</v>
      </c>
      <c r="FW61" s="159" t="e">
        <f t="shared" ref="FW61" si="556">AVERAGEA(FW55:FW60)</f>
        <v>#NUM!</v>
      </c>
      <c r="FX61" s="159" t="e">
        <f t="shared" ref="FX61" si="557">AVERAGEA(FX55:FX60)</f>
        <v>#NUM!</v>
      </c>
      <c r="FY61" s="159" t="e">
        <f t="shared" ref="FY61" si="558">AVERAGEA(FY55:FY60)</f>
        <v>#NUM!</v>
      </c>
      <c r="FZ61" s="159" t="e">
        <f>AVERAGEA(FZ55:FZ60)</f>
        <v>#NUM!</v>
      </c>
      <c r="GA61" s="168"/>
      <c r="GB61" s="159" t="e">
        <f t="shared" ref="GB61" si="559">AVERAGEA(GB55:GB60)</f>
        <v>#NUM!</v>
      </c>
      <c r="GC61" s="159" t="e">
        <f t="shared" ref="GC61" si="560">AVERAGEA(GC55:GC60)</f>
        <v>#NUM!</v>
      </c>
      <c r="GD61" s="159" t="e">
        <f t="shared" ref="GD61" si="561">AVERAGEA(GD55:GD60)</f>
        <v>#NUM!</v>
      </c>
    </row>
    <row r="62" spans="1:186" s="131" customFormat="1" ht="45" x14ac:dyDescent="0.25">
      <c r="A62" s="133"/>
      <c r="B62" s="134"/>
      <c r="C62" s="134"/>
      <c r="D62" s="134"/>
      <c r="E62" s="135" t="s">
        <v>332</v>
      </c>
      <c r="F62" s="136">
        <f>_xlfn.STDEV.S(F55:F60)</f>
        <v>0.67127727018450367</v>
      </c>
      <c r="G62" s="167"/>
      <c r="H62" s="136" t="e">
        <f t="shared" ref="H62:DL62" si="562">_xlfn.STDEV.S(H55:H60)</f>
        <v>#NUM!</v>
      </c>
      <c r="I62" s="136">
        <f>_xlfn.STDEV.S(I55:I60)</f>
        <v>0.48713972490286311</v>
      </c>
      <c r="J62" s="167"/>
      <c r="K62" s="136"/>
      <c r="L62" s="167"/>
      <c r="M62" s="136">
        <f t="shared" si="562"/>
        <v>0.39802637472236047</v>
      </c>
      <c r="N62" s="167"/>
      <c r="O62" s="136">
        <f t="shared" si="562"/>
        <v>0.27182698336702948</v>
      </c>
      <c r="P62" s="167"/>
      <c r="Q62" s="136">
        <f t="shared" si="562"/>
        <v>0.44202674771648498</v>
      </c>
      <c r="R62" s="167"/>
      <c r="S62" s="136">
        <f t="shared" si="562"/>
        <v>0.42087288561804798</v>
      </c>
      <c r="T62" s="167"/>
      <c r="U62" s="136">
        <f>_xlfn.STDEV.S(U55:U60)</f>
        <v>0.13227184927346655</v>
      </c>
      <c r="V62" s="167"/>
      <c r="W62" s="136">
        <f t="shared" si="562"/>
        <v>0.44536507323560492</v>
      </c>
      <c r="X62" s="167"/>
      <c r="Y62" s="174"/>
      <c r="Z62" s="136" t="e">
        <f t="shared" si="562"/>
        <v>#NUM!</v>
      </c>
      <c r="AA62" s="136" t="e">
        <f t="shared" si="562"/>
        <v>#NUM!</v>
      </c>
      <c r="AB62" s="136" t="e">
        <f t="shared" si="562"/>
        <v>#NUM!</v>
      </c>
      <c r="AC62" s="136" t="e">
        <f t="shared" si="562"/>
        <v>#NUM!</v>
      </c>
      <c r="AD62" s="136" t="e">
        <f t="shared" si="562"/>
        <v>#NUM!</v>
      </c>
      <c r="AE62" s="136" t="e">
        <f t="shared" si="562"/>
        <v>#NUM!</v>
      </c>
      <c r="AF62" s="136" t="e">
        <f t="shared" si="562"/>
        <v>#NUM!</v>
      </c>
      <c r="AG62" s="136" t="e">
        <f t="shared" si="562"/>
        <v>#NUM!</v>
      </c>
      <c r="AH62" s="136">
        <f t="shared" si="562"/>
        <v>0.5086808653696665</v>
      </c>
      <c r="AI62" s="167"/>
      <c r="AJ62" s="136">
        <f t="shared" si="562"/>
        <v>0.44488339384951736</v>
      </c>
      <c r="AK62" s="167"/>
      <c r="AL62" s="136">
        <f t="shared" si="562"/>
        <v>0.4530209108549898</v>
      </c>
      <c r="AM62" s="167"/>
      <c r="AN62" s="136">
        <f t="shared" si="562"/>
        <v>0.48749688402772834</v>
      </c>
      <c r="AO62" s="167"/>
      <c r="AP62" s="136">
        <f t="shared" si="562"/>
        <v>0.46288544766580098</v>
      </c>
      <c r="AQ62" s="167"/>
      <c r="AR62" s="136">
        <f t="shared" si="562"/>
        <v>0.49556191347010831</v>
      </c>
      <c r="AS62" s="167"/>
      <c r="AT62" s="136">
        <f>_xlfn.STDEV.S(AT55:AT60)</f>
        <v>0.45434922306446857</v>
      </c>
      <c r="AU62" s="167"/>
      <c r="AV62" s="136">
        <f>_xlfn.STDEV.S(AV55:AV60)</f>
        <v>0.62105784854679302</v>
      </c>
      <c r="AW62" s="167"/>
      <c r="AX62" s="174"/>
      <c r="AY62" s="136" t="e">
        <f t="shared" si="562"/>
        <v>#NUM!</v>
      </c>
      <c r="AZ62" s="136" t="e">
        <f t="shared" si="562"/>
        <v>#NUM!</v>
      </c>
      <c r="BA62" s="167"/>
      <c r="BB62" s="136">
        <f t="shared" si="562"/>
        <v>0.45279545279793343</v>
      </c>
      <c r="BC62" s="167"/>
      <c r="BD62" s="136">
        <f t="shared" si="562"/>
        <v>0.61426319037902</v>
      </c>
      <c r="BE62" s="167"/>
      <c r="BF62" s="136">
        <f t="shared" si="562"/>
        <v>0.47277227811426015</v>
      </c>
      <c r="BG62" s="167"/>
      <c r="BH62" s="136" t="e">
        <f t="shared" si="562"/>
        <v>#NUM!</v>
      </c>
      <c r="BI62" s="167"/>
      <c r="BJ62" s="136">
        <f t="shared" si="562"/>
        <v>0.47052125504798337</v>
      </c>
      <c r="BK62" s="167"/>
      <c r="BL62" s="136">
        <f t="shared" si="562"/>
        <v>0.53838621149585253</v>
      </c>
      <c r="BM62" s="167"/>
      <c r="BN62" s="174"/>
      <c r="BO62" s="136" t="e">
        <f t="shared" si="562"/>
        <v>#NUM!</v>
      </c>
      <c r="BP62" s="167"/>
      <c r="BQ62" s="136">
        <f t="shared" si="562"/>
        <v>0.53698840434890449</v>
      </c>
      <c r="BR62" s="167"/>
      <c r="BS62" s="136">
        <f t="shared" si="562"/>
        <v>0.44187295878777189</v>
      </c>
      <c r="BT62" s="167"/>
      <c r="BU62" s="136">
        <f t="shared" si="562"/>
        <v>0.43774492736139803</v>
      </c>
      <c r="BV62" s="167"/>
      <c r="BW62" s="136">
        <f t="shared" si="562"/>
        <v>0.39835747604994642</v>
      </c>
      <c r="BX62" s="167"/>
      <c r="BY62" s="136">
        <f t="shared" si="562"/>
        <v>0.42130489469825433</v>
      </c>
      <c r="BZ62" s="167"/>
      <c r="CA62" s="136">
        <f t="shared" si="562"/>
        <v>0.54119033724251397</v>
      </c>
      <c r="CB62" s="167"/>
      <c r="CC62" s="136">
        <f t="shared" si="562"/>
        <v>0.45765881542541326</v>
      </c>
      <c r="CD62" s="167"/>
      <c r="CE62" s="136">
        <f>_xlfn.STDEV.S(CE55:CE60)</f>
        <v>0.41969101808304271</v>
      </c>
      <c r="CF62" s="167"/>
      <c r="CG62" s="174"/>
      <c r="CH62" s="136" t="e">
        <f t="shared" si="562"/>
        <v>#NUM!</v>
      </c>
      <c r="CI62" s="136">
        <f t="shared" si="562"/>
        <v>0.51158483370848251</v>
      </c>
      <c r="CJ62" s="167"/>
      <c r="CK62" s="136" t="e">
        <f t="shared" si="562"/>
        <v>#NUM!</v>
      </c>
      <c r="CL62" s="136" t="e">
        <f t="shared" si="562"/>
        <v>#NUM!</v>
      </c>
      <c r="CM62" s="136" t="e">
        <f t="shared" si="562"/>
        <v>#NUM!</v>
      </c>
      <c r="CN62" s="136" t="e">
        <f t="shared" si="562"/>
        <v>#NUM!</v>
      </c>
      <c r="CO62" s="167"/>
      <c r="CP62" s="136" t="e">
        <f t="shared" si="562"/>
        <v>#NUM!</v>
      </c>
      <c r="CQ62" s="136" t="e">
        <f t="shared" si="562"/>
        <v>#NUM!</v>
      </c>
      <c r="CR62" s="136" t="e">
        <f t="shared" si="562"/>
        <v>#NUM!</v>
      </c>
      <c r="CS62" s="136" t="e">
        <f t="shared" si="562"/>
        <v>#NUM!</v>
      </c>
      <c r="CT62" s="136" t="e">
        <f t="shared" si="562"/>
        <v>#NUM!</v>
      </c>
      <c r="CU62" s="136" t="e">
        <f t="shared" si="562"/>
        <v>#NUM!</v>
      </c>
      <c r="CV62" s="136" t="e">
        <f t="shared" si="562"/>
        <v>#NUM!</v>
      </c>
      <c r="CW62" s="167"/>
      <c r="CX62" s="136">
        <f t="shared" si="562"/>
        <v>9.1501378750137349E-2</v>
      </c>
      <c r="CY62" s="167"/>
      <c r="CZ62" s="174"/>
      <c r="DA62" s="136" t="e">
        <f t="shared" si="562"/>
        <v>#NUM!</v>
      </c>
      <c r="DB62" s="167"/>
      <c r="DC62" s="136" t="e">
        <f t="shared" si="562"/>
        <v>#NUM!</v>
      </c>
      <c r="DD62" s="136" t="e">
        <f t="shared" si="562"/>
        <v>#NUM!</v>
      </c>
      <c r="DE62" s="136" t="e">
        <f t="shared" si="562"/>
        <v>#NUM!</v>
      </c>
      <c r="DF62" s="136" t="e">
        <f t="shared" si="562"/>
        <v>#NUM!</v>
      </c>
      <c r="DG62" s="167"/>
      <c r="DH62" s="136" t="e">
        <f t="shared" si="562"/>
        <v>#NUM!</v>
      </c>
      <c r="DI62" s="167"/>
      <c r="DJ62" s="136" t="e">
        <f t="shared" si="562"/>
        <v>#NUM!</v>
      </c>
      <c r="DK62" s="167"/>
      <c r="DL62" s="136">
        <f t="shared" si="562"/>
        <v>0.450903941359174</v>
      </c>
      <c r="DM62" s="167"/>
      <c r="DN62" s="136">
        <f t="shared" ref="DN62:GD62" si="563">_xlfn.STDEV.S(DN55:DN60)</f>
        <v>0.67472738762174533</v>
      </c>
      <c r="DO62" s="167"/>
      <c r="DP62" s="136">
        <f t="shared" si="563"/>
        <v>0.56979373348081253</v>
      </c>
      <c r="DQ62" s="167"/>
      <c r="DR62" s="136">
        <f t="shared" si="563"/>
        <v>0.38042174065843293</v>
      </c>
      <c r="DS62" s="167"/>
      <c r="DT62" s="136" t="e">
        <f t="shared" si="563"/>
        <v>#NUM!</v>
      </c>
      <c r="DU62" s="167"/>
      <c r="DV62" s="136">
        <f t="shared" si="563"/>
        <v>0.37302411320284229</v>
      </c>
      <c r="DW62" s="167"/>
      <c r="DX62" s="136">
        <f t="shared" si="563"/>
        <v>0.43263488725873855</v>
      </c>
      <c r="DY62" s="167"/>
      <c r="DZ62" s="136">
        <f t="shared" si="563"/>
        <v>0.58114160948729743</v>
      </c>
      <c r="EA62" s="167"/>
      <c r="EB62" s="136" t="e">
        <f t="shared" si="563"/>
        <v>#NUM!</v>
      </c>
      <c r="EC62" s="167"/>
      <c r="ED62" s="136" t="e">
        <f t="shared" si="563"/>
        <v>#NUM!</v>
      </c>
      <c r="EE62" s="167"/>
      <c r="EF62" s="136" t="e">
        <f t="shared" si="563"/>
        <v>#NUM!</v>
      </c>
      <c r="EG62" s="167"/>
      <c r="EH62" s="136">
        <f t="shared" si="563"/>
        <v>0.46241704202622724</v>
      </c>
      <c r="EI62" s="167"/>
      <c r="EJ62" s="136">
        <f t="shared" si="563"/>
        <v>0.22266631201555379</v>
      </c>
      <c r="EK62" s="167"/>
      <c r="EL62" s="136">
        <f t="shared" si="563"/>
        <v>0.5172707750027099</v>
      </c>
      <c r="EM62" s="167"/>
      <c r="EN62" s="136" t="e">
        <f t="shared" si="563"/>
        <v>#NUM!</v>
      </c>
      <c r="EO62" s="136">
        <f t="shared" si="563"/>
        <v>0.45897396792823258</v>
      </c>
      <c r="EP62" s="167"/>
      <c r="EQ62" s="136" t="e">
        <f t="shared" si="563"/>
        <v>#NUM!</v>
      </c>
      <c r="ER62" s="167"/>
      <c r="ES62" s="136" t="e">
        <f t="shared" si="563"/>
        <v>#NUM!</v>
      </c>
      <c r="ET62" s="167"/>
      <c r="EU62" s="136">
        <f t="shared" si="563"/>
        <v>0.45138354482101556</v>
      </c>
      <c r="EV62" s="167"/>
      <c r="EW62" s="136" t="e">
        <f t="shared" si="563"/>
        <v>#NUM!</v>
      </c>
      <c r="EX62" s="167"/>
      <c r="EY62" s="136" t="e">
        <f>_xlfn.STDEV.S(EY55:EY60)</f>
        <v>#NUM!</v>
      </c>
      <c r="EZ62" s="167"/>
      <c r="FA62" s="174"/>
      <c r="FB62" s="136" t="e">
        <f t="shared" si="563"/>
        <v>#NUM!</v>
      </c>
      <c r="FC62" s="136" t="e">
        <f t="shared" si="563"/>
        <v>#NUM!</v>
      </c>
      <c r="FD62" s="136" t="e">
        <f t="shared" si="563"/>
        <v>#NUM!</v>
      </c>
      <c r="FE62" s="136" t="e">
        <f t="shared" si="563"/>
        <v>#NUM!</v>
      </c>
      <c r="FF62" s="136" t="e">
        <f t="shared" si="563"/>
        <v>#NUM!</v>
      </c>
      <c r="FG62" s="136" t="e">
        <f t="shared" si="563"/>
        <v>#NUM!</v>
      </c>
      <c r="FH62" s="167"/>
      <c r="FI62" s="136" t="e">
        <f t="shared" si="563"/>
        <v>#NUM!</v>
      </c>
      <c r="FJ62" s="136" t="e">
        <f t="shared" si="563"/>
        <v>#NUM!</v>
      </c>
      <c r="FK62" s="167"/>
      <c r="FL62" s="136" t="e">
        <f t="shared" si="563"/>
        <v>#NUM!</v>
      </c>
      <c r="FM62" s="167"/>
      <c r="FN62" s="174"/>
      <c r="FO62" s="136" t="e">
        <f t="shared" si="563"/>
        <v>#NUM!</v>
      </c>
      <c r="FP62" s="136" t="e">
        <f t="shared" si="563"/>
        <v>#NUM!</v>
      </c>
      <c r="FQ62" s="136" t="e">
        <f t="shared" si="563"/>
        <v>#NUM!</v>
      </c>
      <c r="FR62" s="136" t="e">
        <f t="shared" si="563"/>
        <v>#NUM!</v>
      </c>
      <c r="FS62" s="136" t="e">
        <f t="shared" si="563"/>
        <v>#NUM!</v>
      </c>
      <c r="FT62" s="136" t="e">
        <f t="shared" si="563"/>
        <v>#NUM!</v>
      </c>
      <c r="FU62" s="136" t="e">
        <f t="shared" si="563"/>
        <v>#NUM!</v>
      </c>
      <c r="FV62" s="136" t="e">
        <f t="shared" si="563"/>
        <v>#NUM!</v>
      </c>
      <c r="FW62" s="136" t="e">
        <f t="shared" si="563"/>
        <v>#NUM!</v>
      </c>
      <c r="FX62" s="136" t="e">
        <f t="shared" si="563"/>
        <v>#NUM!</v>
      </c>
      <c r="FY62" s="136" t="e">
        <f t="shared" si="563"/>
        <v>#NUM!</v>
      </c>
      <c r="FZ62" s="136" t="e">
        <f>_xlfn.STDEV.S(FZ55:FZ60)</f>
        <v>#NUM!</v>
      </c>
      <c r="GA62" s="167"/>
      <c r="GB62" s="136" t="e">
        <f t="shared" si="563"/>
        <v>#NUM!</v>
      </c>
      <c r="GC62" s="136" t="e">
        <f t="shared" si="563"/>
        <v>#NUM!</v>
      </c>
      <c r="GD62" s="136" t="e">
        <f t="shared" si="563"/>
        <v>#NUM!</v>
      </c>
    </row>
    <row r="63" spans="1:186" x14ac:dyDescent="0.25">
      <c r="A63" s="111"/>
      <c r="B63" s="111"/>
      <c r="C63" s="111"/>
      <c r="D63" s="109" t="s">
        <v>323</v>
      </c>
      <c r="E63" s="61"/>
      <c r="F63" s="61"/>
      <c r="H63" s="61"/>
      <c r="I63" s="61"/>
      <c r="K63" s="61"/>
      <c r="M63" s="61"/>
      <c r="O63" s="61"/>
      <c r="Q63" s="61"/>
      <c r="S63" s="61"/>
      <c r="U63" s="61"/>
      <c r="W63" s="61"/>
      <c r="Z63" s="61"/>
      <c r="AA63" s="61"/>
      <c r="AB63" s="61"/>
      <c r="AC63" s="61"/>
      <c r="AD63" s="61"/>
      <c r="AE63" s="61"/>
      <c r="AF63" s="61"/>
      <c r="AG63" s="61"/>
      <c r="AH63" s="61"/>
      <c r="AJ63" s="61"/>
      <c r="AL63" s="61"/>
      <c r="AN63" s="61"/>
      <c r="AP63" s="61"/>
      <c r="AR63" s="61"/>
      <c r="AT63" s="61"/>
      <c r="AV63" s="61"/>
      <c r="AY63" s="61"/>
      <c r="AZ63" s="61"/>
      <c r="BB63" s="61"/>
      <c r="BD63" s="61"/>
      <c r="BF63" s="61"/>
      <c r="BH63" s="61"/>
      <c r="BJ63" s="61"/>
      <c r="BL63" s="61"/>
      <c r="BO63" s="61"/>
      <c r="BQ63" s="61"/>
      <c r="BS63" s="61"/>
      <c r="BU63" s="61"/>
      <c r="BW63" s="61"/>
      <c r="BY63" s="61"/>
      <c r="CA63" s="61"/>
      <c r="CC63" s="61"/>
      <c r="CE63" s="61"/>
      <c r="CH63" s="61"/>
      <c r="CI63" s="61"/>
      <c r="CK63" s="61"/>
      <c r="CL63" s="61"/>
      <c r="CM63" s="61"/>
      <c r="CN63" s="61"/>
      <c r="CP63" s="61"/>
      <c r="CQ63" s="61"/>
      <c r="CR63" s="61"/>
      <c r="CS63" s="61"/>
      <c r="CT63" s="61"/>
      <c r="CU63" s="61"/>
      <c r="CV63" s="61"/>
      <c r="CX63" s="61"/>
      <c r="DA63" s="61"/>
      <c r="DC63" s="61"/>
      <c r="DD63" s="61"/>
      <c r="DE63" s="61"/>
      <c r="DF63" s="61"/>
      <c r="DH63" s="61"/>
      <c r="DJ63" s="61"/>
      <c r="DL63" s="61"/>
      <c r="DN63" s="61"/>
      <c r="DP63" s="61"/>
      <c r="DR63" s="61"/>
      <c r="DT63" s="61"/>
      <c r="DV63" s="61"/>
      <c r="DX63" s="61"/>
      <c r="DZ63" s="61"/>
      <c r="EB63" s="61"/>
      <c r="ED63" s="61"/>
      <c r="EF63" s="61"/>
      <c r="EH63" s="61"/>
      <c r="EJ63" s="61"/>
      <c r="EL63" s="61"/>
      <c r="EN63" s="61"/>
      <c r="EO63" s="61"/>
      <c r="EQ63" s="61"/>
      <c r="ES63" s="61"/>
      <c r="EU63" s="61"/>
      <c r="EW63" s="61"/>
      <c r="EY63" s="61"/>
      <c r="FB63" s="61"/>
      <c r="FC63" s="61"/>
      <c r="FD63" s="61"/>
      <c r="FE63" s="61"/>
      <c r="FF63" s="61"/>
      <c r="FG63" s="61"/>
      <c r="FI63" s="61"/>
      <c r="FJ63" s="61"/>
      <c r="FL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1"/>
      <c r="GB63" s="61"/>
      <c r="GC63" s="61"/>
      <c r="GD63" s="61"/>
    </row>
    <row r="64" spans="1:186" s="125" customFormat="1" x14ac:dyDescent="0.25">
      <c r="A64" s="121" t="s">
        <v>324</v>
      </c>
      <c r="B64" s="107"/>
      <c r="C64" s="107" t="s">
        <v>321</v>
      </c>
      <c r="D64" s="107" t="s">
        <v>320</v>
      </c>
      <c r="E64" s="96">
        <v>45</v>
      </c>
      <c r="F64" s="60">
        <v>-0.44298063816420408</v>
      </c>
      <c r="G64" s="170">
        <f>(F64-$F$75)-($F$76)</f>
        <v>0.11367659601583874</v>
      </c>
      <c r="H64" s="60" t="e">
        <v>#NUM!</v>
      </c>
      <c r="I64" s="60">
        <v>-1.0411013334343053</v>
      </c>
      <c r="J64" s="170">
        <f>(I64-$I$75)-($I$76)</f>
        <v>-0.14682388112526909</v>
      </c>
      <c r="K64" s="60" t="e">
        <v>#NUM!</v>
      </c>
      <c r="L64" s="170"/>
      <c r="M64" s="60">
        <v>-0.60007000839194757</v>
      </c>
      <c r="N64" s="170">
        <f>(M64-$M$75)-($M$76)</f>
        <v>-7.9890881035702452E-2</v>
      </c>
      <c r="O64" s="60"/>
      <c r="P64" s="170"/>
      <c r="Q64" s="60">
        <v>-0.83244898126336331</v>
      </c>
      <c r="R64" s="170">
        <f>(Q64-$Q$75)-($Q$76)</f>
        <v>-0.10884760088584419</v>
      </c>
      <c r="S64" s="60">
        <v>-0.19653062558201295</v>
      </c>
      <c r="T64" s="170">
        <f>(S64-$S$75)-($S$76)</f>
        <v>0.17227736035588026</v>
      </c>
      <c r="U64" s="60"/>
      <c r="V64" s="170"/>
      <c r="W64" s="60">
        <v>0.17665812086571175</v>
      </c>
      <c r="X64" s="170">
        <f>(W64-$W$75)-($W$76)</f>
        <v>-0.13213211033630839</v>
      </c>
      <c r="Y64" s="180">
        <f>AVERAGEA(G64,J64,L64,N64,P64,R64,T64,V64,X64)</f>
        <v>-3.0290086168567525E-2</v>
      </c>
      <c r="Z64" s="60" t="e">
        <v>#NUM!</v>
      </c>
      <c r="AA64" s="60" t="e">
        <v>#NUM!</v>
      </c>
      <c r="AB64" s="60" t="e">
        <v>#NUM!</v>
      </c>
      <c r="AC64" s="60" t="e">
        <v>#NUM!</v>
      </c>
      <c r="AD64" s="60" t="e">
        <v>#NUM!</v>
      </c>
      <c r="AE64" s="60" t="e">
        <v>#NUM!</v>
      </c>
      <c r="AF64" s="60" t="e">
        <v>#NUM!</v>
      </c>
      <c r="AG64" s="60" t="e">
        <v>#NUM!</v>
      </c>
      <c r="AH64" s="60">
        <v>-1.6246116011143672</v>
      </c>
      <c r="AI64" s="170">
        <f>(AH64-$AH$75)-($AH$76)</f>
        <v>-0.2228341100402555</v>
      </c>
      <c r="AJ64" s="60">
        <v>-1.4876522907101277</v>
      </c>
      <c r="AK64" s="170">
        <f>(AJ64-$AJ$75)-($AJ$76)</f>
        <v>-0.21311722720346005</v>
      </c>
      <c r="AL64" s="60">
        <v>-0.5869312838281836</v>
      </c>
      <c r="AM64" s="170">
        <f>(AL64-$AL$75)-($AL$76)</f>
        <v>-0.20589958326514654</v>
      </c>
      <c r="AN64" s="60">
        <v>-1.1649247385773778</v>
      </c>
      <c r="AO64" s="170">
        <f>(AN64-$AN$75)-($AN$76)</f>
        <v>-0.13051890697558446</v>
      </c>
      <c r="AP64" s="60">
        <v>-0.14729585004623919</v>
      </c>
      <c r="AQ64" s="170">
        <f>(AP64-$AP$75)-($AP$76)</f>
        <v>-0.10525582286373142</v>
      </c>
      <c r="AR64" s="60">
        <v>-0.56832063468400162</v>
      </c>
      <c r="AS64" s="170">
        <f>(AR64-$AR$75)-($AR$76)</f>
        <v>-0.17678914171667032</v>
      </c>
      <c r="AT64" s="60">
        <v>-2.1198447389826276</v>
      </c>
      <c r="AU64" s="170">
        <f t="shared" ref="AU64:AU73" si="564">(AT64-$AT$75)-($AT$76)</f>
        <v>-5.7019846634771693E-3</v>
      </c>
      <c r="AV64" s="60">
        <v>-2.6432629154611886</v>
      </c>
      <c r="AW64" s="170">
        <f t="shared" ref="AW64:AW73" si="565">(AV64-$AV$75)-($AV$76)</f>
        <v>7.0718524838258134E-2</v>
      </c>
      <c r="AX64" s="178">
        <f>-AVERAGEA(AI64,AK64,AM64,AO64,AQ64,AS64,AU64,AW64)</f>
        <v>0.12367478148625839</v>
      </c>
      <c r="AY64" s="60" t="e">
        <v>#NUM!</v>
      </c>
      <c r="AZ64" s="60" t="e">
        <v>#NUM!</v>
      </c>
      <c r="BA64" s="170"/>
      <c r="BB64" s="60">
        <v>-0.219566584462805</v>
      </c>
      <c r="BC64" s="170">
        <f>(BB64-$BB$75)-($BB$76)</f>
        <v>-0.52970195995802483</v>
      </c>
      <c r="BD64" s="60">
        <v>-0.54970440778172558</v>
      </c>
      <c r="BE64" s="170">
        <f>(BD64-$BD$75)-($BD$76)</f>
        <v>-0.47085746288508318</v>
      </c>
      <c r="BF64" s="60">
        <v>0.69109873669207467</v>
      </c>
      <c r="BG64" s="170">
        <f>(BF64-$BF$75)-($BF$76)</f>
        <v>-0.56066947780922016</v>
      </c>
      <c r="BH64" s="60"/>
      <c r="BI64" s="170"/>
      <c r="BJ64" s="60">
        <v>0.76228313424554817</v>
      </c>
      <c r="BK64" s="170">
        <f>(BJ64-$BJ$75)-($BJ$76)</f>
        <v>-0.42744241142775924</v>
      </c>
      <c r="BL64" s="60">
        <v>1.5096979472599166</v>
      </c>
      <c r="BM64" s="170">
        <f>(BL64-$BL$75)-($BL$76)</f>
        <v>-0.35920518649387606</v>
      </c>
      <c r="BN64" s="178">
        <f>AVERAGEA(BA64,BC64,BE64,BG64,BI64,BK64,BM64)</f>
        <v>-0.46957529971479267</v>
      </c>
      <c r="BO64" s="60" t="e">
        <v>#NUM!</v>
      </c>
      <c r="BP64" s="170"/>
      <c r="BQ64" s="60">
        <v>-0.59767429035488928</v>
      </c>
      <c r="BR64" s="170">
        <f>(BQ64-$BQ$75)-($BQ$76)</f>
        <v>-0.18212213867379681</v>
      </c>
      <c r="BS64" s="60">
        <v>1.6425759779034879</v>
      </c>
      <c r="BT64" s="170">
        <f>(BS64-$BS$75)-($BS$76)</f>
        <v>-9.4304054132201554E-2</v>
      </c>
      <c r="BU64" s="60">
        <v>2.4366633631170873</v>
      </c>
      <c r="BV64" s="170">
        <f t="shared" ref="BV64:BV73" si="566">(BU64-$BU$75)-($BU$76)</f>
        <v>-7.4735451180931708E-2</v>
      </c>
      <c r="BW64" s="60">
        <v>0.57904079391588303</v>
      </c>
      <c r="BX64" s="170">
        <f>(BW64-$BW$75)-($BW$76)</f>
        <v>-6.63788887306931E-2</v>
      </c>
      <c r="BY64" s="60">
        <v>1.4569643162656225</v>
      </c>
      <c r="BZ64" s="170">
        <f>(BY64-$BY$75)-($BY$76)</f>
        <v>0.13345534653671559</v>
      </c>
      <c r="CA64" s="60">
        <v>1.0764974895186146</v>
      </c>
      <c r="CB64" s="170">
        <f>(CA64-$CA$75)-($CA$76)</f>
        <v>-0.32811639854637731</v>
      </c>
      <c r="CC64" s="60">
        <v>1.8382410601474994</v>
      </c>
      <c r="CD64" s="170">
        <f>(CC64-$CC$75)-($CC$76)</f>
        <v>-0.14404974713893476</v>
      </c>
      <c r="CE64" s="60">
        <v>0.80620915382432379</v>
      </c>
      <c r="CF64" s="170">
        <f t="shared" ref="CF64:CF73" si="567">(CE64-$CE$75)-($CE$76)</f>
        <v>-0.1410322667107099</v>
      </c>
      <c r="CG64" s="178">
        <f>AVERAGEA(BP64,BR64,BT64,BV64,BX64,BZ64,CB64,CD64,CF64)</f>
        <v>-0.11216044982211619</v>
      </c>
      <c r="CH64" s="60" t="e">
        <v>#NUM!</v>
      </c>
      <c r="CI64" s="60">
        <v>-3.3639859495893907</v>
      </c>
      <c r="CJ64" s="170">
        <f>(CI64-$CI$75)-($CI$76)</f>
        <v>-0.35718039180767769</v>
      </c>
      <c r="CK64" s="60" t="e">
        <v>#NUM!</v>
      </c>
      <c r="CL64" s="60" t="e">
        <v>#NUM!</v>
      </c>
      <c r="CM64" s="60" t="e">
        <v>#NUM!</v>
      </c>
      <c r="CN64" s="60" t="e">
        <v>#NUM!</v>
      </c>
      <c r="CO64" s="170"/>
      <c r="CP64" s="60" t="e">
        <v>#NUM!</v>
      </c>
      <c r="CQ64" s="60" t="e">
        <v>#NUM!</v>
      </c>
      <c r="CR64" s="60" t="e">
        <v>#NUM!</v>
      </c>
      <c r="CS64" s="60" t="e">
        <v>#NUM!</v>
      </c>
      <c r="CT64" s="60" t="e">
        <v>#NUM!</v>
      </c>
      <c r="CU64" s="60" t="e">
        <v>#NUM!</v>
      </c>
      <c r="CV64" s="60"/>
      <c r="CW64" s="170"/>
      <c r="CX64" s="60">
        <v>-1.826599322924372</v>
      </c>
      <c r="CY64" s="170">
        <f>(CX64-$CX$75)-($CX$76)</f>
        <v>-0.84401510753790265</v>
      </c>
      <c r="CZ64" s="178">
        <f>AVERAGEA(CO64,CW64,CY64)</f>
        <v>-0.84401510753790265</v>
      </c>
      <c r="DA64" s="60"/>
      <c r="DB64" s="170"/>
      <c r="DC64" s="60" t="e">
        <v>#NUM!</v>
      </c>
      <c r="DD64" s="60" t="e">
        <v>#NUM!</v>
      </c>
      <c r="DE64" s="60" t="e">
        <v>#NUM!</v>
      </c>
      <c r="DF64" s="60" t="e">
        <v>#NUM!</v>
      </c>
      <c r="DG64" s="170"/>
      <c r="DH64" s="60" t="e">
        <v>#NUM!</v>
      </c>
      <c r="DI64" s="170"/>
      <c r="DJ64" s="60" t="e">
        <v>#NUM!</v>
      </c>
      <c r="DK64" s="170"/>
      <c r="DL64" s="60">
        <v>-0.38003134974489239</v>
      </c>
      <c r="DM64" s="170">
        <f>(DL64-$DL$75)-($DL$76)</f>
        <v>-4.1666761471727681E-2</v>
      </c>
      <c r="DN64" s="60">
        <v>-0.18433886940413968</v>
      </c>
      <c r="DO64" s="170">
        <f>(DN64-$DN$75)-($DN$76)</f>
        <v>-0.33106274946844227</v>
      </c>
      <c r="DP64" s="60">
        <v>-1.5829683222048632</v>
      </c>
      <c r="DQ64" s="170">
        <f>(DP64-$DP$75)-($DP$76)</f>
        <v>-0.39707168293463724</v>
      </c>
      <c r="DR64" s="60">
        <v>-0.50330779064304065</v>
      </c>
      <c r="DS64" s="170">
        <f>(DR64-$DR$75)-($DR$76)</f>
        <v>-0.16581175040565727</v>
      </c>
      <c r="DT64" s="60"/>
      <c r="DU64" s="170"/>
      <c r="DV64" s="60">
        <v>-0.24565890570508681</v>
      </c>
      <c r="DW64" s="170">
        <f>(DV64-$DV$75)-($DV$76)</f>
        <v>-0.31501364614675659</v>
      </c>
      <c r="DX64" s="60">
        <v>-0.91827071316805686</v>
      </c>
      <c r="DY64" s="170">
        <f>(DX64-$DX$75)-($DX$76)</f>
        <v>-0.14427067415322398</v>
      </c>
      <c r="DZ64" s="60">
        <v>-0.64371265931413724</v>
      </c>
      <c r="EA64" s="170">
        <f>(DZ64-$DZ$75)-($DZ$76)</f>
        <v>-0.55610051571672647</v>
      </c>
      <c r="EB64" s="60" t="e">
        <v>#NUM!</v>
      </c>
      <c r="EC64" s="170"/>
      <c r="ED64" s="60" t="e">
        <v>#NUM!</v>
      </c>
      <c r="EE64" s="170"/>
      <c r="EF64" s="60" t="e">
        <v>#NUM!</v>
      </c>
      <c r="EG64" s="170"/>
      <c r="EH64" s="60">
        <v>-1.3108820697068058</v>
      </c>
      <c r="EI64" s="170">
        <f>(EH64-$EH$75)-($EH$76)</f>
        <v>-0.51330824785839235</v>
      </c>
      <c r="EJ64" s="60" t="e">
        <v>#NUM!</v>
      </c>
      <c r="EK64" s="170"/>
      <c r="EL64" s="60">
        <v>-0.74984809766881144</v>
      </c>
      <c r="EM64" s="170">
        <f>(EL64-$EL$75)-($EL$76)</f>
        <v>-0.3002690452407934</v>
      </c>
      <c r="EN64" s="60" t="e">
        <v>#NUM!</v>
      </c>
      <c r="EO64" s="60">
        <v>-3.062440105731655E-2</v>
      </c>
      <c r="EP64" s="170">
        <f>(EO64-$EO$75)-($EO$76)</f>
        <v>-0.53574937472789297</v>
      </c>
      <c r="EQ64" s="60"/>
      <c r="ER64" s="170"/>
      <c r="ES64" s="60" t="e">
        <v>#NUM!</v>
      </c>
      <c r="ET64" s="170"/>
      <c r="EU64" s="60">
        <v>-1.3739695156419778</v>
      </c>
      <c r="EV64" s="170">
        <f>(EU64-$EU$75)-($EU$76)</f>
        <v>-0.52877470174990093</v>
      </c>
      <c r="EW64" s="60" t="e">
        <v>#NUM!</v>
      </c>
      <c r="EX64" s="170"/>
      <c r="EY64" s="60" t="e">
        <v>#NUM!</v>
      </c>
      <c r="EZ64" s="170"/>
      <c r="FA64" s="178">
        <f>AVERAGEA(EZ64,EX64,EV64,ET64,EP64,ER64,EM64,EK64,EI64,EG64,EE64,EC64,EA64,DY64,DW64,DU64,DS64,DQ64,DO64,DM64,DK64,DI64,DG64,DB64)</f>
        <v>-0.3480999227158319</v>
      </c>
      <c r="FB64" s="60" t="e">
        <v>#NUM!</v>
      </c>
      <c r="FC64" s="60" t="e">
        <v>#NUM!</v>
      </c>
      <c r="FD64" s="60" t="e">
        <v>#NUM!</v>
      </c>
      <c r="FE64" s="60" t="e">
        <v>#NUM!</v>
      </c>
      <c r="FF64" s="60" t="e">
        <v>#NUM!</v>
      </c>
      <c r="FG64" s="60" t="e">
        <v>#NUM!</v>
      </c>
      <c r="FH64" s="170"/>
      <c r="FI64" s="60" t="e">
        <v>#NUM!</v>
      </c>
      <c r="FJ64" s="60" t="e">
        <v>#NUM!</v>
      </c>
      <c r="FK64" s="170"/>
      <c r="FL64" s="60" t="e">
        <v>#NUM!</v>
      </c>
      <c r="FM64" s="170"/>
      <c r="FN64" s="178"/>
      <c r="FO64" s="60" t="e">
        <v>#NUM!</v>
      </c>
      <c r="FP64" s="60" t="e">
        <v>#NUM!</v>
      </c>
      <c r="FQ64" s="60" t="e">
        <v>#NUM!</v>
      </c>
      <c r="FR64" s="60" t="e">
        <v>#NUM!</v>
      </c>
      <c r="FS64" s="60" t="e">
        <v>#NUM!</v>
      </c>
      <c r="FT64" s="60" t="e">
        <v>#NUM!</v>
      </c>
      <c r="FU64" s="60" t="e">
        <v>#NUM!</v>
      </c>
      <c r="FV64" s="60" t="e">
        <v>#NUM!</v>
      </c>
      <c r="FW64" s="60" t="e">
        <v>#NUM!</v>
      </c>
      <c r="FX64" s="60" t="e">
        <v>#NUM!</v>
      </c>
      <c r="FY64" s="60" t="e">
        <v>#NUM!</v>
      </c>
      <c r="FZ64" s="60" t="e">
        <v>#NUM!</v>
      </c>
      <c r="GA64" s="170"/>
      <c r="GB64" s="60" t="e">
        <v>#NUM!</v>
      </c>
      <c r="GC64" s="60" t="e">
        <v>#NUM!</v>
      </c>
      <c r="GD64" s="60" t="e">
        <v>#NUM!</v>
      </c>
    </row>
    <row r="65" spans="1:186" s="125" customFormat="1" x14ac:dyDescent="0.25">
      <c r="A65" s="121" t="s">
        <v>324</v>
      </c>
      <c r="B65" s="107"/>
      <c r="C65" s="107" t="s">
        <v>321</v>
      </c>
      <c r="D65" s="107" t="s">
        <v>320</v>
      </c>
      <c r="E65" s="96">
        <v>46</v>
      </c>
      <c r="F65" s="60">
        <v>-0.25747694639813618</v>
      </c>
      <c r="G65" s="170">
        <f t="shared" ref="G65:G70" si="568">(F65-$F$75)-($F$76)</f>
        <v>0.29918028778190664</v>
      </c>
      <c r="H65" s="60" t="e">
        <v>#NUM!</v>
      </c>
      <c r="I65" s="60">
        <v>-0.88741179194769693</v>
      </c>
      <c r="J65" s="170">
        <f>(I65-$I$75)-($I$76)</f>
        <v>6.8656603613393152E-3</v>
      </c>
      <c r="K65" s="60" t="e">
        <v>#NUM!</v>
      </c>
      <c r="L65" s="170"/>
      <c r="M65" s="60">
        <v>-0.45634249247749209</v>
      </c>
      <c r="N65" s="170">
        <f t="shared" ref="N65:N73" si="569">(M65-$M$75)-($M$76)</f>
        <v>6.3836634878753032E-2</v>
      </c>
      <c r="O65" s="60"/>
      <c r="P65" s="170"/>
      <c r="Q65" s="60">
        <v>-0.55956903835674621</v>
      </c>
      <c r="R65" s="170">
        <f t="shared" ref="R65:R72" si="570">(Q65-$Q$75)-($Q$76)</f>
        <v>0.16403234202077291</v>
      </c>
      <c r="S65" s="60">
        <v>-0.50157023967867731</v>
      </c>
      <c r="T65" s="170">
        <f t="shared" ref="T65:T73" si="571">(S65-$S$75)-($S$76)</f>
        <v>-0.1327622537407841</v>
      </c>
      <c r="U65" s="60">
        <v>-2.018243063920897</v>
      </c>
      <c r="V65" s="170">
        <f>(U65-$U$75)-($U$76)</f>
        <v>6.023393387862247E-2</v>
      </c>
      <c r="W65" s="60">
        <v>6.5698161522382195E-3</v>
      </c>
      <c r="X65" s="170">
        <f t="shared" ref="X65:X72" si="572">(W65-$W$75)-($W$76)</f>
        <v>-0.30222041504978192</v>
      </c>
      <c r="Y65" s="180">
        <f>AVERAGEA(G65,J65,L65,N65,P65,R65,T65,V65,X65)</f>
        <v>2.2738027161546898E-2</v>
      </c>
      <c r="Z65" s="60" t="e">
        <v>#NUM!</v>
      </c>
      <c r="AA65" s="60" t="e">
        <v>#NUM!</v>
      </c>
      <c r="AB65" s="60" t="e">
        <v>#NUM!</v>
      </c>
      <c r="AC65" s="60" t="e">
        <v>#NUM!</v>
      </c>
      <c r="AD65" s="60" t="e">
        <v>#NUM!</v>
      </c>
      <c r="AE65" s="60" t="e">
        <v>#NUM!</v>
      </c>
      <c r="AF65" s="60" t="e">
        <v>#NUM!</v>
      </c>
      <c r="AG65" s="60" t="e">
        <v>#NUM!</v>
      </c>
      <c r="AH65" s="60">
        <v>-1.621687552386009</v>
      </c>
      <c r="AI65" s="170">
        <f t="shared" ref="AI65:AI72" si="573">(AH65-$AH$75)-($AH$76)</f>
        <v>-0.21991006131189733</v>
      </c>
      <c r="AJ65" s="60">
        <v>-1.3719653959764369</v>
      </c>
      <c r="AK65" s="170">
        <f>(AJ65-$AJ$75)-($AJ$76)</f>
        <v>-9.7430332469769176E-2</v>
      </c>
      <c r="AL65" s="60">
        <v>-0.55872555703821769</v>
      </c>
      <c r="AM65" s="170">
        <f t="shared" ref="AM65:AM73" si="574">(AL65-$AL$75)-($AL$76)</f>
        <v>-0.17769385647518063</v>
      </c>
      <c r="AN65" s="60">
        <v>-1.0223083122995247</v>
      </c>
      <c r="AO65" s="170">
        <f t="shared" ref="AO65:AO72" si="575">(AN65-$AN$75)-($AN$76)</f>
        <v>1.2097519302268635E-2</v>
      </c>
      <c r="AP65" s="60">
        <v>-0.13135866093314807</v>
      </c>
      <c r="AQ65" s="170">
        <f t="shared" ref="AQ65:AQ71" si="576">(AP65-$AP$75)-($AP$76)</f>
        <v>-8.9318633750640308E-2</v>
      </c>
      <c r="AR65" s="60">
        <v>-0.38771312004178432</v>
      </c>
      <c r="AS65" s="170">
        <f>(AR65-$AR$75)-($AR$76)</f>
        <v>3.8183729255469728E-3</v>
      </c>
      <c r="AT65" s="60">
        <v>-2.130556260616455</v>
      </c>
      <c r="AU65" s="170">
        <f t="shared" si="564"/>
        <v>-1.641350629730455E-2</v>
      </c>
      <c r="AV65" s="60">
        <v>-2.6354311675442887</v>
      </c>
      <c r="AW65" s="170">
        <f t="shared" si="565"/>
        <v>7.8550272755158024E-2</v>
      </c>
      <c r="AX65" s="178">
        <f t="shared" ref="AX65:AX74" si="577">-AVERAGEA(AI65,AK65,AM65,AO65,AQ65,AS65,AU65,AW65)</f>
        <v>6.3287528165227286E-2</v>
      </c>
      <c r="AY65" s="60" t="e">
        <v>#NUM!</v>
      </c>
      <c r="AZ65" s="60" t="e">
        <v>#NUM!</v>
      </c>
      <c r="BA65" s="170"/>
      <c r="BB65" s="60">
        <v>-2.0923354007957581E-2</v>
      </c>
      <c r="BC65" s="170">
        <f t="shared" ref="BC65:BC72" si="578">(BB65-$BB$75)-($BB$76)</f>
        <v>-0.33105872950317744</v>
      </c>
      <c r="BD65" s="60">
        <v>-0.34269602151779371</v>
      </c>
      <c r="BE65" s="170">
        <f t="shared" ref="BE65:BE72" si="579">(BD65-$BD$75)-($BD$76)</f>
        <v>-0.26384907662115131</v>
      </c>
      <c r="BF65" s="60">
        <v>1.0193182864543631</v>
      </c>
      <c r="BG65" s="170">
        <f>(BF65-$BF$75)-($BF$76)</f>
        <v>-0.23244992804693176</v>
      </c>
      <c r="BH65" s="60">
        <v>-0.62640630288672028</v>
      </c>
      <c r="BI65" s="170">
        <f>(BH65-$BH$75)-($BH$76)</f>
        <v>-8.7415714908918946E-2</v>
      </c>
      <c r="BJ65" s="60">
        <v>1.0901048540606668</v>
      </c>
      <c r="BK65" s="170">
        <f>(BJ65-$BJ$75)-($BJ$76)</f>
        <v>-9.9620691612640588E-2</v>
      </c>
      <c r="BL65" s="60">
        <v>1.3472999485381592</v>
      </c>
      <c r="BM65" s="170">
        <f t="shared" ref="BM65:BM72" si="580">(BL65-$BL$75)-($BL$76)</f>
        <v>-0.52160318521563354</v>
      </c>
      <c r="BN65" s="178">
        <f t="shared" ref="BN65:BN72" si="581">AVERAGEA(BA65,BC65,BE65,BG65,BI65,BK65,BM65)</f>
        <v>-0.25599955431807558</v>
      </c>
      <c r="BO65" s="60" t="e">
        <v>#NUM!</v>
      </c>
      <c r="BP65" s="170"/>
      <c r="BQ65" s="60">
        <v>-0.69839005832321432</v>
      </c>
      <c r="BR65" s="170">
        <f>(BQ65-$BQ$75)-($BQ$76)</f>
        <v>-0.28283790664212183</v>
      </c>
      <c r="BS65" s="60">
        <v>1.5418434083265744</v>
      </c>
      <c r="BT65" s="170">
        <f t="shared" ref="BT65:BT71" si="582">(BS65-$BS$75)-($BS$76)</f>
        <v>-0.19503662370911501</v>
      </c>
      <c r="BU65" s="60">
        <v>2.2595181705613858</v>
      </c>
      <c r="BV65" s="170">
        <f t="shared" si="566"/>
        <v>-0.25188064373663321</v>
      </c>
      <c r="BW65" s="60">
        <v>0.66778149553448629</v>
      </c>
      <c r="BX65" s="170">
        <f t="shared" ref="BX65:BX72" si="583">(BW65-$BW$75)-($BW$76)</f>
        <v>2.2361812887910157E-2</v>
      </c>
      <c r="BY65" s="60">
        <v>1.2685279965117751</v>
      </c>
      <c r="BZ65" s="170">
        <f>(BY65-$BY$75)-($BY$76)</f>
        <v>-5.4980973217131843E-2</v>
      </c>
      <c r="CA65" s="60">
        <v>1.2530680038358208</v>
      </c>
      <c r="CB65" s="170">
        <f t="shared" ref="CB65:CB72" si="584">(CA65-$CA$75)-($CA$76)</f>
        <v>-0.15154588422917104</v>
      </c>
      <c r="CC65" s="60">
        <v>1.7790844573281301</v>
      </c>
      <c r="CD65" s="170">
        <f t="shared" ref="CD65:CD72" si="585">(CC65-$CC$75)-($CC$76)</f>
        <v>-0.20320634995830406</v>
      </c>
      <c r="CE65" s="60">
        <v>0.92071091673562522</v>
      </c>
      <c r="CF65" s="170">
        <f t="shared" si="567"/>
        <v>-2.6530503799408481E-2</v>
      </c>
      <c r="CG65" s="178">
        <f t="shared" ref="CG65:CG74" si="586">AVERAGEA(BP65,BR65,BT65,BV65,BX65,BZ65,CB65,CD65,CF65)</f>
        <v>-0.14295713405049693</v>
      </c>
      <c r="CH65" s="60" t="e">
        <v>#NUM!</v>
      </c>
      <c r="CI65" s="60">
        <v>-3.170181134404058</v>
      </c>
      <c r="CJ65" s="170">
        <f t="shared" ref="CJ65:CJ72" si="587">(CI65-$CI$75)-($CI$76)</f>
        <v>-0.16337557662234503</v>
      </c>
      <c r="CK65" s="60" t="e">
        <v>#NUM!</v>
      </c>
      <c r="CL65" s="60" t="e">
        <v>#NUM!</v>
      </c>
      <c r="CM65" s="60" t="e">
        <v>#NUM!</v>
      </c>
      <c r="CN65" s="60" t="e">
        <v>#NUM!</v>
      </c>
      <c r="CO65" s="170"/>
      <c r="CP65" s="60" t="e">
        <v>#NUM!</v>
      </c>
      <c r="CQ65" s="60" t="e">
        <v>#NUM!</v>
      </c>
      <c r="CR65" s="60" t="e">
        <v>#NUM!</v>
      </c>
      <c r="CS65" s="60" t="e">
        <v>#NUM!</v>
      </c>
      <c r="CT65" s="60" t="e">
        <v>#NUM!</v>
      </c>
      <c r="CU65" s="60" t="e">
        <v>#NUM!</v>
      </c>
      <c r="CV65" s="60">
        <v>-0.12723186525039404</v>
      </c>
      <c r="CW65" s="170">
        <f t="shared" ref="CW65:CW75" si="588">(CV65-$CV$75)-($CV$76)</f>
        <v>0.66182948105955419</v>
      </c>
      <c r="CX65" s="60">
        <v>-0.766681141440689</v>
      </c>
      <c r="CY65" s="170">
        <f t="shared" ref="CY65:CY68" si="589">(CX65-$CX$75)-($CX$76)</f>
        <v>0.21590307394578037</v>
      </c>
      <c r="CZ65" s="178">
        <f t="shared" ref="CZ65:CZ74" si="590">AVERAGEA(CO65,CW65,CY65)</f>
        <v>0.43886627750266727</v>
      </c>
      <c r="DA65" s="60">
        <v>-2.7921164917188173</v>
      </c>
      <c r="DB65" s="170">
        <f>(DA65-$DA$75)-($DA$76)</f>
        <v>-0.23882888956527859</v>
      </c>
      <c r="DC65" s="60" t="e">
        <v>#NUM!</v>
      </c>
      <c r="DD65" s="60" t="e">
        <v>#NUM!</v>
      </c>
      <c r="DE65" s="60" t="e">
        <v>#NUM!</v>
      </c>
      <c r="DF65" s="60" t="e">
        <v>#NUM!</v>
      </c>
      <c r="DG65" s="170"/>
      <c r="DH65" s="60" t="e">
        <v>#NUM!</v>
      </c>
      <c r="DI65" s="170"/>
      <c r="DJ65" s="60" t="e">
        <v>#NUM!</v>
      </c>
      <c r="DK65" s="170"/>
      <c r="DL65" s="60">
        <v>-0.23710789151303283</v>
      </c>
      <c r="DM65" s="170">
        <f>(DL65-$DL$75)-($DL$76)</f>
        <v>0.10125669676013191</v>
      </c>
      <c r="DN65" s="60">
        <v>-0.31291346502410394</v>
      </c>
      <c r="DO65" s="170">
        <f t="shared" ref="DO65:DO72" si="591">(DN65-$DN$75)-($DN$76)</f>
        <v>-0.45963734508840653</v>
      </c>
      <c r="DP65" s="60">
        <v>-1.3904379823930717</v>
      </c>
      <c r="DQ65" s="170">
        <f t="shared" ref="DQ65:DQ72" si="592">(DP65-$DP$75)-($DP$76)</f>
        <v>-0.20454134312284578</v>
      </c>
      <c r="DR65" s="60">
        <v>-0.14082515821248628</v>
      </c>
      <c r="DS65" s="170">
        <f t="shared" ref="DS65:DS72" si="593">(DR65-$DR$75)-($DR$76)</f>
        <v>0.19667088202489708</v>
      </c>
      <c r="DT65" s="60">
        <v>-1.1244003365379613</v>
      </c>
      <c r="DU65" s="170">
        <f t="shared" ref="DU65:DU70" si="594">(DT65-$DT$75)-($DT$76)</f>
        <v>-6.9175919661319835E-2</v>
      </c>
      <c r="DV65" s="60">
        <v>0.2504364852398373</v>
      </c>
      <c r="DW65" s="170">
        <f t="shared" ref="DW65:DW73" si="595">(DV65-$DV$75)-($DV$76)</f>
        <v>0.18108174479816752</v>
      </c>
      <c r="DX65" s="60">
        <v>-0.48649028417651474</v>
      </c>
      <c r="DY65" s="170">
        <f t="shared" ref="DY65:DY72" si="596">(DX65-$DX$75)-($DX$76)</f>
        <v>0.28750975483831814</v>
      </c>
      <c r="DZ65" s="60">
        <v>0.29051219485435337</v>
      </c>
      <c r="EA65" s="170">
        <f t="shared" ref="EA65:EA72" si="597">(DZ65-$DZ$75)-($DZ$76)</f>
        <v>0.37812433845176407</v>
      </c>
      <c r="EB65" s="60" t="e">
        <v>#NUM!</v>
      </c>
      <c r="EC65" s="170"/>
      <c r="ED65" s="60" t="e">
        <v>#NUM!</v>
      </c>
      <c r="EE65" s="170"/>
      <c r="EF65" s="60" t="e">
        <v>#NUM!</v>
      </c>
      <c r="EG65" s="170"/>
      <c r="EH65" s="60">
        <v>-0.77476861834431365</v>
      </c>
      <c r="EI65" s="170">
        <f t="shared" ref="EI65:EI72" si="598">(EH65-$EH$75)-($EH$76)</f>
        <v>2.2805203504099744E-2</v>
      </c>
      <c r="EJ65" s="60" t="e">
        <v>#NUM!</v>
      </c>
      <c r="EK65" s="170"/>
      <c r="EL65" s="60">
        <v>-0.19734911681643016</v>
      </c>
      <c r="EM65" s="170">
        <f t="shared" ref="EM65:EM72" si="599">(EL65-$EL$75)-($EL$76)</f>
        <v>0.25222993561158785</v>
      </c>
      <c r="EN65" s="60" t="e">
        <v>#NUM!</v>
      </c>
      <c r="EO65" s="60">
        <v>0.80070056976070336</v>
      </c>
      <c r="EP65" s="170">
        <f t="shared" ref="EP65:EP72" si="600">(EO65-$EO$75)-($EO$76)</f>
        <v>0.29557559609012696</v>
      </c>
      <c r="EQ65" s="60">
        <v>-1.9720730564485465</v>
      </c>
      <c r="ER65" s="170">
        <f>(EQ65-$EQ$75)-($EQ$76)</f>
        <v>0.22388880802859346</v>
      </c>
      <c r="ES65" s="60" t="e">
        <v>#NUM!</v>
      </c>
      <c r="ET65" s="170"/>
      <c r="EU65" s="60">
        <v>-0.75297037984090998</v>
      </c>
      <c r="EV65" s="170">
        <f t="shared" ref="EV65:EV72" si="601">(EU65-$EU$75)-($EU$76)</f>
        <v>9.2224434051166926E-2</v>
      </c>
      <c r="EW65" s="60" t="e">
        <v>#NUM!</v>
      </c>
      <c r="EX65" s="170"/>
      <c r="EY65" s="60" t="e">
        <v>#NUM!</v>
      </c>
      <c r="EZ65" s="170"/>
      <c r="FA65" s="178">
        <f t="shared" ref="FA65:FA71" si="602">AVERAGEA(EZ65,EX65,EV65,ET65,EP65,ER65,EM65,EK65,EI65,EG65,EE65,EC65,EA65,DY65,DW65,DU65,DS65,DQ65,DO65,DM65,DK65,DI65,DG65,DB65)</f>
        <v>7.5655992622928769E-2</v>
      </c>
      <c r="FB65" s="60" t="e">
        <v>#NUM!</v>
      </c>
      <c r="FC65" s="60" t="e">
        <v>#NUM!</v>
      </c>
      <c r="FD65" s="60" t="e">
        <v>#NUM!</v>
      </c>
      <c r="FE65" s="60" t="e">
        <v>#NUM!</v>
      </c>
      <c r="FF65" s="60" t="e">
        <v>#NUM!</v>
      </c>
      <c r="FG65" s="60" t="e">
        <v>#NUM!</v>
      </c>
      <c r="FH65" s="170"/>
      <c r="FI65" s="60" t="e">
        <v>#NUM!</v>
      </c>
      <c r="FJ65" s="60" t="e">
        <v>#NUM!</v>
      </c>
      <c r="FK65" s="170"/>
      <c r="FL65" s="60" t="e">
        <v>#NUM!</v>
      </c>
      <c r="FM65" s="170"/>
      <c r="FN65" s="178"/>
      <c r="FO65" s="60" t="e">
        <v>#NUM!</v>
      </c>
      <c r="FP65" s="60" t="e">
        <v>#NUM!</v>
      </c>
      <c r="FQ65" s="60" t="e">
        <v>#NUM!</v>
      </c>
      <c r="FR65" s="60" t="e">
        <v>#NUM!</v>
      </c>
      <c r="FS65" s="60" t="e">
        <v>#NUM!</v>
      </c>
      <c r="FT65" s="60" t="e">
        <v>#NUM!</v>
      </c>
      <c r="FU65" s="60" t="e">
        <v>#NUM!</v>
      </c>
      <c r="FV65" s="60" t="e">
        <v>#NUM!</v>
      </c>
      <c r="FW65" s="60" t="e">
        <v>#NUM!</v>
      </c>
      <c r="FX65" s="60" t="e">
        <v>#NUM!</v>
      </c>
      <c r="FY65" s="60" t="e">
        <v>#NUM!</v>
      </c>
      <c r="FZ65" s="60">
        <v>-2.339141317859625</v>
      </c>
      <c r="GA65" s="170"/>
      <c r="GB65" s="60" t="e">
        <v>#NUM!</v>
      </c>
      <c r="GC65" s="60" t="e">
        <v>#NUM!</v>
      </c>
      <c r="GD65" s="60" t="e">
        <v>#NUM!</v>
      </c>
    </row>
    <row r="66" spans="1:186" s="125" customFormat="1" x14ac:dyDescent="0.25">
      <c r="A66" s="121" t="s">
        <v>324</v>
      </c>
      <c r="B66" s="107"/>
      <c r="C66" s="107" t="s">
        <v>321</v>
      </c>
      <c r="D66" s="107" t="s">
        <v>320</v>
      </c>
      <c r="E66" s="96">
        <v>47</v>
      </c>
      <c r="F66" s="60">
        <v>-0.6503534433924727</v>
      </c>
      <c r="G66" s="170">
        <f t="shared" si="568"/>
        <v>-9.3696209212429882E-2</v>
      </c>
      <c r="H66" s="60" t="e">
        <v>#NUM!</v>
      </c>
      <c r="I66" s="60">
        <v>-1.2215379715371266</v>
      </c>
      <c r="J66" s="170">
        <f>(I66-$I$75)-($I$76)</f>
        <v>-0.32726051922809041</v>
      </c>
      <c r="K66" s="60" t="e">
        <v>#NUM!</v>
      </c>
      <c r="L66" s="170"/>
      <c r="M66" s="60">
        <v>-0.62314524223076295</v>
      </c>
      <c r="N66" s="170">
        <f t="shared" si="569"/>
        <v>-0.10296611487451783</v>
      </c>
      <c r="O66" s="60"/>
      <c r="P66" s="170"/>
      <c r="Q66" s="60">
        <v>-0.93974879882910733</v>
      </c>
      <c r="R66" s="170">
        <f t="shared" si="570"/>
        <v>-0.21614741845158822</v>
      </c>
      <c r="S66" s="60">
        <v>-0.59601369771503554</v>
      </c>
      <c r="T66" s="170">
        <f t="shared" si="571"/>
        <v>-0.22720571177714233</v>
      </c>
      <c r="U66" s="60">
        <v>-2.3029090529230869</v>
      </c>
      <c r="V66" s="170">
        <f>(U66-$U$75)-($U$76)</f>
        <v>-0.2244320551235674</v>
      </c>
      <c r="W66" s="60">
        <v>-0.21834608797852909</v>
      </c>
      <c r="X66" s="170">
        <f t="shared" si="572"/>
        <v>-0.52713631918054926</v>
      </c>
      <c r="Y66" s="180">
        <f t="shared" ref="Y66:Y73" si="603">AVERAGEA(G66,J66,L66,N66,P66,R66,T66,V66,X66)</f>
        <v>-0.24554919254969793</v>
      </c>
      <c r="Z66" s="60" t="e">
        <v>#NUM!</v>
      </c>
      <c r="AA66" s="60" t="e">
        <v>#NUM!</v>
      </c>
      <c r="AB66" s="60" t="e">
        <v>#NUM!</v>
      </c>
      <c r="AC66" s="60" t="e">
        <v>#NUM!</v>
      </c>
      <c r="AD66" s="60" t="e">
        <v>#NUM!</v>
      </c>
      <c r="AE66" s="60" t="e">
        <v>#NUM!</v>
      </c>
      <c r="AF66" s="60" t="e">
        <v>#NUM!</v>
      </c>
      <c r="AG66" s="60" t="e">
        <v>#NUM!</v>
      </c>
      <c r="AH66" s="60">
        <v>-1.7382022426237849</v>
      </c>
      <c r="AI66" s="170">
        <f t="shared" si="573"/>
        <v>-0.33642475154967316</v>
      </c>
      <c r="AJ66" s="60">
        <v>-1.5824162249001801</v>
      </c>
      <c r="AK66" s="170">
        <f t="shared" ref="AK66:AK72" si="604">(AJ66-$AJ$75)-($AJ$76)</f>
        <v>-0.3078811613935124</v>
      </c>
      <c r="AL66" s="60">
        <v>-0.59224585442383759</v>
      </c>
      <c r="AM66" s="170">
        <f>(AL66-$AL$75)-($AL$76)</f>
        <v>-0.21121415386080053</v>
      </c>
      <c r="AN66" s="60">
        <v>-1.2680064397979731</v>
      </c>
      <c r="AO66" s="170">
        <f t="shared" si="575"/>
        <v>-0.23360060819617981</v>
      </c>
      <c r="AP66" s="60">
        <v>-0.29737273792925123</v>
      </c>
      <c r="AQ66" s="170">
        <f t="shared" si="576"/>
        <v>-0.25533271074674346</v>
      </c>
      <c r="AR66" s="60">
        <v>-0.71333387367915013</v>
      </c>
      <c r="AS66" s="170">
        <f t="shared" ref="AS66:AS72" si="605">(AR66-$AR$75)-($AR$76)</f>
        <v>-0.32180238071181883</v>
      </c>
      <c r="AT66" s="60">
        <v>-2.4411654948650137</v>
      </c>
      <c r="AU66" s="170">
        <f t="shared" si="564"/>
        <v>-0.32702274054586322</v>
      </c>
      <c r="AV66" s="60">
        <v>-3.2071587022502368</v>
      </c>
      <c r="AW66" s="170">
        <f t="shared" si="565"/>
        <v>-0.49317726195079004</v>
      </c>
      <c r="AX66" s="178">
        <f t="shared" si="577"/>
        <v>0.31080697111942274</v>
      </c>
      <c r="AY66" s="60" t="e">
        <v>#NUM!</v>
      </c>
      <c r="AZ66" s="60" t="e">
        <v>#NUM!</v>
      </c>
      <c r="BA66" s="170"/>
      <c r="BB66" s="60">
        <v>-5.4600130963442677E-2</v>
      </c>
      <c r="BC66" s="170">
        <f>(BB66-$BB$75)-($BB$76)</f>
        <v>-0.36473550645866248</v>
      </c>
      <c r="BD66" s="60">
        <v>-0.67162098532139503</v>
      </c>
      <c r="BE66" s="170">
        <f t="shared" si="579"/>
        <v>-0.59277404042475257</v>
      </c>
      <c r="BF66" s="60">
        <v>0.72257197836229292</v>
      </c>
      <c r="BG66" s="170">
        <f t="shared" ref="BG66:BG72" si="606">(BF66-$BF$75)-($BF$76)</f>
        <v>-0.52919623613900191</v>
      </c>
      <c r="BH66" s="60"/>
      <c r="BI66" s="170"/>
      <c r="BJ66" s="60">
        <v>0.96473811801922382</v>
      </c>
      <c r="BK66" s="170">
        <f t="shared" ref="BK66:BK71" si="607">(BJ66-$BJ$75)-($BJ$76)</f>
        <v>-0.22498742765408358</v>
      </c>
      <c r="BL66" s="60">
        <v>1.4232588666434245</v>
      </c>
      <c r="BM66" s="170">
        <f t="shared" si="580"/>
        <v>-0.44564426711036814</v>
      </c>
      <c r="BN66" s="178">
        <f t="shared" si="581"/>
        <v>-0.43146749555737368</v>
      </c>
      <c r="BO66" s="60" t="e">
        <v>#NUM!</v>
      </c>
      <c r="BP66" s="170"/>
      <c r="BQ66" s="60">
        <v>-0.52054838391582769</v>
      </c>
      <c r="BR66" s="170">
        <f t="shared" ref="BR66:BR70" si="608">(BQ66-$BQ$75)-($BQ$76)</f>
        <v>-0.10499623223473523</v>
      </c>
      <c r="BS66" s="60">
        <v>1.5425981424215471</v>
      </c>
      <c r="BT66" s="170">
        <f t="shared" si="582"/>
        <v>-0.19428188961414228</v>
      </c>
      <c r="BU66" s="60">
        <v>2.3564321290242169</v>
      </c>
      <c r="BV66" s="170">
        <f t="shared" si="566"/>
        <v>-0.15496668527380209</v>
      </c>
      <c r="BW66" s="60">
        <v>0.41908882537093484</v>
      </c>
      <c r="BX66" s="170">
        <f t="shared" si="583"/>
        <v>-0.22633085727564128</v>
      </c>
      <c r="BY66" s="60">
        <v>1.1047304893455996</v>
      </c>
      <c r="BZ66" s="170">
        <f t="shared" ref="BZ66:BZ72" si="609">(BY66-$BY$75)-($BY$76)</f>
        <v>-0.21877848038330733</v>
      </c>
      <c r="CA66" s="60">
        <v>1.1168530999724016</v>
      </c>
      <c r="CB66" s="170">
        <f t="shared" si="584"/>
        <v>-0.28776078809259031</v>
      </c>
      <c r="CC66" s="60">
        <v>1.6215142267390592</v>
      </c>
      <c r="CD66" s="170">
        <f t="shared" si="585"/>
        <v>-0.36077658054737499</v>
      </c>
      <c r="CE66" s="60">
        <v>0.60371457387927552</v>
      </c>
      <c r="CF66" s="170">
        <f t="shared" si="567"/>
        <v>-0.34352684665575817</v>
      </c>
      <c r="CG66" s="178">
        <f t="shared" si="586"/>
        <v>-0.23642729500966897</v>
      </c>
      <c r="CH66" s="60" t="e">
        <v>#NUM!</v>
      </c>
      <c r="CI66" s="60">
        <v>-3.3849353394668555</v>
      </c>
      <c r="CJ66" s="170">
        <f t="shared" si="587"/>
        <v>-0.37812978168514255</v>
      </c>
      <c r="CK66" s="60" t="e">
        <v>#NUM!</v>
      </c>
      <c r="CL66" s="60" t="e">
        <v>#NUM!</v>
      </c>
      <c r="CM66" s="60" t="e">
        <v>#NUM!</v>
      </c>
      <c r="CN66" s="60" t="e">
        <v>#NUM!</v>
      </c>
      <c r="CO66" s="170"/>
      <c r="CP66" s="60" t="e">
        <v>#NUM!</v>
      </c>
      <c r="CQ66" s="60" t="e">
        <v>#NUM!</v>
      </c>
      <c r="CR66" s="60" t="e">
        <v>#NUM!</v>
      </c>
      <c r="CS66" s="60" t="e">
        <v>#NUM!</v>
      </c>
      <c r="CT66" s="60" t="e">
        <v>#NUM!</v>
      </c>
      <c r="CU66" s="60" t="e">
        <v>#NUM!</v>
      </c>
      <c r="CV66" s="60"/>
      <c r="CW66" s="170"/>
      <c r="CX66" s="60">
        <v>-1.3627913570094037</v>
      </c>
      <c r="CY66" s="170">
        <f t="shared" si="589"/>
        <v>-0.38020714162293434</v>
      </c>
      <c r="CZ66" s="178">
        <f t="shared" si="590"/>
        <v>-0.38020714162293434</v>
      </c>
      <c r="DA66" s="60"/>
      <c r="DB66" s="170"/>
      <c r="DC66" s="60" t="e">
        <v>#NUM!</v>
      </c>
      <c r="DD66" s="60" t="e">
        <v>#NUM!</v>
      </c>
      <c r="DE66" s="60" t="e">
        <v>#NUM!</v>
      </c>
      <c r="DF66" s="60" t="e">
        <v>#NUM!</v>
      </c>
      <c r="DG66" s="170"/>
      <c r="DH66" s="60" t="e">
        <v>#NUM!</v>
      </c>
      <c r="DI66" s="170"/>
      <c r="DJ66" s="60" t="e">
        <v>#NUM!</v>
      </c>
      <c r="DK66" s="170"/>
      <c r="DL66" s="60">
        <v>-0.66654811117281665</v>
      </c>
      <c r="DM66" s="170">
        <f t="shared" ref="DM66:DM70" si="610">(DL66-$DL$75)-($DL$76)</f>
        <v>-0.32818352289965191</v>
      </c>
      <c r="DN66" s="60">
        <v>-0.2752551797059819</v>
      </c>
      <c r="DO66" s="170">
        <f t="shared" si="591"/>
        <v>-0.42197905977028449</v>
      </c>
      <c r="DP66" s="60">
        <v>-1.7059340460451162</v>
      </c>
      <c r="DQ66" s="170">
        <f>(DP66-$DP$75)-($DP$76)</f>
        <v>-0.5200374067748903</v>
      </c>
      <c r="DR66" s="60">
        <v>-0.46441561471537657</v>
      </c>
      <c r="DS66" s="170">
        <f>(DR66-$DR$75)-($DR$76)</f>
        <v>-0.12691957447799318</v>
      </c>
      <c r="DT66" s="60">
        <v>-1.1819106939857167</v>
      </c>
      <c r="DU66" s="170">
        <f t="shared" si="594"/>
        <v>-0.12668627710907518</v>
      </c>
      <c r="DV66" s="60">
        <v>-7.2643557294044911E-2</v>
      </c>
      <c r="DW66" s="170">
        <f t="shared" si="595"/>
        <v>-0.14199829773571471</v>
      </c>
      <c r="DX66" s="60">
        <v>-0.97096953440849521</v>
      </c>
      <c r="DY66" s="170">
        <f t="shared" si="596"/>
        <v>-0.19696949539366232</v>
      </c>
      <c r="DZ66" s="60">
        <v>-0.32470893794635786</v>
      </c>
      <c r="EA66" s="170">
        <f t="shared" si="597"/>
        <v>-0.23709679434894715</v>
      </c>
      <c r="EB66" s="60" t="e">
        <v>#NUM!</v>
      </c>
      <c r="EC66" s="170"/>
      <c r="ED66" s="60" t="e">
        <v>#NUM!</v>
      </c>
      <c r="EE66" s="170"/>
      <c r="EF66" s="60" t="e">
        <v>#NUM!</v>
      </c>
      <c r="EG66" s="170"/>
      <c r="EH66" s="60">
        <v>-0.77173454710882805</v>
      </c>
      <c r="EI66" s="170">
        <f t="shared" si="598"/>
        <v>2.5839274739585347E-2</v>
      </c>
      <c r="EJ66" s="60" t="e">
        <v>#NUM!</v>
      </c>
      <c r="EK66" s="170"/>
      <c r="EL66" s="60">
        <v>-0.56676027408522867</v>
      </c>
      <c r="EM66" s="170">
        <f t="shared" si="599"/>
        <v>-0.11718122165721064</v>
      </c>
      <c r="EN66" s="60" t="e">
        <v>#NUM!</v>
      </c>
      <c r="EO66" s="60">
        <v>0.38802951720980705</v>
      </c>
      <c r="EP66" s="170">
        <f t="shared" si="600"/>
        <v>-0.11709545646076938</v>
      </c>
      <c r="EQ66" s="60">
        <v>-2.3702065235657122</v>
      </c>
      <c r="ER66" s="170">
        <f>(EQ66-$EQ$75)-($EQ$76)</f>
        <v>-0.17424465908857223</v>
      </c>
      <c r="ES66" s="60" t="e">
        <v>#NUM!</v>
      </c>
      <c r="ET66" s="170"/>
      <c r="EU66" s="60">
        <v>-0.96392678248202657</v>
      </c>
      <c r="EV66" s="170">
        <f t="shared" si="601"/>
        <v>-0.11873196858994967</v>
      </c>
      <c r="EW66" s="60" t="e">
        <v>#NUM!</v>
      </c>
      <c r="EX66" s="170"/>
      <c r="EY66" s="60" t="e">
        <v>#NUM!</v>
      </c>
      <c r="EZ66" s="170"/>
      <c r="FA66" s="178">
        <f t="shared" si="602"/>
        <v>-0.2000988045820874</v>
      </c>
      <c r="FB66" s="60" t="e">
        <v>#NUM!</v>
      </c>
      <c r="FC66" s="60" t="e">
        <v>#NUM!</v>
      </c>
      <c r="FD66" s="60" t="e">
        <v>#NUM!</v>
      </c>
      <c r="FE66" s="60" t="e">
        <v>#NUM!</v>
      </c>
      <c r="FF66" s="60" t="e">
        <v>#NUM!</v>
      </c>
      <c r="FG66" s="60" t="e">
        <v>#NUM!</v>
      </c>
      <c r="FH66" s="170"/>
      <c r="FI66" s="60" t="e">
        <v>#NUM!</v>
      </c>
      <c r="FJ66" s="60" t="e">
        <v>#NUM!</v>
      </c>
      <c r="FK66" s="170"/>
      <c r="FL66" s="60" t="e">
        <v>#NUM!</v>
      </c>
      <c r="FM66" s="170"/>
      <c r="FN66" s="178"/>
      <c r="FO66" s="60" t="e">
        <v>#NUM!</v>
      </c>
      <c r="FP66" s="60" t="e">
        <v>#NUM!</v>
      </c>
      <c r="FQ66" s="60" t="e">
        <v>#NUM!</v>
      </c>
      <c r="FR66" s="60" t="e">
        <v>#NUM!</v>
      </c>
      <c r="FS66" s="60" t="e">
        <v>#NUM!</v>
      </c>
      <c r="FT66" s="60" t="e">
        <v>#NUM!</v>
      </c>
      <c r="FU66" s="60" t="e">
        <v>#NUM!</v>
      </c>
      <c r="FV66" s="60" t="e">
        <v>#NUM!</v>
      </c>
      <c r="FW66" s="60" t="e">
        <v>#NUM!</v>
      </c>
      <c r="FX66" s="60" t="e">
        <v>#NUM!</v>
      </c>
      <c r="FY66" s="60" t="e">
        <v>#NUM!</v>
      </c>
      <c r="FZ66" s="60">
        <v>-2.4713472648201158</v>
      </c>
      <c r="GA66" s="170"/>
      <c r="GB66" s="60" t="e">
        <v>#NUM!</v>
      </c>
      <c r="GC66" s="60" t="e">
        <v>#NUM!</v>
      </c>
      <c r="GD66" s="60" t="e">
        <v>#NUM!</v>
      </c>
    </row>
    <row r="67" spans="1:186" s="125" customFormat="1" x14ac:dyDescent="0.25">
      <c r="A67" s="121" t="s">
        <v>324</v>
      </c>
      <c r="B67" s="107"/>
      <c r="C67" s="107" t="s">
        <v>321</v>
      </c>
      <c r="D67" s="107" t="s">
        <v>320</v>
      </c>
      <c r="E67" s="96">
        <v>48</v>
      </c>
      <c r="F67" s="60">
        <v>-0.6811759971620478</v>
      </c>
      <c r="G67" s="170">
        <f t="shared" si="568"/>
        <v>-0.12451876298200498</v>
      </c>
      <c r="H67" s="60" t="e">
        <v>#NUM!</v>
      </c>
      <c r="I67" s="60">
        <v>-0.93448396822085966</v>
      </c>
      <c r="J67" s="170">
        <f t="shared" ref="J67:J72" si="611">(I67-$I$75)-($I$76)</f>
        <v>-4.0206515911823421E-2</v>
      </c>
      <c r="K67" s="60" t="e">
        <v>#NUM!</v>
      </c>
      <c r="L67" s="170"/>
      <c r="M67" s="60">
        <v>-0.76161248342413468</v>
      </c>
      <c r="N67" s="170">
        <f t="shared" si="569"/>
        <v>-0.24143335606788957</v>
      </c>
      <c r="O67" s="60"/>
      <c r="P67" s="170"/>
      <c r="Q67" s="60">
        <v>-0.64820065529461279</v>
      </c>
      <c r="R67" s="170">
        <f t="shared" si="570"/>
        <v>7.5400725082906322E-2</v>
      </c>
      <c r="S67" s="60">
        <v>-0.55668919339066569</v>
      </c>
      <c r="T67" s="170">
        <f t="shared" si="571"/>
        <v>-0.18788120745277248</v>
      </c>
      <c r="U67" s="60">
        <v>-2.1747444244242899</v>
      </c>
      <c r="V67" s="170">
        <f t="shared" ref="V67:V72" si="612">(U67-$U$75)-($U$76)</f>
        <v>-9.6267426624770447E-2</v>
      </c>
      <c r="W67" s="60">
        <v>4.3702891289162634E-3</v>
      </c>
      <c r="X67" s="170">
        <f t="shared" si="572"/>
        <v>-0.30441994207310386</v>
      </c>
      <c r="Y67" s="180">
        <f t="shared" si="603"/>
        <v>-0.13133235514706548</v>
      </c>
      <c r="Z67" s="60" t="e">
        <v>#NUM!</v>
      </c>
      <c r="AA67" s="60" t="e">
        <v>#NUM!</v>
      </c>
      <c r="AB67" s="60" t="e">
        <v>#NUM!</v>
      </c>
      <c r="AC67" s="60" t="e">
        <v>#NUM!</v>
      </c>
      <c r="AD67" s="60" t="e">
        <v>#NUM!</v>
      </c>
      <c r="AE67" s="60" t="e">
        <v>#NUM!</v>
      </c>
      <c r="AF67" s="60" t="e">
        <v>#NUM!</v>
      </c>
      <c r="AG67" s="60" t="e">
        <v>#NUM!</v>
      </c>
      <c r="AH67" s="60">
        <v>-1.3254147119414983</v>
      </c>
      <c r="AI67" s="170">
        <f t="shared" si="573"/>
        <v>7.6362779132613412E-2</v>
      </c>
      <c r="AJ67" s="60">
        <v>-1.1963169368219335</v>
      </c>
      <c r="AK67" s="170">
        <f t="shared" si="604"/>
        <v>7.8218126684734157E-2</v>
      </c>
      <c r="AL67" s="60">
        <v>-0.28501188776115893</v>
      </c>
      <c r="AM67" s="170">
        <f t="shared" si="574"/>
        <v>9.6019812801878129E-2</v>
      </c>
      <c r="AN67" s="60">
        <v>-0.6672006850347052</v>
      </c>
      <c r="AO67" s="170">
        <f t="shared" si="575"/>
        <v>0.36720514656708814</v>
      </c>
      <c r="AP67" s="60">
        <v>9.8227539754126791E-2</v>
      </c>
      <c r="AQ67" s="170">
        <f t="shared" si="576"/>
        <v>0.14026756693663456</v>
      </c>
      <c r="AR67" s="60">
        <v>0.13818505396519673</v>
      </c>
      <c r="AS67" s="170">
        <f t="shared" si="605"/>
        <v>0.52971654693252801</v>
      </c>
      <c r="AT67" s="60">
        <v>-1.842264702472862</v>
      </c>
      <c r="AU67" s="170">
        <f t="shared" si="564"/>
        <v>0.27187805184628844</v>
      </c>
      <c r="AV67" s="60">
        <v>-2.4835887698672181</v>
      </c>
      <c r="AW67" s="170">
        <f t="shared" si="565"/>
        <v>0.23039267043222866</v>
      </c>
      <c r="AX67" s="178">
        <f t="shared" si="577"/>
        <v>-0.22375758766674919</v>
      </c>
      <c r="AY67" s="60" t="e">
        <v>#NUM!</v>
      </c>
      <c r="AZ67" s="60" t="e">
        <v>#NUM!</v>
      </c>
      <c r="BA67" s="170"/>
      <c r="BB67" s="60">
        <v>0.36862648761930439</v>
      </c>
      <c r="BC67" s="170">
        <f t="shared" si="578"/>
        <v>5.8491112124084532E-2</v>
      </c>
      <c r="BD67" s="60">
        <v>-0.26397729279721782</v>
      </c>
      <c r="BE67" s="170">
        <f t="shared" si="579"/>
        <v>-0.18513034790057542</v>
      </c>
      <c r="BF67" s="60">
        <v>1.1567420576504392</v>
      </c>
      <c r="BG67" s="170">
        <f t="shared" si="606"/>
        <v>-9.5026156850855581E-2</v>
      </c>
      <c r="BH67" s="60"/>
      <c r="BI67" s="170"/>
      <c r="BJ67" s="60">
        <v>1.1655554115702182</v>
      </c>
      <c r="BK67" s="170">
        <f t="shared" si="607"/>
        <v>-2.4170134103089151E-2</v>
      </c>
      <c r="BL67" s="60">
        <v>1.6918988303122229</v>
      </c>
      <c r="BM67" s="170">
        <f>(BL67-$BL$75)-($BL$76)</f>
        <v>-0.17700430344156975</v>
      </c>
      <c r="BN67" s="178">
        <f t="shared" si="581"/>
        <v>-8.4567966034401074E-2</v>
      </c>
      <c r="BO67" s="60" t="e">
        <v>#NUM!</v>
      </c>
      <c r="BP67" s="170"/>
      <c r="BQ67" s="60">
        <v>-0.48498153678530187</v>
      </c>
      <c r="BR67" s="170">
        <f t="shared" si="608"/>
        <v>-6.9429385104209401E-2</v>
      </c>
      <c r="BS67" s="60">
        <v>1.8140423216891046</v>
      </c>
      <c r="BT67" s="170">
        <f t="shared" si="582"/>
        <v>7.7162289653415206E-2</v>
      </c>
      <c r="BU67" s="60">
        <v>2.4326391659992672</v>
      </c>
      <c r="BV67" s="170">
        <f t="shared" si="566"/>
        <v>-7.8759648298751803E-2</v>
      </c>
      <c r="BW67" s="60">
        <v>0.90419658873158526</v>
      </c>
      <c r="BX67" s="170">
        <f t="shared" si="583"/>
        <v>0.25877690608500914</v>
      </c>
      <c r="BY67" s="60">
        <v>1.515030877778281</v>
      </c>
      <c r="BZ67" s="170">
        <f t="shared" si="609"/>
        <v>0.19152190804937413</v>
      </c>
      <c r="CA67" s="60">
        <v>1.2826799501704542</v>
      </c>
      <c r="CB67" s="170">
        <f t="shared" si="584"/>
        <v>-0.12193393789453764</v>
      </c>
      <c r="CC67" s="60">
        <v>1.9109812153697194</v>
      </c>
      <c r="CD67" s="170">
        <f t="shared" si="585"/>
        <v>-7.1309591916714751E-2</v>
      </c>
      <c r="CE67" s="60">
        <v>0.82779805992353095</v>
      </c>
      <c r="CF67" s="170">
        <f t="shared" si="567"/>
        <v>-0.11944336061150275</v>
      </c>
      <c r="CG67" s="178">
        <f t="shared" si="586"/>
        <v>8.3231474952602646E-3</v>
      </c>
      <c r="CH67" s="60" t="e">
        <v>#NUM!</v>
      </c>
      <c r="CI67" s="60">
        <v>-3.0308716991370472</v>
      </c>
      <c r="CJ67" s="170">
        <f t="shared" si="587"/>
        <v>-2.4066141355334247E-2</v>
      </c>
      <c r="CK67" s="60" t="e">
        <v>#NUM!</v>
      </c>
      <c r="CL67" s="60" t="e">
        <v>#NUM!</v>
      </c>
      <c r="CM67" s="60" t="e">
        <v>#NUM!</v>
      </c>
      <c r="CN67" s="60" t="e">
        <v>#NUM!</v>
      </c>
      <c r="CO67" s="170"/>
      <c r="CP67" s="60" t="e">
        <v>#NUM!</v>
      </c>
      <c r="CQ67" s="60" t="e">
        <v>#NUM!</v>
      </c>
      <c r="CR67" s="60" t="e">
        <v>#NUM!</v>
      </c>
      <c r="CS67" s="60" t="e">
        <v>#NUM!</v>
      </c>
      <c r="CT67" s="60" t="e">
        <v>#NUM!</v>
      </c>
      <c r="CU67" s="60" t="e">
        <v>#NUM!</v>
      </c>
      <c r="CV67" s="60">
        <v>-0.52285839464223083</v>
      </c>
      <c r="CW67" s="170">
        <f t="shared" si="588"/>
        <v>0.26620295166771746</v>
      </c>
      <c r="CX67" s="60">
        <v>-0.70618458135173401</v>
      </c>
      <c r="CY67" s="170">
        <f>(CX67-$CX$75)-($CX$76)</f>
        <v>0.27639963403473533</v>
      </c>
      <c r="CZ67" s="178">
        <f t="shared" si="590"/>
        <v>0.27130129285122639</v>
      </c>
      <c r="DA67" s="60"/>
      <c r="DB67" s="170"/>
      <c r="DC67" s="60" t="e">
        <v>#NUM!</v>
      </c>
      <c r="DD67" s="60" t="e">
        <v>#NUM!</v>
      </c>
      <c r="DE67" s="60" t="e">
        <v>#NUM!</v>
      </c>
      <c r="DF67" s="60" t="e">
        <v>#NUM!</v>
      </c>
      <c r="DG67" s="170"/>
      <c r="DH67" s="60" t="e">
        <v>#NUM!</v>
      </c>
      <c r="DI67" s="170"/>
      <c r="DJ67" s="60" t="e">
        <v>#NUM!</v>
      </c>
      <c r="DK67" s="170"/>
      <c r="DL67" s="60">
        <v>-0.46459924782861806</v>
      </c>
      <c r="DM67" s="170">
        <f t="shared" si="610"/>
        <v>-0.12623465955545335</v>
      </c>
      <c r="DN67" s="60">
        <v>9.2862101796810245E-2</v>
      </c>
      <c r="DO67" s="170">
        <f t="shared" si="591"/>
        <v>-5.3861778267492361E-2</v>
      </c>
      <c r="DP67" s="60">
        <v>-1.2657287853221282</v>
      </c>
      <c r="DQ67" s="170">
        <f t="shared" si="592"/>
        <v>-7.9832146051902267E-2</v>
      </c>
      <c r="DR67" s="60">
        <v>-0.38763795223486647</v>
      </c>
      <c r="DS67" s="170">
        <f t="shared" si="593"/>
        <v>-5.014191199748308E-2</v>
      </c>
      <c r="DT67" s="60">
        <v>-1.0586947428421336</v>
      </c>
      <c r="DU67" s="170">
        <f t="shared" si="594"/>
        <v>-3.4703259654920993E-3</v>
      </c>
      <c r="DV67" s="60">
        <v>1.3344294345506814E-2</v>
      </c>
      <c r="DW67" s="170">
        <f t="shared" si="595"/>
        <v>-5.6010446096163E-2</v>
      </c>
      <c r="DX67" s="60">
        <v>-0.79965421416215277</v>
      </c>
      <c r="DY67" s="170">
        <f>(DX67-$DX$75)-($DX$76)</f>
        <v>-2.5654175147319894E-2</v>
      </c>
      <c r="DZ67" s="60">
        <v>-0.17353178536868699</v>
      </c>
      <c r="EA67" s="170">
        <f t="shared" si="597"/>
        <v>-8.5919641771276284E-2</v>
      </c>
      <c r="EB67" s="60" t="e">
        <v>#NUM!</v>
      </c>
      <c r="EC67" s="170"/>
      <c r="ED67" s="60" t="e">
        <v>#NUM!</v>
      </c>
      <c r="EE67" s="170"/>
      <c r="EF67" s="60" t="e">
        <v>#NUM!</v>
      </c>
      <c r="EG67" s="170"/>
      <c r="EH67" s="60">
        <v>-0.49547150025434133</v>
      </c>
      <c r="EI67" s="170">
        <f t="shared" si="598"/>
        <v>0.30210232159407208</v>
      </c>
      <c r="EJ67" s="60">
        <v>-0.89252472051370824</v>
      </c>
      <c r="EK67" s="170"/>
      <c r="EL67" s="60">
        <v>-0.30600442281511087</v>
      </c>
      <c r="EM67" s="170">
        <f t="shared" si="599"/>
        <v>0.14357462961290718</v>
      </c>
      <c r="EN67" s="60" t="e">
        <v>#NUM!</v>
      </c>
      <c r="EO67" s="60">
        <v>0.40191712587321698</v>
      </c>
      <c r="EP67" s="170">
        <f t="shared" si="600"/>
        <v>-0.10320784779735945</v>
      </c>
      <c r="EQ67" s="60">
        <v>-1.9950015329065796</v>
      </c>
      <c r="ER67" s="170">
        <f>(EQ67-$EQ$75)-($EQ$76)</f>
        <v>0.20096033157056037</v>
      </c>
      <c r="ES67" s="60" t="e">
        <v>#NUM!</v>
      </c>
      <c r="ET67" s="170"/>
      <c r="EU67" s="60">
        <v>-0.72488873151246791</v>
      </c>
      <c r="EV67" s="170">
        <f t="shared" si="601"/>
        <v>0.12030608237960899</v>
      </c>
      <c r="EW67" s="60" t="e">
        <v>#NUM!</v>
      </c>
      <c r="EX67" s="170"/>
      <c r="EY67" s="60" t="e">
        <v>#NUM!</v>
      </c>
      <c r="EZ67" s="170"/>
      <c r="FA67" s="178">
        <f t="shared" si="602"/>
        <v>1.404695634670821E-2</v>
      </c>
      <c r="FB67" s="60" t="e">
        <v>#NUM!</v>
      </c>
      <c r="FC67" s="60" t="e">
        <v>#NUM!</v>
      </c>
      <c r="FD67" s="60" t="e">
        <v>#NUM!</v>
      </c>
      <c r="FE67" s="60" t="e">
        <v>#NUM!</v>
      </c>
      <c r="FF67" s="60" t="e">
        <v>#NUM!</v>
      </c>
      <c r="FG67" s="60" t="e">
        <v>#NUM!</v>
      </c>
      <c r="FH67" s="170"/>
      <c r="FI67" s="60" t="e">
        <v>#NUM!</v>
      </c>
      <c r="FJ67" s="60" t="e">
        <v>#NUM!</v>
      </c>
      <c r="FK67" s="170"/>
      <c r="FL67" s="60" t="e">
        <v>#NUM!</v>
      </c>
      <c r="FM67" s="170"/>
      <c r="FN67" s="178"/>
      <c r="FO67" s="60" t="e">
        <v>#NUM!</v>
      </c>
      <c r="FP67" s="60" t="e">
        <v>#NUM!</v>
      </c>
      <c r="FQ67" s="60" t="e">
        <v>#NUM!</v>
      </c>
      <c r="FR67" s="60" t="e">
        <v>#NUM!</v>
      </c>
      <c r="FS67" s="60" t="e">
        <v>#NUM!</v>
      </c>
      <c r="FT67" s="60" t="e">
        <v>#NUM!</v>
      </c>
      <c r="FU67" s="60" t="e">
        <v>#NUM!</v>
      </c>
      <c r="FV67" s="60" t="e">
        <v>#NUM!</v>
      </c>
      <c r="FW67" s="60" t="e">
        <v>#NUM!</v>
      </c>
      <c r="FX67" s="60" t="e">
        <v>#NUM!</v>
      </c>
      <c r="FY67" s="60" t="e">
        <v>#NUM!</v>
      </c>
      <c r="FZ67" s="60">
        <v>-2.361465317207549</v>
      </c>
      <c r="GA67" s="170"/>
      <c r="GB67" s="60" t="e">
        <v>#NUM!</v>
      </c>
      <c r="GC67" s="60" t="e">
        <v>#NUM!</v>
      </c>
      <c r="GD67" s="60" t="e">
        <v>#NUM!</v>
      </c>
    </row>
    <row r="68" spans="1:186" s="125" customFormat="1" x14ac:dyDescent="0.25">
      <c r="A68" s="121" t="s">
        <v>324</v>
      </c>
      <c r="B68" s="107"/>
      <c r="C68" s="107" t="s">
        <v>321</v>
      </c>
      <c r="D68" s="107" t="s">
        <v>320</v>
      </c>
      <c r="E68" s="96">
        <v>49</v>
      </c>
      <c r="F68" s="60">
        <v>-0.49025785016714873</v>
      </c>
      <c r="G68" s="170">
        <f t="shared" si="568"/>
        <v>6.639938401289408E-2</v>
      </c>
      <c r="H68" s="60" t="e">
        <v>#NUM!</v>
      </c>
      <c r="I68" s="60">
        <v>-0.94456942550974154</v>
      </c>
      <c r="J68" s="170">
        <f>(I68-$I$75)-($I$76)</f>
        <v>-5.0291973200705303E-2</v>
      </c>
      <c r="K68" s="60" t="e">
        <v>#NUM!</v>
      </c>
      <c r="L68" s="170"/>
      <c r="M68" s="60">
        <v>-0.66024370163202906</v>
      </c>
      <c r="N68" s="170">
        <f t="shared" si="569"/>
        <v>-0.14006457427578395</v>
      </c>
      <c r="O68" s="60">
        <v>-1.5078742512676448</v>
      </c>
      <c r="P68" s="170">
        <f>(O68-$O$75)-($O$76)</f>
        <v>-9.2995474203499795E-2</v>
      </c>
      <c r="Q68" s="60">
        <v>-0.73061474018951045</v>
      </c>
      <c r="R68" s="170">
        <f t="shared" si="570"/>
        <v>-7.0133598119913321E-3</v>
      </c>
      <c r="S68" s="60">
        <v>-0.41230067152162819</v>
      </c>
      <c r="T68" s="170">
        <f t="shared" si="571"/>
        <v>-4.349268558373498E-2</v>
      </c>
      <c r="U68" s="60">
        <v>-2.3214651017739061</v>
      </c>
      <c r="V68" s="170">
        <f t="shared" si="612"/>
        <v>-0.24298810397438658</v>
      </c>
      <c r="W68" s="60">
        <v>2.4749333826400613E-2</v>
      </c>
      <c r="X68" s="170">
        <f t="shared" si="572"/>
        <v>-0.28404089737561955</v>
      </c>
      <c r="Y68" s="180">
        <f t="shared" si="603"/>
        <v>-9.9310960551603419E-2</v>
      </c>
      <c r="Z68" s="60" t="e">
        <v>#NUM!</v>
      </c>
      <c r="AA68" s="60" t="e">
        <v>#NUM!</v>
      </c>
      <c r="AB68" s="60" t="e">
        <v>#NUM!</v>
      </c>
      <c r="AC68" s="60" t="e">
        <v>#NUM!</v>
      </c>
      <c r="AD68" s="60" t="e">
        <v>#NUM!</v>
      </c>
      <c r="AE68" s="60" t="e">
        <v>#NUM!</v>
      </c>
      <c r="AF68" s="60" t="e">
        <v>#NUM!</v>
      </c>
      <c r="AG68" s="60" t="e">
        <v>#NUM!</v>
      </c>
      <c r="AH68" s="60">
        <v>-1.467883973546219</v>
      </c>
      <c r="AI68" s="170">
        <f t="shared" si="573"/>
        <v>-6.610648247210732E-2</v>
      </c>
      <c r="AJ68" s="60">
        <v>-1.2952339623444622</v>
      </c>
      <c r="AK68" s="170">
        <f t="shared" si="604"/>
        <v>-2.0698898837794528E-2</v>
      </c>
      <c r="AL68" s="60">
        <v>-0.44832068030086225</v>
      </c>
      <c r="AM68" s="170">
        <f t="shared" si="574"/>
        <v>-6.7288979737825189E-2</v>
      </c>
      <c r="AN68" s="60">
        <v>-1.0661368237096642</v>
      </c>
      <c r="AO68" s="170">
        <f t="shared" si="575"/>
        <v>-3.1730992107870913E-2</v>
      </c>
      <c r="AP68" s="60">
        <v>-0.10981707017600102</v>
      </c>
      <c r="AQ68" s="170">
        <f t="shared" si="576"/>
        <v>-6.7777042993493256E-2</v>
      </c>
      <c r="AR68" s="60">
        <v>-0.44313685572171418</v>
      </c>
      <c r="AS68" s="170">
        <f>(AR68-$AR$75)-($AR$76)</f>
        <v>-5.1605362754382891E-2</v>
      </c>
      <c r="AT68" s="60">
        <v>-2.2142257791817621</v>
      </c>
      <c r="AU68" s="170">
        <f t="shared" si="564"/>
        <v>-0.10008302486261168</v>
      </c>
      <c r="AV68" s="60">
        <v>-2.6795914169566508</v>
      </c>
      <c r="AW68" s="170">
        <f t="shared" si="565"/>
        <v>3.439002334279595E-2</v>
      </c>
      <c r="AX68" s="178">
        <f t="shared" si="577"/>
        <v>4.6362595052911224E-2</v>
      </c>
      <c r="AY68" s="60" t="e">
        <v>#NUM!</v>
      </c>
      <c r="AZ68" s="60" t="e">
        <v>#NUM!</v>
      </c>
      <c r="BA68" s="170"/>
      <c r="BB68" s="60">
        <v>0.1379467483748788</v>
      </c>
      <c r="BC68" s="170">
        <f>(BB68-$BB$75)-($BB$76)</f>
        <v>-0.17218862712034105</v>
      </c>
      <c r="BD68" s="60">
        <v>-0.4108082021953518</v>
      </c>
      <c r="BE68" s="170">
        <f t="shared" si="579"/>
        <v>-0.3319612572987094</v>
      </c>
      <c r="BF68" s="60">
        <v>0.9947268782218861</v>
      </c>
      <c r="BG68" s="170">
        <f t="shared" si="606"/>
        <v>-0.25704133627940873</v>
      </c>
      <c r="BH68" s="60"/>
      <c r="BI68" s="170"/>
      <c r="BJ68" s="60">
        <v>1.0084317481559193</v>
      </c>
      <c r="BK68" s="170">
        <f>(BJ68-$BJ$75)-($BJ$76)</f>
        <v>-0.18129379751738811</v>
      </c>
      <c r="BL68" s="60">
        <v>1.3921710107410985</v>
      </c>
      <c r="BM68" s="170">
        <f t="shared" si="580"/>
        <v>-0.47673212301269413</v>
      </c>
      <c r="BN68" s="178">
        <f t="shared" si="581"/>
        <v>-0.2838434282457083</v>
      </c>
      <c r="BO68" s="60" t="e">
        <v>#NUM!</v>
      </c>
      <c r="BP68" s="170"/>
      <c r="BQ68" s="60">
        <v>-0.31603137869219283</v>
      </c>
      <c r="BR68" s="170">
        <f t="shared" si="608"/>
        <v>9.9520772988899636E-2</v>
      </c>
      <c r="BS68" s="60">
        <v>1.7636329439765368</v>
      </c>
      <c r="BT68" s="170">
        <f>(BS68-$BS$75)-($BS$76)</f>
        <v>2.6752911940847387E-2</v>
      </c>
      <c r="BU68" s="60">
        <v>2.4755998558720207</v>
      </c>
      <c r="BV68" s="170">
        <f t="shared" si="566"/>
        <v>-3.5798958425998326E-2</v>
      </c>
      <c r="BW68" s="60">
        <v>0.79018021828688945</v>
      </c>
      <c r="BX68" s="170">
        <f t="shared" si="583"/>
        <v>0.14476053564031333</v>
      </c>
      <c r="BY68" s="60">
        <v>1.1899387347148089</v>
      </c>
      <c r="BZ68" s="170">
        <f t="shared" si="609"/>
        <v>-0.13357023501409798</v>
      </c>
      <c r="CA68" s="60">
        <v>1.2703936783587093</v>
      </c>
      <c r="CB68" s="170">
        <f t="shared" si="584"/>
        <v>-0.13422020970628257</v>
      </c>
      <c r="CC68" s="60">
        <v>1.7336477918142255</v>
      </c>
      <c r="CD68" s="170">
        <f t="shared" si="585"/>
        <v>-0.24864301547220874</v>
      </c>
      <c r="CE68" s="60">
        <v>0.79409897571152888</v>
      </c>
      <c r="CF68" s="170">
        <f t="shared" si="567"/>
        <v>-0.15314244482350481</v>
      </c>
      <c r="CG68" s="178">
        <f t="shared" si="586"/>
        <v>-5.4292580359004007E-2</v>
      </c>
      <c r="CH68" s="60" t="e">
        <v>#NUM!</v>
      </c>
      <c r="CI68" s="60">
        <v>-3.2546210181060973</v>
      </c>
      <c r="CJ68" s="170">
        <f t="shared" si="587"/>
        <v>-0.24781546032438428</v>
      </c>
      <c r="CK68" s="60" t="e">
        <v>#NUM!</v>
      </c>
      <c r="CL68" s="60" t="e">
        <v>#NUM!</v>
      </c>
      <c r="CM68" s="60" t="e">
        <v>#NUM!</v>
      </c>
      <c r="CN68" s="60" t="e">
        <v>#NUM!</v>
      </c>
      <c r="CO68" s="170"/>
      <c r="CP68" s="60" t="e">
        <v>#NUM!</v>
      </c>
      <c r="CQ68" s="60" t="e">
        <v>#NUM!</v>
      </c>
      <c r="CR68" s="60" t="e">
        <v>#NUM!</v>
      </c>
      <c r="CS68" s="60" t="e">
        <v>#NUM!</v>
      </c>
      <c r="CT68" s="60" t="e">
        <v>#NUM!</v>
      </c>
      <c r="CU68" s="60" t="e">
        <v>#NUM!</v>
      </c>
      <c r="CV68" s="60">
        <v>-0.39305290268004078</v>
      </c>
      <c r="CW68" s="170">
        <f t="shared" si="588"/>
        <v>0.3960084436299075</v>
      </c>
      <c r="CX68" s="60">
        <v>-0.97452718968779906</v>
      </c>
      <c r="CY68" s="170">
        <f t="shared" si="589"/>
        <v>8.0570256986703115E-3</v>
      </c>
      <c r="CZ68" s="178">
        <f t="shared" si="590"/>
        <v>0.20203273466428889</v>
      </c>
      <c r="DA68" s="60">
        <v>-2.2782302171110933</v>
      </c>
      <c r="DB68" s="170">
        <f>(DA68-$DA$75)-($DA$76)</f>
        <v>0.27505738504244537</v>
      </c>
      <c r="DC68" s="60" t="e">
        <v>#NUM!</v>
      </c>
      <c r="DD68" s="60" t="e">
        <v>#NUM!</v>
      </c>
      <c r="DE68" s="60" t="e">
        <v>#NUM!</v>
      </c>
      <c r="DF68" s="60" t="e">
        <v>#NUM!</v>
      </c>
      <c r="DG68" s="170"/>
      <c r="DH68" s="60" t="e">
        <v>#NUM!</v>
      </c>
      <c r="DI68" s="170"/>
      <c r="DJ68" s="60" t="e">
        <v>#NUM!</v>
      </c>
      <c r="DK68" s="170"/>
      <c r="DL68" s="60">
        <v>-0.31965918186802977</v>
      </c>
      <c r="DM68" s="170">
        <f>(DL68-$DL$75)-($DL$76)</f>
        <v>1.8705406405134933E-2</v>
      </c>
      <c r="DN68" s="60">
        <v>-0.11269441785002593</v>
      </c>
      <c r="DO68" s="170">
        <f t="shared" si="591"/>
        <v>-0.25941829791432852</v>
      </c>
      <c r="DP68" s="60">
        <v>-1.3912583365879136</v>
      </c>
      <c r="DQ68" s="170">
        <f t="shared" si="592"/>
        <v>-0.20536169731768772</v>
      </c>
      <c r="DR68" s="60">
        <v>-0.38205986267713044</v>
      </c>
      <c r="DS68" s="170">
        <f t="shared" si="593"/>
        <v>-4.4563822439747047E-2</v>
      </c>
      <c r="DT68" s="60">
        <v>-1.2504024747062668</v>
      </c>
      <c r="DU68" s="170">
        <f t="shared" si="594"/>
        <v>-0.19517805782962525</v>
      </c>
      <c r="DV68" s="60">
        <v>0.13201247086979623</v>
      </c>
      <c r="DW68" s="170">
        <f t="shared" si="595"/>
        <v>6.2657730428126432E-2</v>
      </c>
      <c r="DX68" s="60">
        <v>-0.7795774064125901</v>
      </c>
      <c r="DY68" s="170">
        <f t="shared" si="596"/>
        <v>-5.5773673977572297E-3</v>
      </c>
      <c r="DZ68" s="60">
        <v>-0.3442911902712899</v>
      </c>
      <c r="EA68" s="170">
        <f t="shared" si="597"/>
        <v>-0.2566790466738792</v>
      </c>
      <c r="EB68" s="60" t="e">
        <v>#NUM!</v>
      </c>
      <c r="EC68" s="170"/>
      <c r="ED68" s="60" t="e">
        <v>#NUM!</v>
      </c>
      <c r="EE68" s="170"/>
      <c r="EF68" s="60" t="e">
        <v>#NUM!</v>
      </c>
      <c r="EG68" s="170"/>
      <c r="EH68" s="60">
        <v>-0.82236239237481668</v>
      </c>
      <c r="EI68" s="170">
        <f t="shared" si="598"/>
        <v>-2.4788570526403278E-2</v>
      </c>
      <c r="EJ68" s="60" t="e">
        <v>#NUM!</v>
      </c>
      <c r="EK68" s="170"/>
      <c r="EL68" s="60">
        <v>-0.54083408279330814</v>
      </c>
      <c r="EM68" s="170">
        <f t="shared" si="599"/>
        <v>-9.1255030365290105E-2</v>
      </c>
      <c r="EN68" s="60" t="e">
        <v>#NUM!</v>
      </c>
      <c r="EO68" s="60">
        <v>0.40832546664378294</v>
      </c>
      <c r="EP68" s="170">
        <f t="shared" si="600"/>
        <v>-9.6799507026793491E-2</v>
      </c>
      <c r="EQ68" s="60">
        <v>-2.443529069677957</v>
      </c>
      <c r="ER68" s="170">
        <f>(EQ68-$EQ$75)-($EQ$76)</f>
        <v>-0.2475672052008171</v>
      </c>
      <c r="ES68" s="60" t="e">
        <v>#NUM!</v>
      </c>
      <c r="ET68" s="170"/>
      <c r="EU68" s="60">
        <v>-0.80442429571821095</v>
      </c>
      <c r="EV68" s="170">
        <f t="shared" si="601"/>
        <v>4.0770518173865955E-2</v>
      </c>
      <c r="EW68" s="60" t="e">
        <v>#NUM!</v>
      </c>
      <c r="EX68" s="170"/>
      <c r="EY68" s="60" t="e">
        <v>#NUM!</v>
      </c>
      <c r="EZ68" s="170"/>
      <c r="FA68" s="178">
        <f t="shared" si="602"/>
        <v>-7.3571254474482581E-2</v>
      </c>
      <c r="FB68" s="60" t="e">
        <v>#NUM!</v>
      </c>
      <c r="FC68" s="60" t="e">
        <v>#NUM!</v>
      </c>
      <c r="FD68" s="60" t="e">
        <v>#NUM!</v>
      </c>
      <c r="FE68" s="60" t="e">
        <v>#NUM!</v>
      </c>
      <c r="FF68" s="60" t="e">
        <v>#NUM!</v>
      </c>
      <c r="FG68" s="60" t="e">
        <v>#NUM!</v>
      </c>
      <c r="FH68" s="170"/>
      <c r="FI68" s="60" t="e">
        <v>#NUM!</v>
      </c>
      <c r="FJ68" s="60" t="e">
        <v>#NUM!</v>
      </c>
      <c r="FK68" s="170"/>
      <c r="FL68" s="60" t="e">
        <v>#NUM!</v>
      </c>
      <c r="FM68" s="170"/>
      <c r="FN68" s="178"/>
      <c r="FO68" s="60" t="e">
        <v>#NUM!</v>
      </c>
      <c r="FP68" s="60" t="e">
        <v>#NUM!</v>
      </c>
      <c r="FQ68" s="60" t="e">
        <v>#NUM!</v>
      </c>
      <c r="FR68" s="60" t="e">
        <v>#NUM!</v>
      </c>
      <c r="FS68" s="60" t="e">
        <v>#NUM!</v>
      </c>
      <c r="FT68" s="60" t="e">
        <v>#NUM!</v>
      </c>
      <c r="FU68" s="60" t="e">
        <v>#NUM!</v>
      </c>
      <c r="FV68" s="60" t="e">
        <v>#NUM!</v>
      </c>
      <c r="FW68" s="60" t="e">
        <v>#NUM!</v>
      </c>
      <c r="FX68" s="60" t="e">
        <v>#NUM!</v>
      </c>
      <c r="FY68" s="60" t="e">
        <v>#NUM!</v>
      </c>
      <c r="FZ68" s="60" t="e">
        <v>#NUM!</v>
      </c>
      <c r="GA68" s="170"/>
      <c r="GB68" s="60" t="e">
        <v>#NUM!</v>
      </c>
      <c r="GC68" s="60" t="e">
        <v>#NUM!</v>
      </c>
      <c r="GD68" s="60" t="e">
        <v>#NUM!</v>
      </c>
    </row>
    <row r="69" spans="1:186" x14ac:dyDescent="0.25">
      <c r="A69" s="123" t="s">
        <v>324</v>
      </c>
      <c r="B69" s="108"/>
      <c r="C69" s="108" t="s">
        <v>322</v>
      </c>
      <c r="D69" s="108" t="s">
        <v>320</v>
      </c>
      <c r="E69" s="97">
        <v>50</v>
      </c>
      <c r="F69" s="39">
        <v>-0.54931365100928498</v>
      </c>
      <c r="G69" s="126">
        <f t="shared" si="568"/>
        <v>7.3435831707578392E-3</v>
      </c>
      <c r="H69" s="39" t="e">
        <v>#NUM!</v>
      </c>
      <c r="I69" s="39">
        <v>-0.8220825630789601</v>
      </c>
      <c r="J69" s="126">
        <f t="shared" si="611"/>
        <v>7.2194889230076137E-2</v>
      </c>
      <c r="K69" s="39" t="e">
        <v>#NUM!</v>
      </c>
      <c r="L69" s="126"/>
      <c r="M69" s="39">
        <v>-0.47074753351674192</v>
      </c>
      <c r="N69" s="126">
        <f t="shared" si="569"/>
        <v>4.9431593839503199E-2</v>
      </c>
      <c r="O69" s="39">
        <v>-1.4087874596904821</v>
      </c>
      <c r="P69" s="126">
        <f>(O69-$O$75)-($O$76)</f>
        <v>6.0913173736629189E-3</v>
      </c>
      <c r="Q69" s="39">
        <v>-0.74318628986957447</v>
      </c>
      <c r="R69" s="126">
        <f t="shared" si="570"/>
        <v>-1.9584909492055352E-2</v>
      </c>
      <c r="S69" s="39">
        <v>-0.32384937607593084</v>
      </c>
      <c r="T69" s="126">
        <f t="shared" si="571"/>
        <v>4.4958609861962373E-2</v>
      </c>
      <c r="U69" s="39">
        <v>-2.0781067956650445</v>
      </c>
      <c r="V69" s="126">
        <f t="shared" si="612"/>
        <v>3.7020213447497285E-4</v>
      </c>
      <c r="W69" s="39">
        <v>0.25707087200148215</v>
      </c>
      <c r="X69" s="126">
        <f t="shared" si="572"/>
        <v>-5.1719359200537995E-2</v>
      </c>
      <c r="Y69" s="177">
        <f t="shared" si="603"/>
        <v>1.3635740864730513E-2</v>
      </c>
      <c r="Z69" s="39" t="e">
        <v>#NUM!</v>
      </c>
      <c r="AA69" s="39" t="e">
        <v>#NUM!</v>
      </c>
      <c r="AB69" s="39" t="e">
        <v>#NUM!</v>
      </c>
      <c r="AC69" s="39" t="e">
        <v>#NUM!</v>
      </c>
      <c r="AD69" s="39" t="e">
        <v>#NUM!</v>
      </c>
      <c r="AE69" s="39" t="e">
        <v>#NUM!</v>
      </c>
      <c r="AF69" s="39" t="e">
        <v>#NUM!</v>
      </c>
      <c r="AG69" s="39" t="e">
        <v>#NUM!</v>
      </c>
      <c r="AH69" s="39">
        <v>-1.3419485085503531</v>
      </c>
      <c r="AI69" s="126">
        <f t="shared" si="573"/>
        <v>5.9828982523758623E-2</v>
      </c>
      <c r="AJ69" s="39">
        <v>-1.2639385265629373</v>
      </c>
      <c r="AK69" s="126">
        <f t="shared" si="604"/>
        <v>1.059653694373041E-2</v>
      </c>
      <c r="AL69" s="39">
        <v>-0.33794241588767776</v>
      </c>
      <c r="AM69" s="126">
        <f t="shared" si="574"/>
        <v>4.3089284675359302E-2</v>
      </c>
      <c r="AN69" s="39">
        <v>-1.0403865793369222</v>
      </c>
      <c r="AO69" s="126">
        <f t="shared" si="575"/>
        <v>-5.9807477351289315E-3</v>
      </c>
      <c r="AP69" s="39">
        <v>-6.7719891771460358E-2</v>
      </c>
      <c r="AQ69" s="126">
        <f>(AP69-$AP$75)-($AP$76)</f>
        <v>-2.5679864588952592E-2</v>
      </c>
      <c r="AR69" s="39">
        <v>-0.45767949150277132</v>
      </c>
      <c r="AS69" s="126">
        <f t="shared" si="605"/>
        <v>-6.6147998535440025E-2</v>
      </c>
      <c r="AT69" s="39">
        <v>-2.0891054368348554</v>
      </c>
      <c r="AU69" s="126">
        <f t="shared" si="564"/>
        <v>2.5037317484295038E-2</v>
      </c>
      <c r="AV69" s="39">
        <v>-3.0292720560399737</v>
      </c>
      <c r="AW69" s="126">
        <f t="shared" si="565"/>
        <v>-0.31529061574052697</v>
      </c>
      <c r="AX69" s="172">
        <f t="shared" si="577"/>
        <v>3.4318388121613141E-2</v>
      </c>
      <c r="AY69" s="39" t="e">
        <v>#NUM!</v>
      </c>
      <c r="AZ69" s="39" t="e">
        <v>#NUM!</v>
      </c>
      <c r="BA69" s="126"/>
      <c r="BB69" s="39">
        <v>0.34210857274319506</v>
      </c>
      <c r="BC69" s="126">
        <f t="shared" si="578"/>
        <v>3.1973197247975205E-2</v>
      </c>
      <c r="BD69" s="39">
        <v>-0.2417843153393712</v>
      </c>
      <c r="BE69" s="126">
        <f>(BD69-$BD$75)-($BD$76)</f>
        <v>-0.1629373704427288</v>
      </c>
      <c r="BF69" s="39">
        <v>1.2458011890813363</v>
      </c>
      <c r="BG69" s="126">
        <f>(BF69-$BF$75)-($BF$76)</f>
        <v>-5.9670254199585271E-3</v>
      </c>
      <c r="BH69" s="39">
        <v>-0.54994410046486619</v>
      </c>
      <c r="BI69" s="126">
        <f>(BH69-$BH$75)-($BH$76)</f>
        <v>-1.0953512487064866E-2</v>
      </c>
      <c r="BJ69" s="39">
        <v>1.1848612335883457</v>
      </c>
      <c r="BK69" s="126">
        <f t="shared" si="607"/>
        <v>-4.8643120849616792E-3</v>
      </c>
      <c r="BL69" s="39">
        <v>1.7737206206344378</v>
      </c>
      <c r="BM69" s="126">
        <f>(BL69-$BL$75)-($BL$76)</f>
        <v>-9.5182513119354828E-2</v>
      </c>
      <c r="BN69" s="172">
        <f>AVERAGEA(BA69,BC69,BE69,BG69,BI69,BK69,BM69)</f>
        <v>-4.1321922717682251E-2</v>
      </c>
      <c r="BO69" s="39" t="e">
        <v>#NUM!</v>
      </c>
      <c r="BP69" s="126"/>
      <c r="BQ69" s="39">
        <v>-0.49795910403603633</v>
      </c>
      <c r="BR69" s="126">
        <f t="shared" si="608"/>
        <v>-8.2406952354943858E-2</v>
      </c>
      <c r="BS69" s="39">
        <v>1.7382189771422754</v>
      </c>
      <c r="BT69" s="126">
        <f>(BS69-$BS$75)-($BS$76)</f>
        <v>1.3389451065859391E-3</v>
      </c>
      <c r="BU69" s="39">
        <v>2.4984027398284918</v>
      </c>
      <c r="BV69" s="126">
        <f t="shared" si="566"/>
        <v>-1.2996074469527209E-2</v>
      </c>
      <c r="BW69" s="39">
        <v>0.45896515952564654</v>
      </c>
      <c r="BX69" s="126">
        <f t="shared" si="583"/>
        <v>-0.18645452312092958</v>
      </c>
      <c r="BY69" s="39">
        <v>1.2191415569184423</v>
      </c>
      <c r="BZ69" s="126">
        <f t="shared" si="609"/>
        <v>-0.10436741281046462</v>
      </c>
      <c r="CA69" s="39">
        <v>1.2881657979135008</v>
      </c>
      <c r="CB69" s="126">
        <f t="shared" si="584"/>
        <v>-0.11644809015149103</v>
      </c>
      <c r="CC69" s="39">
        <v>1.9244832208572766</v>
      </c>
      <c r="CD69" s="126">
        <f t="shared" si="585"/>
        <v>-5.7807586429157551E-2</v>
      </c>
      <c r="CE69" s="39">
        <v>0.95574077879774</v>
      </c>
      <c r="CF69" s="126">
        <f t="shared" si="567"/>
        <v>8.4993582627062997E-3</v>
      </c>
      <c r="CG69" s="172">
        <f t="shared" si="586"/>
        <v>-6.8830291995902695E-2</v>
      </c>
      <c r="CH69" s="39" t="e">
        <v>#NUM!</v>
      </c>
      <c r="CI69" s="39">
        <v>-3.2758643986651701</v>
      </c>
      <c r="CJ69" s="126">
        <f t="shared" si="587"/>
        <v>-0.26905884088345711</v>
      </c>
      <c r="CK69" s="39" t="e">
        <v>#NUM!</v>
      </c>
      <c r="CL69" s="39" t="e">
        <v>#NUM!</v>
      </c>
      <c r="CM69" s="39" t="e">
        <v>#NUM!</v>
      </c>
      <c r="CN69" s="39" t="e">
        <v>#NUM!</v>
      </c>
      <c r="CO69" s="126"/>
      <c r="CP69" s="39" t="e">
        <v>#NUM!</v>
      </c>
      <c r="CQ69" s="39" t="e">
        <v>#NUM!</v>
      </c>
      <c r="CR69" s="39" t="e">
        <v>#NUM!</v>
      </c>
      <c r="CS69" s="39" t="e">
        <v>#NUM!</v>
      </c>
      <c r="CT69" s="39" t="e">
        <v>#NUM!</v>
      </c>
      <c r="CU69" s="39" t="e">
        <v>#NUM!</v>
      </c>
      <c r="CV69" s="39">
        <v>-0.79102298337399934</v>
      </c>
      <c r="CW69" s="126">
        <f t="shared" si="588"/>
        <v>-1.9616370640510774E-3</v>
      </c>
      <c r="CX69" s="39">
        <v>-1.0897299531618709</v>
      </c>
      <c r="CY69" s="126">
        <f>(CX69-$CX$75)-($CX$76)</f>
        <v>-0.10714573777540157</v>
      </c>
      <c r="CZ69" s="172">
        <f t="shared" si="590"/>
        <v>-5.455368741972632E-2</v>
      </c>
      <c r="DA69" s="39"/>
      <c r="DB69" s="126"/>
      <c r="DC69" s="39" t="e">
        <v>#NUM!</v>
      </c>
      <c r="DD69" s="39" t="e">
        <v>#NUM!</v>
      </c>
      <c r="DE69" s="39" t="e">
        <v>#NUM!</v>
      </c>
      <c r="DF69" s="39" t="e">
        <v>#NUM!</v>
      </c>
      <c r="DG69" s="126"/>
      <c r="DH69" s="39" t="e">
        <v>#NUM!</v>
      </c>
      <c r="DI69" s="126"/>
      <c r="DJ69" s="39" t="e">
        <v>#NUM!</v>
      </c>
      <c r="DK69" s="126"/>
      <c r="DL69" s="39">
        <v>-0.29731160749468888</v>
      </c>
      <c r="DM69" s="126">
        <f>(DL69-$DL$75)-($DL$76)</f>
        <v>4.1052980778475828E-2</v>
      </c>
      <c r="DN69" s="39">
        <v>2.5016054412534232E-2</v>
      </c>
      <c r="DO69" s="126">
        <f t="shared" si="591"/>
        <v>-0.12170782565176835</v>
      </c>
      <c r="DP69" s="39">
        <v>-1.3726870920513923</v>
      </c>
      <c r="DQ69" s="126">
        <f t="shared" si="592"/>
        <v>-0.18679045278116635</v>
      </c>
      <c r="DR69" s="39">
        <v>-0.41133774951889251</v>
      </c>
      <c r="DS69" s="126">
        <f t="shared" si="593"/>
        <v>-7.3841709281509127E-2</v>
      </c>
      <c r="DT69" s="39"/>
      <c r="DU69" s="126"/>
      <c r="DV69" s="39">
        <v>9.4067983368658296E-3</v>
      </c>
      <c r="DW69" s="126">
        <f t="shared" si="595"/>
        <v>-5.9947942104803975E-2</v>
      </c>
      <c r="DX69" s="39">
        <v>-0.78137516999414625</v>
      </c>
      <c r="DY69" s="126">
        <f t="shared" si="596"/>
        <v>-7.375130979313374E-3</v>
      </c>
      <c r="DZ69" s="39">
        <v>-0.22569657055369743</v>
      </c>
      <c r="EA69" s="126">
        <f t="shared" si="597"/>
        <v>-0.13808442695628673</v>
      </c>
      <c r="EB69" s="39" t="e">
        <v>#NUM!</v>
      </c>
      <c r="EC69" s="126"/>
      <c r="ED69" s="39" t="e">
        <v>#NUM!</v>
      </c>
      <c r="EE69" s="126"/>
      <c r="EF69" s="39" t="e">
        <v>#NUM!</v>
      </c>
      <c r="EG69" s="126"/>
      <c r="EH69" s="39">
        <v>-0.96494700535279676</v>
      </c>
      <c r="EI69" s="126">
        <f t="shared" si="598"/>
        <v>-0.16737318350438335</v>
      </c>
      <c r="EJ69" s="39" t="e">
        <v>#NUM!</v>
      </c>
      <c r="EK69" s="126"/>
      <c r="EL69" s="39">
        <v>-0.61866166318099025</v>
      </c>
      <c r="EM69" s="126">
        <f t="shared" si="599"/>
        <v>-0.16908261075297221</v>
      </c>
      <c r="EN69" s="39" t="e">
        <v>#NUM!</v>
      </c>
      <c r="EO69" s="39">
        <v>0.46682709219991719</v>
      </c>
      <c r="EP69" s="126">
        <f t="shared" si="600"/>
        <v>-3.829788147065924E-2</v>
      </c>
      <c r="EQ69" s="39"/>
      <c r="ER69" s="126"/>
      <c r="ES69" s="39" t="e">
        <v>#NUM!</v>
      </c>
      <c r="ET69" s="126"/>
      <c r="EU69" s="39">
        <v>-1.0557654218429373</v>
      </c>
      <c r="EV69" s="126">
        <f t="shared" si="601"/>
        <v>-0.21057060795086041</v>
      </c>
      <c r="EW69" s="39" t="e">
        <v>#NUM!</v>
      </c>
      <c r="EX69" s="126"/>
      <c r="EY69" s="39" t="e">
        <v>#NUM!</v>
      </c>
      <c r="EZ69" s="126"/>
      <c r="FA69" s="172">
        <f t="shared" si="602"/>
        <v>-0.10291079915047702</v>
      </c>
      <c r="FB69" s="39" t="e">
        <v>#NUM!</v>
      </c>
      <c r="FC69" s="39" t="e">
        <v>#NUM!</v>
      </c>
      <c r="FD69" s="39" t="e">
        <v>#NUM!</v>
      </c>
      <c r="FE69" s="39" t="e">
        <v>#NUM!</v>
      </c>
      <c r="FF69" s="39" t="e">
        <v>#NUM!</v>
      </c>
      <c r="FG69" s="39" t="e">
        <v>#NUM!</v>
      </c>
      <c r="FH69" s="126"/>
      <c r="FI69" s="39" t="e">
        <v>#NUM!</v>
      </c>
      <c r="FJ69" s="39" t="e">
        <v>#NUM!</v>
      </c>
      <c r="FK69" s="126"/>
      <c r="FL69" s="39" t="e">
        <v>#NUM!</v>
      </c>
      <c r="FM69" s="126"/>
      <c r="FN69" s="172"/>
      <c r="FO69" s="39" t="e">
        <v>#NUM!</v>
      </c>
      <c r="FP69" s="39" t="e">
        <v>#NUM!</v>
      </c>
      <c r="FQ69" s="39" t="e">
        <v>#NUM!</v>
      </c>
      <c r="FR69" s="39" t="e">
        <v>#NUM!</v>
      </c>
      <c r="FS69" s="39" t="e">
        <v>#NUM!</v>
      </c>
      <c r="FT69" s="39" t="e">
        <v>#NUM!</v>
      </c>
      <c r="FU69" s="39" t="e">
        <v>#NUM!</v>
      </c>
      <c r="FV69" s="39" t="e">
        <v>#NUM!</v>
      </c>
      <c r="FW69" s="39" t="e">
        <v>#NUM!</v>
      </c>
      <c r="FX69" s="39" t="e">
        <v>#NUM!</v>
      </c>
      <c r="FY69" s="39" t="e">
        <v>#NUM!</v>
      </c>
      <c r="FZ69" s="39" t="e">
        <v>#NUM!</v>
      </c>
      <c r="GA69" s="126"/>
      <c r="GB69" s="39" t="e">
        <v>#NUM!</v>
      </c>
      <c r="GC69" s="39" t="e">
        <v>#NUM!</v>
      </c>
      <c r="GD69" s="39" t="e">
        <v>#NUM!</v>
      </c>
    </row>
    <row r="70" spans="1:186" x14ac:dyDescent="0.25">
      <c r="A70" s="123" t="s">
        <v>324</v>
      </c>
      <c r="B70" s="108"/>
      <c r="C70" s="108" t="s">
        <v>322</v>
      </c>
      <c r="D70" s="108" t="s">
        <v>320</v>
      </c>
      <c r="E70" s="97">
        <v>51</v>
      </c>
      <c r="F70" s="39">
        <v>-0.87728458181428037</v>
      </c>
      <c r="G70" s="126">
        <f t="shared" si="568"/>
        <v>-0.32062734763423756</v>
      </c>
      <c r="H70" s="39" t="e">
        <v>#NUM!</v>
      </c>
      <c r="I70" s="39">
        <v>-1.1601749124405634</v>
      </c>
      <c r="J70" s="126">
        <f t="shared" si="611"/>
        <v>-0.26589746013152715</v>
      </c>
      <c r="K70" s="39" t="e">
        <v>#NUM!</v>
      </c>
      <c r="L70" s="126"/>
      <c r="M70" s="39">
        <v>-0.65010494635758764</v>
      </c>
      <c r="N70" s="126">
        <f t="shared" si="569"/>
        <v>-0.12992581900134254</v>
      </c>
      <c r="O70" s="39"/>
      <c r="P70" s="126"/>
      <c r="Q70" s="39">
        <v>-0.95307072513358515</v>
      </c>
      <c r="R70" s="126">
        <f t="shared" si="570"/>
        <v>-0.22946934475606603</v>
      </c>
      <c r="S70" s="39">
        <v>-0.45157545140467192</v>
      </c>
      <c r="T70" s="126">
        <f t="shared" si="571"/>
        <v>-8.2767465466778711E-2</v>
      </c>
      <c r="U70" s="39">
        <v>-2.1841953424598493</v>
      </c>
      <c r="V70" s="126">
        <f t="shared" si="612"/>
        <v>-0.10571834466032975</v>
      </c>
      <c r="W70" s="39">
        <v>-8.295552996318024E-3</v>
      </c>
      <c r="X70" s="126">
        <f>(W70-$W$75)-($W$76)</f>
        <v>-0.31708578419833816</v>
      </c>
      <c r="Y70" s="177">
        <f t="shared" si="603"/>
        <v>-0.20735593797837429</v>
      </c>
      <c r="Z70" s="39" t="e">
        <v>#NUM!</v>
      </c>
      <c r="AA70" s="39" t="e">
        <v>#NUM!</v>
      </c>
      <c r="AB70" s="39" t="e">
        <v>#NUM!</v>
      </c>
      <c r="AC70" s="39" t="e">
        <v>#NUM!</v>
      </c>
      <c r="AD70" s="39" t="e">
        <v>#NUM!</v>
      </c>
      <c r="AE70" s="39" t="e">
        <v>#NUM!</v>
      </c>
      <c r="AF70" s="39" t="e">
        <v>#NUM!</v>
      </c>
      <c r="AG70" s="39" t="e">
        <v>#NUM!</v>
      </c>
      <c r="AH70" s="39">
        <v>-1.5131180012780963</v>
      </c>
      <c r="AI70" s="126">
        <f t="shared" si="573"/>
        <v>-0.11134051020398456</v>
      </c>
      <c r="AJ70" s="39">
        <v>-1.3953656848130094</v>
      </c>
      <c r="AK70" s="126">
        <f t="shared" si="604"/>
        <v>-0.1208306213063417</v>
      </c>
      <c r="AL70" s="39">
        <v>-0.44301088050058718</v>
      </c>
      <c r="AM70" s="126">
        <f t="shared" si="574"/>
        <v>-6.1979179937550116E-2</v>
      </c>
      <c r="AN70" s="39">
        <v>-1.0929003795780505</v>
      </c>
      <c r="AO70" s="126">
        <f t="shared" si="575"/>
        <v>-5.8494547976257215E-2</v>
      </c>
      <c r="AP70" s="39">
        <v>-0.1213909780062041</v>
      </c>
      <c r="AQ70" s="126">
        <f t="shared" si="576"/>
        <v>-7.9350950823696337E-2</v>
      </c>
      <c r="AR70" s="39">
        <v>-0.54405756720142595</v>
      </c>
      <c r="AS70" s="126">
        <f t="shared" si="605"/>
        <v>-0.15252607423409464</v>
      </c>
      <c r="AT70" s="39">
        <v>-2.2039364530513037</v>
      </c>
      <c r="AU70" s="126">
        <f t="shared" si="564"/>
        <v>-8.9793698732153274E-2</v>
      </c>
      <c r="AV70" s="39">
        <v>-2.7746809422294918</v>
      </c>
      <c r="AW70" s="126">
        <f t="shared" si="565"/>
        <v>-6.069950193004503E-2</v>
      </c>
      <c r="AX70" s="172">
        <f t="shared" si="577"/>
        <v>9.1876885643015369E-2</v>
      </c>
      <c r="AY70" s="39" t="e">
        <v>#NUM!</v>
      </c>
      <c r="AZ70" s="39" t="e">
        <v>#NUM!</v>
      </c>
      <c r="BA70" s="126"/>
      <c r="BB70" s="39">
        <v>0.22762590116582193</v>
      </c>
      <c r="BC70" s="126">
        <f t="shared" si="578"/>
        <v>-8.2509474329397925E-2</v>
      </c>
      <c r="BD70" s="39">
        <v>-0.37665134552088286</v>
      </c>
      <c r="BE70" s="126">
        <f t="shared" si="579"/>
        <v>-0.29780440062424046</v>
      </c>
      <c r="BF70" s="39">
        <v>1.1850104389664096</v>
      </c>
      <c r="BG70" s="126">
        <f t="shared" si="606"/>
        <v>-6.6757775534885266E-2</v>
      </c>
      <c r="BH70" s="39">
        <v>-0.60283233726865604</v>
      </c>
      <c r="BI70" s="126">
        <f>(BH70-$BH$75)-($BH$76)</f>
        <v>-6.3841749290854705E-2</v>
      </c>
      <c r="BJ70" s="39">
        <v>1.049478286190076</v>
      </c>
      <c r="BK70" s="126">
        <f t="shared" si="607"/>
        <v>-0.14024725948323141</v>
      </c>
      <c r="BL70" s="39">
        <v>1.5360564513009056</v>
      </c>
      <c r="BM70" s="126">
        <f t="shared" si="580"/>
        <v>-0.33284668245288701</v>
      </c>
      <c r="BN70" s="172">
        <f t="shared" si="581"/>
        <v>-0.16400122361924949</v>
      </c>
      <c r="BO70" s="39" t="e">
        <v>#NUM!</v>
      </c>
      <c r="BP70" s="126"/>
      <c r="BQ70" s="39">
        <v>-0.63366488762074336</v>
      </c>
      <c r="BR70" s="126">
        <f t="shared" si="608"/>
        <v>-0.21811273593965089</v>
      </c>
      <c r="BS70" s="39">
        <v>1.6886397082576441</v>
      </c>
      <c r="BT70" s="126">
        <f>(BS70-$BS$75)-($BS$76)</f>
        <v>-4.8240323778045324E-2</v>
      </c>
      <c r="BU70" s="39">
        <v>2.4806020896891021</v>
      </c>
      <c r="BV70" s="126">
        <f t="shared" si="566"/>
        <v>-3.0796724608916904E-2</v>
      </c>
      <c r="BW70" s="39">
        <v>0.63905589353829173</v>
      </c>
      <c r="BX70" s="126">
        <f t="shared" si="583"/>
        <v>-6.3637891082844039E-3</v>
      </c>
      <c r="BY70" s="39">
        <v>1.3502022467089108</v>
      </c>
      <c r="BZ70" s="126">
        <f t="shared" si="609"/>
        <v>2.6693276980003858E-2</v>
      </c>
      <c r="CA70" s="39">
        <v>1.1740716707752428</v>
      </c>
      <c r="CB70" s="126">
        <f t="shared" si="584"/>
        <v>-0.23054221728974911</v>
      </c>
      <c r="CC70" s="39">
        <v>1.8667773774443266</v>
      </c>
      <c r="CD70" s="126">
        <f t="shared" si="585"/>
        <v>-0.11551342984210759</v>
      </c>
      <c r="CE70" s="39">
        <v>0.87714415123238121</v>
      </c>
      <c r="CF70" s="126">
        <f t="shared" si="567"/>
        <v>-7.009726930265249E-2</v>
      </c>
      <c r="CG70" s="172">
        <f t="shared" si="586"/>
        <v>-8.662165161117534E-2</v>
      </c>
      <c r="CH70" s="39" t="e">
        <v>#NUM!</v>
      </c>
      <c r="CI70" s="39">
        <v>-4.0434073527476748</v>
      </c>
      <c r="CJ70" s="126">
        <f t="shared" si="587"/>
        <v>-1.0366017949659618</v>
      </c>
      <c r="CK70" s="39" t="e">
        <v>#NUM!</v>
      </c>
      <c r="CL70" s="39" t="e">
        <v>#NUM!</v>
      </c>
      <c r="CM70" s="39" t="e">
        <v>#NUM!</v>
      </c>
      <c r="CN70" s="39" t="e">
        <v>#NUM!</v>
      </c>
      <c r="CO70" s="126"/>
      <c r="CP70" s="39" t="e">
        <v>#NUM!</v>
      </c>
      <c r="CQ70" s="39" t="e">
        <v>#NUM!</v>
      </c>
      <c r="CR70" s="39" t="e">
        <v>#NUM!</v>
      </c>
      <c r="CS70" s="39" t="e">
        <v>#NUM!</v>
      </c>
      <c r="CT70" s="39" t="e">
        <v>#NUM!</v>
      </c>
      <c r="CU70" s="39" t="e">
        <v>#NUM!</v>
      </c>
      <c r="CV70" s="39">
        <v>-0.80049460498297131</v>
      </c>
      <c r="CW70" s="126">
        <f t="shared" si="588"/>
        <v>-1.1433258673023047E-2</v>
      </c>
      <c r="CX70" s="39">
        <v>-1.3450715168176426</v>
      </c>
      <c r="CY70" s="126">
        <f>(CX70-$CX$75)-($CX$76)</f>
        <v>-0.36248730143117325</v>
      </c>
      <c r="CZ70" s="172">
        <f t="shared" si="590"/>
        <v>-0.18696028005209814</v>
      </c>
      <c r="DA70" s="39">
        <v>-3.0046144211939625</v>
      </c>
      <c r="DB70" s="126">
        <f>(DA70-$DA$75)-($DA$76)</f>
        <v>-0.45132681904042382</v>
      </c>
      <c r="DC70" s="39" t="e">
        <v>#NUM!</v>
      </c>
      <c r="DD70" s="39" t="e">
        <v>#NUM!</v>
      </c>
      <c r="DE70" s="39" t="e">
        <v>#NUM!</v>
      </c>
      <c r="DF70" s="39" t="e">
        <v>#NUM!</v>
      </c>
      <c r="DG70" s="126"/>
      <c r="DH70" s="39" t="e">
        <v>#NUM!</v>
      </c>
      <c r="DI70" s="126"/>
      <c r="DJ70" s="39">
        <v>-2.221803697546616</v>
      </c>
      <c r="DK70" s="126"/>
      <c r="DL70" s="39">
        <v>-0.80248559880105197</v>
      </c>
      <c r="DM70" s="126">
        <f t="shared" si="610"/>
        <v>-0.46412101052788723</v>
      </c>
      <c r="DN70" s="39">
        <v>-0.44367280142446658</v>
      </c>
      <c r="DO70" s="126">
        <f t="shared" si="591"/>
        <v>-0.59039668148876923</v>
      </c>
      <c r="DP70" s="39">
        <v>-1.382680418705944</v>
      </c>
      <c r="DQ70" s="126">
        <f>(DP70-$DP$75)-($DP$76)</f>
        <v>-0.19678377943571812</v>
      </c>
      <c r="DR70" s="39">
        <v>-0.49644136395325145</v>
      </c>
      <c r="DS70" s="126">
        <f>(DR70-$DR$75)-($DR$76)</f>
        <v>-0.15894532371586806</v>
      </c>
      <c r="DT70" s="39">
        <v>-1.4361863267600166</v>
      </c>
      <c r="DU70" s="126">
        <f t="shared" si="594"/>
        <v>-0.38096190988337508</v>
      </c>
      <c r="DV70" s="39">
        <v>-0.19034125308589184</v>
      </c>
      <c r="DW70" s="126">
        <f t="shared" si="595"/>
        <v>-0.25969599352756162</v>
      </c>
      <c r="DX70" s="39">
        <v>-0.9744469805670487</v>
      </c>
      <c r="DY70" s="126">
        <f>(DX70-$DX$75)-($DX$76)</f>
        <v>-0.20044694155221582</v>
      </c>
      <c r="DZ70" s="39">
        <v>-0.47881443723471107</v>
      </c>
      <c r="EA70" s="126">
        <f t="shared" si="597"/>
        <v>-0.39120229363730036</v>
      </c>
      <c r="EB70" s="39" t="e">
        <v>#NUM!</v>
      </c>
      <c r="EC70" s="126"/>
      <c r="ED70" s="39" t="e">
        <v>#NUM!</v>
      </c>
      <c r="EE70" s="126"/>
      <c r="EF70" s="39" t="e">
        <v>#NUM!</v>
      </c>
      <c r="EG70" s="126"/>
      <c r="EH70" s="39">
        <v>-1.0355440392785598</v>
      </c>
      <c r="EI70" s="126">
        <f t="shared" si="598"/>
        <v>-0.23797021743014635</v>
      </c>
      <c r="EJ70" s="39" t="e">
        <v>#NUM!</v>
      </c>
      <c r="EK70" s="126"/>
      <c r="EL70" s="39">
        <v>-0.70514008325744881</v>
      </c>
      <c r="EM70" s="126">
        <f t="shared" si="599"/>
        <v>-0.25556103082943077</v>
      </c>
      <c r="EN70" s="39" t="e">
        <v>#NUM!</v>
      </c>
      <c r="EO70" s="39">
        <v>-5.5815490971408012E-2</v>
      </c>
      <c r="EP70" s="126">
        <f t="shared" si="600"/>
        <v>-0.56094046464198444</v>
      </c>
      <c r="EQ70" s="39">
        <v>-2.1871654232289557</v>
      </c>
      <c r="ER70" s="126">
        <f>(EQ70-$EQ$75)-($EQ$76)</f>
        <v>8.7964412481842391E-3</v>
      </c>
      <c r="ES70" s="39" t="e">
        <v>#NUM!</v>
      </c>
      <c r="ET70" s="126"/>
      <c r="EU70" s="39">
        <v>-1.2418660177040104</v>
      </c>
      <c r="EV70" s="126">
        <f t="shared" si="601"/>
        <v>-0.39667120381193349</v>
      </c>
      <c r="EW70" s="39" t="e">
        <v>#NUM!</v>
      </c>
      <c r="EX70" s="126"/>
      <c r="EY70" s="39" t="e">
        <v>#NUM!</v>
      </c>
      <c r="EZ70" s="126"/>
      <c r="FA70" s="172">
        <f t="shared" si="602"/>
        <v>-0.32401623059103069</v>
      </c>
      <c r="FB70" s="39" t="e">
        <v>#NUM!</v>
      </c>
      <c r="FC70" s="39" t="e">
        <v>#NUM!</v>
      </c>
      <c r="FD70" s="39" t="e">
        <v>#NUM!</v>
      </c>
      <c r="FE70" s="39" t="e">
        <v>#NUM!</v>
      </c>
      <c r="FF70" s="39" t="e">
        <v>#NUM!</v>
      </c>
      <c r="FG70" s="39" t="e">
        <v>#NUM!</v>
      </c>
      <c r="FH70" s="126"/>
      <c r="FI70" s="39" t="e">
        <v>#NUM!</v>
      </c>
      <c r="FJ70" s="39" t="e">
        <v>#NUM!</v>
      </c>
      <c r="FK70" s="126"/>
      <c r="FL70" s="39" t="e">
        <v>#NUM!</v>
      </c>
      <c r="FM70" s="126"/>
      <c r="FN70" s="172"/>
      <c r="FO70" s="39" t="e">
        <v>#NUM!</v>
      </c>
      <c r="FP70" s="39" t="e">
        <v>#NUM!</v>
      </c>
      <c r="FQ70" s="39" t="e">
        <v>#NUM!</v>
      </c>
      <c r="FR70" s="39" t="e">
        <v>#NUM!</v>
      </c>
      <c r="FS70" s="39" t="e">
        <v>#NUM!</v>
      </c>
      <c r="FT70" s="39" t="e">
        <v>#NUM!</v>
      </c>
      <c r="FU70" s="39" t="e">
        <v>#NUM!</v>
      </c>
      <c r="FV70" s="39" t="e">
        <v>#NUM!</v>
      </c>
      <c r="FW70" s="39" t="e">
        <v>#NUM!</v>
      </c>
      <c r="FX70" s="39" t="e">
        <v>#NUM!</v>
      </c>
      <c r="FY70" s="39" t="e">
        <v>#NUM!</v>
      </c>
      <c r="FZ70" s="39" t="e">
        <v>#NUM!</v>
      </c>
      <c r="GA70" s="126"/>
      <c r="GB70" s="39" t="e">
        <v>#NUM!</v>
      </c>
      <c r="GC70" s="39" t="e">
        <v>#NUM!</v>
      </c>
      <c r="GD70" s="39" t="e">
        <v>#NUM!</v>
      </c>
    </row>
    <row r="71" spans="1:186" x14ac:dyDescent="0.25">
      <c r="A71" s="123" t="s">
        <v>324</v>
      </c>
      <c r="B71" s="108"/>
      <c r="C71" s="108" t="s">
        <v>322</v>
      </c>
      <c r="D71" s="108" t="s">
        <v>320</v>
      </c>
      <c r="E71" s="97">
        <v>52</v>
      </c>
      <c r="F71" s="39">
        <v>-0.77474446018050602</v>
      </c>
      <c r="G71" s="126">
        <f>(F71-$F$75)-($F$76)</f>
        <v>-0.21808722600046321</v>
      </c>
      <c r="H71" s="39" t="e">
        <v>#NUM!</v>
      </c>
      <c r="I71" s="39">
        <v>-0.99844160427620288</v>
      </c>
      <c r="J71" s="126">
        <f t="shared" si="611"/>
        <v>-0.10416415196716663</v>
      </c>
      <c r="K71" s="39" t="e">
        <v>#NUM!</v>
      </c>
      <c r="L71" s="126"/>
      <c r="M71" s="39">
        <v>-0.665240892924709</v>
      </c>
      <c r="N71" s="126">
        <f t="shared" si="569"/>
        <v>-0.1450617655684639</v>
      </c>
      <c r="O71" s="39">
        <v>-1.4623899402800125</v>
      </c>
      <c r="P71" s="126">
        <f t="shared" ref="P71:P72" si="613">(O71-$O$75)-($O$76)</f>
        <v>-4.7511163215867402E-2</v>
      </c>
      <c r="Q71" s="39">
        <v>-0.93304168054035574</v>
      </c>
      <c r="R71" s="126">
        <f t="shared" si="570"/>
        <v>-0.20944030016283663</v>
      </c>
      <c r="S71" s="39">
        <v>-0.46550358238392492</v>
      </c>
      <c r="T71" s="126">
        <f t="shared" si="571"/>
        <v>-9.6695596446031706E-2</v>
      </c>
      <c r="U71" s="39">
        <v>-2.2881022783259981</v>
      </c>
      <c r="V71" s="126">
        <f t="shared" si="612"/>
        <v>-0.20962528052647861</v>
      </c>
      <c r="W71" s="39">
        <v>-0.10330393950810361</v>
      </c>
      <c r="X71" s="126">
        <f t="shared" si="572"/>
        <v>-0.41209417071012377</v>
      </c>
      <c r="Y71" s="177">
        <f t="shared" si="603"/>
        <v>-0.18033495682467898</v>
      </c>
      <c r="Z71" s="39" t="e">
        <v>#NUM!</v>
      </c>
      <c r="AA71" s="39" t="e">
        <v>#NUM!</v>
      </c>
      <c r="AB71" s="39" t="e">
        <v>#NUM!</v>
      </c>
      <c r="AC71" s="39" t="e">
        <v>#NUM!</v>
      </c>
      <c r="AD71" s="39" t="e">
        <v>#NUM!</v>
      </c>
      <c r="AE71" s="39" t="e">
        <v>#NUM!</v>
      </c>
      <c r="AF71" s="39" t="e">
        <v>#NUM!</v>
      </c>
      <c r="AG71" s="39" t="e">
        <v>#NUM!</v>
      </c>
      <c r="AH71" s="39">
        <v>-1.4924099226481384</v>
      </c>
      <c r="AI71" s="126">
        <f>(AH71-$AH$75)-($AH$76)</f>
        <v>-9.0632431574026728E-2</v>
      </c>
      <c r="AJ71" s="39">
        <v>-1.2894698245357432</v>
      </c>
      <c r="AK71" s="126">
        <f t="shared" si="604"/>
        <v>-1.4934761029075545E-2</v>
      </c>
      <c r="AL71" s="39">
        <v>-0.48536703787380703</v>
      </c>
      <c r="AM71" s="126">
        <f>(AL71-$AL$75)-($AL$76)</f>
        <v>-0.10433533731076997</v>
      </c>
      <c r="AN71" s="39">
        <v>-1.0306325259013442</v>
      </c>
      <c r="AO71" s="126">
        <f t="shared" si="575"/>
        <v>3.7733057004490714E-3</v>
      </c>
      <c r="AP71" s="39">
        <v>-2.1629787066221179E-2</v>
      </c>
      <c r="AQ71" s="126">
        <f t="shared" si="576"/>
        <v>2.0410240116286588E-2</v>
      </c>
      <c r="AR71" s="39">
        <v>-0.4754925386755704</v>
      </c>
      <c r="AS71" s="126">
        <f t="shared" si="605"/>
        <v>-8.3961045708239104E-2</v>
      </c>
      <c r="AT71" s="39">
        <v>-2.1601266748145598</v>
      </c>
      <c r="AU71" s="126">
        <f t="shared" si="564"/>
        <v>-4.598392049540935E-2</v>
      </c>
      <c r="AV71" s="39">
        <v>-2.6427776525770805</v>
      </c>
      <c r="AW71" s="126">
        <f t="shared" si="565"/>
        <v>7.1203787722366241E-2</v>
      </c>
      <c r="AX71" s="172">
        <f t="shared" si="577"/>
        <v>3.0557520322302349E-2</v>
      </c>
      <c r="AY71" s="39" t="e">
        <v>#NUM!</v>
      </c>
      <c r="AZ71" s="39" t="e">
        <v>#NUM!</v>
      </c>
      <c r="BA71" s="126"/>
      <c r="BB71" s="39">
        <v>0.25097776071310207</v>
      </c>
      <c r="BC71" s="126">
        <f t="shared" si="578"/>
        <v>-5.9157614782117784E-2</v>
      </c>
      <c r="BD71" s="39">
        <v>-0.26968587082223666</v>
      </c>
      <c r="BE71" s="126">
        <f t="shared" si="579"/>
        <v>-0.19083892592559426</v>
      </c>
      <c r="BF71" s="39">
        <v>1.1720907988398019</v>
      </c>
      <c r="BG71" s="126">
        <f t="shared" si="606"/>
        <v>-7.967741566149289E-2</v>
      </c>
      <c r="BH71" s="39"/>
      <c r="BI71" s="126"/>
      <c r="BJ71" s="39">
        <v>1.1536282646993097</v>
      </c>
      <c r="BK71" s="126">
        <f t="shared" si="607"/>
        <v>-3.6097280973997718E-2</v>
      </c>
      <c r="BL71" s="39">
        <v>1.4299901529390648</v>
      </c>
      <c r="BM71" s="126">
        <f t="shared" si="580"/>
        <v>-0.43891298081472779</v>
      </c>
      <c r="BN71" s="172">
        <f t="shared" si="581"/>
        <v>-0.16093684363158609</v>
      </c>
      <c r="BO71" s="39" t="e">
        <v>#NUM!</v>
      </c>
      <c r="BP71" s="126"/>
      <c r="BQ71" s="39">
        <v>-0.52042736078268648</v>
      </c>
      <c r="BR71" s="126">
        <f>(BQ71-$BQ$75)-($BQ$76)</f>
        <v>-0.10487520910159401</v>
      </c>
      <c r="BS71" s="39">
        <v>1.7381587306205577</v>
      </c>
      <c r="BT71" s="126">
        <f t="shared" si="582"/>
        <v>1.278698584868284E-3</v>
      </c>
      <c r="BU71" s="39">
        <v>2.496908396462636</v>
      </c>
      <c r="BV71" s="126">
        <f t="shared" si="566"/>
        <v>-1.4490417835383063E-2</v>
      </c>
      <c r="BW71" s="39">
        <v>0.63801331088387137</v>
      </c>
      <c r="BX71" s="126">
        <f t="shared" si="583"/>
        <v>-7.4063717627047693E-3</v>
      </c>
      <c r="BY71" s="39">
        <v>1.2681884893269479</v>
      </c>
      <c r="BZ71" s="126">
        <f t="shared" si="609"/>
        <v>-5.5320480401958957E-2</v>
      </c>
      <c r="CA71" s="39">
        <v>1.4209924791589439</v>
      </c>
      <c r="CB71" s="126">
        <f t="shared" si="584"/>
        <v>1.6378591093952025E-2</v>
      </c>
      <c r="CC71" s="39">
        <v>1.9191431804830044</v>
      </c>
      <c r="CD71" s="126">
        <f t="shared" si="585"/>
        <v>-6.3147626803429821E-2</v>
      </c>
      <c r="CE71" s="39">
        <v>0.92718606357304012</v>
      </c>
      <c r="CF71" s="126">
        <f t="shared" si="567"/>
        <v>-2.0055356961993578E-2</v>
      </c>
      <c r="CG71" s="172">
        <f t="shared" si="586"/>
        <v>-3.0954771648530485E-2</v>
      </c>
      <c r="CH71" s="39" t="e">
        <v>#NUM!</v>
      </c>
      <c r="CI71" s="39">
        <v>-3.1212614944111969</v>
      </c>
      <c r="CJ71" s="126">
        <f t="shared" si="587"/>
        <v>-0.11445593662948395</v>
      </c>
      <c r="CK71" s="39" t="e">
        <v>#NUM!</v>
      </c>
      <c r="CL71" s="39" t="e">
        <v>#NUM!</v>
      </c>
      <c r="CM71" s="39" t="e">
        <v>#NUM!</v>
      </c>
      <c r="CN71" s="39" t="e">
        <v>#NUM!</v>
      </c>
      <c r="CO71" s="126"/>
      <c r="CP71" s="39" t="e">
        <v>#NUM!</v>
      </c>
      <c r="CQ71" s="39" t="e">
        <v>#NUM!</v>
      </c>
      <c r="CR71" s="39" t="e">
        <v>#NUM!</v>
      </c>
      <c r="CS71" s="39" t="e">
        <v>#NUM!</v>
      </c>
      <c r="CT71" s="39" t="e">
        <v>#NUM!</v>
      </c>
      <c r="CU71" s="39" t="e">
        <v>#NUM!</v>
      </c>
      <c r="CV71" s="39"/>
      <c r="CW71" s="126"/>
      <c r="CX71" s="39">
        <v>-0.94704175284403147</v>
      </c>
      <c r="CY71" s="126">
        <f>(CX71-$CX$75)-($CX$76)</f>
        <v>3.5542462542437897E-2</v>
      </c>
      <c r="CZ71" s="172">
        <f t="shared" si="590"/>
        <v>3.5542462542437897E-2</v>
      </c>
      <c r="DA71" s="39">
        <v>-2.6307230421754602</v>
      </c>
      <c r="DB71" s="126">
        <f>(DA71-$DA$75)-($DA$76)</f>
        <v>-7.7435440021921487E-2</v>
      </c>
      <c r="DC71" s="39" t="e">
        <v>#NUM!</v>
      </c>
      <c r="DD71" s="39" t="e">
        <v>#NUM!</v>
      </c>
      <c r="DE71" s="39" t="e">
        <v>#NUM!</v>
      </c>
      <c r="DF71" s="39" t="e">
        <v>#NUM!</v>
      </c>
      <c r="DG71" s="126"/>
      <c r="DH71" s="39" t="e">
        <v>#NUM!</v>
      </c>
      <c r="DI71" s="126"/>
      <c r="DJ71" s="39" t="e">
        <v>#NUM!</v>
      </c>
      <c r="DK71" s="126"/>
      <c r="DL71" s="39">
        <v>-0.54778954234204313</v>
      </c>
      <c r="DM71" s="126">
        <f>(DL71-$DL$75)-($DL$76)</f>
        <v>-0.20942495406887843</v>
      </c>
      <c r="DN71" s="39">
        <v>0.14563875863214526</v>
      </c>
      <c r="DO71" s="126">
        <f t="shared" si="591"/>
        <v>-1.0851214321573321E-3</v>
      </c>
      <c r="DP71" s="39">
        <v>-1.3247259050614448</v>
      </c>
      <c r="DQ71" s="126">
        <f t="shared" si="592"/>
        <v>-0.1388292657912189</v>
      </c>
      <c r="DR71" s="39">
        <v>-0.38435606152240837</v>
      </c>
      <c r="DS71" s="126">
        <f t="shared" si="593"/>
        <v>-4.6860021285024978E-2</v>
      </c>
      <c r="DT71" s="39"/>
      <c r="DU71" s="126"/>
      <c r="DV71" s="39">
        <v>-0.16068127938900376</v>
      </c>
      <c r="DW71" s="126">
        <f t="shared" si="595"/>
        <v>-0.23003601983067357</v>
      </c>
      <c r="DX71" s="39">
        <v>-0.91551498993798575</v>
      </c>
      <c r="DY71" s="126">
        <f t="shared" si="596"/>
        <v>-0.14151495092315286</v>
      </c>
      <c r="DZ71" s="39">
        <v>-0.24564498832039944</v>
      </c>
      <c r="EA71" s="126">
        <f t="shared" si="597"/>
        <v>-0.15803284472298873</v>
      </c>
      <c r="EB71" s="39" t="e">
        <v>#NUM!</v>
      </c>
      <c r="EC71" s="126"/>
      <c r="ED71" s="39" t="e">
        <v>#NUM!</v>
      </c>
      <c r="EE71" s="126"/>
      <c r="EF71" s="39" t="e">
        <v>#NUM!</v>
      </c>
      <c r="EG71" s="126"/>
      <c r="EH71" s="39">
        <v>-0.8124479302541503</v>
      </c>
      <c r="EI71" s="126">
        <f t="shared" si="598"/>
        <v>-1.4874108405736899E-2</v>
      </c>
      <c r="EJ71" s="39" t="e">
        <v>#NUM!</v>
      </c>
      <c r="EK71" s="126"/>
      <c r="EL71" s="39">
        <v>-0.52837200493616432</v>
      </c>
      <c r="EM71" s="126">
        <f t="shared" si="599"/>
        <v>-7.8792952508146288E-2</v>
      </c>
      <c r="EN71" s="39" t="e">
        <v>#NUM!</v>
      </c>
      <c r="EO71" s="39">
        <v>0.11653711727608804</v>
      </c>
      <c r="EP71" s="126">
        <f t="shared" si="600"/>
        <v>-0.3885878563944884</v>
      </c>
      <c r="EQ71" s="39">
        <v>-2.3061534330290279</v>
      </c>
      <c r="ER71" s="126">
        <f>(EQ71-$EQ$75)-($EQ$76)</f>
        <v>-0.11019156855188794</v>
      </c>
      <c r="ES71" s="39" t="e">
        <v>#NUM!</v>
      </c>
      <c r="ET71" s="126"/>
      <c r="EU71" s="39">
        <v>-0.90236037087802035</v>
      </c>
      <c r="EV71" s="126">
        <f t="shared" si="601"/>
        <v>-5.7165556985943444E-2</v>
      </c>
      <c r="EW71" s="39" t="e">
        <v>#NUM!</v>
      </c>
      <c r="EX71" s="126"/>
      <c r="EY71" s="39" t="e">
        <v>#NUM!</v>
      </c>
      <c r="EZ71" s="126"/>
      <c r="FA71" s="172">
        <f t="shared" si="602"/>
        <v>-0.12714082007093991</v>
      </c>
      <c r="FB71" s="39" t="e">
        <v>#NUM!</v>
      </c>
      <c r="FC71" s="39" t="e">
        <v>#NUM!</v>
      </c>
      <c r="FD71" s="39" t="e">
        <v>#NUM!</v>
      </c>
      <c r="FE71" s="39" t="e">
        <v>#NUM!</v>
      </c>
      <c r="FF71" s="39" t="e">
        <v>#NUM!</v>
      </c>
      <c r="FG71" s="39" t="e">
        <v>#NUM!</v>
      </c>
      <c r="FH71" s="126"/>
      <c r="FI71" s="39" t="e">
        <v>#NUM!</v>
      </c>
      <c r="FJ71" s="39" t="e">
        <v>#NUM!</v>
      </c>
      <c r="FK71" s="126"/>
      <c r="FL71" s="39" t="e">
        <v>#NUM!</v>
      </c>
      <c r="FM71" s="126"/>
      <c r="FN71" s="172"/>
      <c r="FO71" s="39" t="e">
        <v>#NUM!</v>
      </c>
      <c r="FP71" s="39" t="e">
        <v>#NUM!</v>
      </c>
      <c r="FQ71" s="39" t="e">
        <v>#NUM!</v>
      </c>
      <c r="FR71" s="39" t="e">
        <v>#NUM!</v>
      </c>
      <c r="FS71" s="39" t="e">
        <v>#NUM!</v>
      </c>
      <c r="FT71" s="39" t="e">
        <v>#NUM!</v>
      </c>
      <c r="FU71" s="39" t="e">
        <v>#NUM!</v>
      </c>
      <c r="FV71" s="39" t="e">
        <v>#NUM!</v>
      </c>
      <c r="FW71" s="39" t="e">
        <v>#NUM!</v>
      </c>
      <c r="FX71" s="39" t="e">
        <v>#NUM!</v>
      </c>
      <c r="FY71" s="39" t="e">
        <v>#NUM!</v>
      </c>
      <c r="FZ71" s="39" t="e">
        <v>#NUM!</v>
      </c>
      <c r="GA71" s="126"/>
      <c r="GB71" s="39" t="e">
        <v>#NUM!</v>
      </c>
      <c r="GC71" s="39" t="e">
        <v>#NUM!</v>
      </c>
      <c r="GD71" s="39" t="e">
        <v>#NUM!</v>
      </c>
    </row>
    <row r="72" spans="1:186" x14ac:dyDescent="0.25">
      <c r="A72" s="123" t="s">
        <v>324</v>
      </c>
      <c r="B72" s="108"/>
      <c r="C72" s="108" t="s">
        <v>322</v>
      </c>
      <c r="D72" s="108" t="s">
        <v>320</v>
      </c>
      <c r="E72" s="97">
        <v>53</v>
      </c>
      <c r="F72" s="39">
        <v>-0.61922162286822924</v>
      </c>
      <c r="G72" s="126">
        <f>(F72-$F$75)-($F$76)</f>
        <v>-6.2564388688186423E-2</v>
      </c>
      <c r="H72" s="39" t="e">
        <v>#NUM!</v>
      </c>
      <c r="I72" s="39">
        <v>-1.0323104287365072</v>
      </c>
      <c r="J72" s="126">
        <f t="shared" si="611"/>
        <v>-0.138032976427471</v>
      </c>
      <c r="K72" s="39" t="e">
        <v>#NUM!</v>
      </c>
      <c r="L72" s="126"/>
      <c r="M72" s="39">
        <v>-0.67328554197797408</v>
      </c>
      <c r="N72" s="126">
        <f t="shared" si="569"/>
        <v>-0.15310641462172897</v>
      </c>
      <c r="O72" s="39">
        <v>-1.6562070358321284</v>
      </c>
      <c r="P72" s="126">
        <f t="shared" si="613"/>
        <v>-0.24132825876798331</v>
      </c>
      <c r="Q72" s="39">
        <v>-0.93748755660462468</v>
      </c>
      <c r="R72" s="126">
        <f t="shared" si="570"/>
        <v>-0.21388617622710557</v>
      </c>
      <c r="S72" s="39">
        <v>-0.47635040613791241</v>
      </c>
      <c r="T72" s="126">
        <f t="shared" si="571"/>
        <v>-0.1075424202000192</v>
      </c>
      <c r="U72" s="39">
        <v>-2.5214135126124946</v>
      </c>
      <c r="V72" s="126">
        <f t="shared" si="612"/>
        <v>-0.44293651481297508</v>
      </c>
      <c r="W72" s="39">
        <v>-6.1138093798900735E-2</v>
      </c>
      <c r="X72" s="126">
        <f t="shared" si="572"/>
        <v>-0.36992832500092088</v>
      </c>
      <c r="Y72" s="177">
        <f t="shared" si="603"/>
        <v>-0.21616568434329883</v>
      </c>
      <c r="Z72" s="39" t="e">
        <v>#NUM!</v>
      </c>
      <c r="AA72" s="39" t="e">
        <v>#NUM!</v>
      </c>
      <c r="AB72" s="39" t="e">
        <v>#NUM!</v>
      </c>
      <c r="AC72" s="39" t="e">
        <v>#NUM!</v>
      </c>
      <c r="AD72" s="39" t="e">
        <v>#NUM!</v>
      </c>
      <c r="AE72" s="39" t="e">
        <v>#NUM!</v>
      </c>
      <c r="AF72" s="39" t="e">
        <v>#NUM!</v>
      </c>
      <c r="AG72" s="39" t="e">
        <v>#NUM!</v>
      </c>
      <c r="AH72" s="39">
        <v>-1.5870383621467778</v>
      </c>
      <c r="AI72" s="126">
        <f t="shared" si="573"/>
        <v>-0.18526087107266614</v>
      </c>
      <c r="AJ72" s="39">
        <v>-1.3818292347405223</v>
      </c>
      <c r="AK72" s="126">
        <f t="shared" si="604"/>
        <v>-0.10729417123385465</v>
      </c>
      <c r="AL72" s="39">
        <v>-0.50926979780325843</v>
      </c>
      <c r="AM72" s="126">
        <f>(AL72-$AL$75)-($AL$76)</f>
        <v>-0.12823809724022137</v>
      </c>
      <c r="AN72" s="39">
        <v>-1.0928561000572321</v>
      </c>
      <c r="AO72" s="126">
        <f t="shared" si="575"/>
        <v>-5.8450268455438791E-2</v>
      </c>
      <c r="AP72" s="39">
        <v>-0.17314140391026353</v>
      </c>
      <c r="AQ72" s="126">
        <f>(AP72-$AP$75)-($AP$76)</f>
        <v>-0.13110137672775576</v>
      </c>
      <c r="AR72" s="39">
        <v>-0.47442093807467245</v>
      </c>
      <c r="AS72" s="126">
        <f t="shared" si="605"/>
        <v>-8.2889445107341156E-2</v>
      </c>
      <c r="AT72" s="39">
        <v>-2.3601629649967131</v>
      </c>
      <c r="AU72" s="126">
        <f t="shared" si="564"/>
        <v>-0.24602021067756263</v>
      </c>
      <c r="AV72" s="39">
        <v>-2.9730934119385966</v>
      </c>
      <c r="AW72" s="126">
        <f t="shared" si="565"/>
        <v>-0.25911197163914979</v>
      </c>
      <c r="AX72" s="172">
        <f t="shared" si="577"/>
        <v>0.14979580151924879</v>
      </c>
      <c r="AY72" s="39" t="e">
        <v>#NUM!</v>
      </c>
      <c r="AZ72" s="39" t="e">
        <v>#NUM!</v>
      </c>
      <c r="BA72" s="126"/>
      <c r="BB72" s="39">
        <v>8.9979550516177384E-2</v>
      </c>
      <c r="BC72" s="126">
        <f t="shared" si="578"/>
        <v>-0.22015582497904246</v>
      </c>
      <c r="BD72" s="39">
        <v>-0.48284155912124199</v>
      </c>
      <c r="BE72" s="126">
        <f t="shared" si="579"/>
        <v>-0.40399461422459959</v>
      </c>
      <c r="BF72" s="39">
        <v>0.84820839722901531</v>
      </c>
      <c r="BG72" s="126">
        <f t="shared" si="606"/>
        <v>-0.40355981727227952</v>
      </c>
      <c r="BH72" s="39"/>
      <c r="BI72" s="126"/>
      <c r="BJ72" s="39">
        <v>1.1319046742574015</v>
      </c>
      <c r="BK72" s="126">
        <f>(BJ72-$BJ$75)-($BJ$76)</f>
        <v>-5.782087141590591E-2</v>
      </c>
      <c r="BL72" s="39">
        <v>1.4339115516882608</v>
      </c>
      <c r="BM72" s="126">
        <f t="shared" si="580"/>
        <v>-0.43499158206553185</v>
      </c>
      <c r="BN72" s="172">
        <f t="shared" si="581"/>
        <v>-0.30410454199147191</v>
      </c>
      <c r="BO72" s="39" t="e">
        <v>#NUM!</v>
      </c>
      <c r="BP72" s="126"/>
      <c r="BQ72" s="39">
        <v>-0.55132947803469112</v>
      </c>
      <c r="BR72" s="126">
        <f>(BQ72-$BQ$75)-($BQ$76)</f>
        <v>-0.13577732635359865</v>
      </c>
      <c r="BS72" s="39">
        <v>1.7008136462750434</v>
      </c>
      <c r="BT72" s="126">
        <f>(BS72-$BS$75)-($BS$76)</f>
        <v>-3.6066385760646025E-2</v>
      </c>
      <c r="BU72" s="39">
        <v>2.48201574361262</v>
      </c>
      <c r="BV72" s="126">
        <f t="shared" si="566"/>
        <v>-2.9383070685399016E-2</v>
      </c>
      <c r="BW72" s="39">
        <v>0.54576533593551269</v>
      </c>
      <c r="BX72" s="126">
        <f t="shared" si="583"/>
        <v>-9.9654346711063449E-2</v>
      </c>
      <c r="BY72" s="39">
        <v>1.1613246162831703</v>
      </c>
      <c r="BZ72" s="126">
        <f t="shared" si="609"/>
        <v>-0.16218435344573662</v>
      </c>
      <c r="CA72" s="39">
        <v>1.3784215242989886</v>
      </c>
      <c r="CB72" s="126">
        <f t="shared" si="584"/>
        <v>-2.6192363766003299E-2</v>
      </c>
      <c r="CC72" s="39">
        <v>1.8353365082171806</v>
      </c>
      <c r="CD72" s="126">
        <f t="shared" si="585"/>
        <v>-0.14695429906925356</v>
      </c>
      <c r="CE72" s="39">
        <v>0.77816475936237883</v>
      </c>
      <c r="CF72" s="126">
        <f t="shared" si="567"/>
        <v>-0.16907666117265485</v>
      </c>
      <c r="CG72" s="172">
        <f t="shared" si="586"/>
        <v>-0.10066110087054445</v>
      </c>
      <c r="CH72" s="39" t="e">
        <v>#NUM!</v>
      </c>
      <c r="CI72" s="39">
        <v>-3.4263286142271467</v>
      </c>
      <c r="CJ72" s="126">
        <f t="shared" si="587"/>
        <v>-0.41952305644543375</v>
      </c>
      <c r="CK72" s="39" t="e">
        <v>#NUM!</v>
      </c>
      <c r="CL72" s="39" t="e">
        <v>#NUM!</v>
      </c>
      <c r="CM72" s="39" t="e">
        <v>#NUM!</v>
      </c>
      <c r="CN72" s="39" t="e">
        <v>#NUM!</v>
      </c>
      <c r="CO72" s="126"/>
      <c r="CP72" s="39" t="e">
        <v>#NUM!</v>
      </c>
      <c r="CQ72" s="39" t="e">
        <v>#NUM!</v>
      </c>
      <c r="CR72" s="39" t="e">
        <v>#NUM!</v>
      </c>
      <c r="CS72" s="39" t="e">
        <v>#NUM!</v>
      </c>
      <c r="CT72" s="39" t="e">
        <v>#NUM!</v>
      </c>
      <c r="CU72" s="39" t="e">
        <v>#NUM!</v>
      </c>
      <c r="CV72" s="39"/>
      <c r="CW72" s="126"/>
      <c r="CX72" s="39">
        <v>-1.0842558610855311</v>
      </c>
      <c r="CY72" s="126">
        <f>(CX72-$CX$75)-($CX$76)</f>
        <v>-0.1016716456990617</v>
      </c>
      <c r="CZ72" s="172">
        <f t="shared" si="590"/>
        <v>-0.1016716456990617</v>
      </c>
      <c r="DA72" s="39"/>
      <c r="DB72" s="126"/>
      <c r="DC72" s="39" t="e">
        <v>#NUM!</v>
      </c>
      <c r="DD72" s="39" t="e">
        <v>#NUM!</v>
      </c>
      <c r="DE72" s="39" t="e">
        <v>#NUM!</v>
      </c>
      <c r="DF72" s="39" t="e">
        <v>#NUM!</v>
      </c>
      <c r="DG72" s="126"/>
      <c r="DH72" s="39" t="e">
        <v>#NUM!</v>
      </c>
      <c r="DI72" s="126"/>
      <c r="DJ72" s="39" t="e">
        <v>#NUM!</v>
      </c>
      <c r="DK72" s="126"/>
      <c r="DL72" s="39">
        <v>-0.45972726590278651</v>
      </c>
      <c r="DM72" s="126">
        <f>(DL72-$DL$75)-($DL$76)</f>
        <v>-0.1213626776296218</v>
      </c>
      <c r="DN72" s="39">
        <v>-2.8158839162110795E-2</v>
      </c>
      <c r="DO72" s="126">
        <f t="shared" si="591"/>
        <v>-0.17488271922641338</v>
      </c>
      <c r="DP72" s="39">
        <v>-1.2982328777219792</v>
      </c>
      <c r="DQ72" s="126">
        <f t="shared" si="592"/>
        <v>-0.11233623845175324</v>
      </c>
      <c r="DR72" s="39">
        <v>-0.38136996802277323</v>
      </c>
      <c r="DS72" s="126">
        <f t="shared" si="593"/>
        <v>-4.3873927785389844E-2</v>
      </c>
      <c r="DT72" s="39">
        <v>-1.1205871471175148</v>
      </c>
      <c r="DU72" s="126">
        <f>(DT72-$DT$75)-($DT$76)</f>
        <v>-6.5362730240873329E-2</v>
      </c>
      <c r="DV72" s="39">
        <v>0.11266889908216431</v>
      </c>
      <c r="DW72" s="126">
        <f t="shared" si="595"/>
        <v>4.3314158640494496E-2</v>
      </c>
      <c r="DX72" s="39">
        <v>-0.86721295699771983</v>
      </c>
      <c r="DY72" s="126">
        <f t="shared" si="596"/>
        <v>-9.3212917982886959E-2</v>
      </c>
      <c r="DZ72" s="39">
        <v>-5.3059390901708664E-2</v>
      </c>
      <c r="EA72" s="126">
        <f t="shared" si="597"/>
        <v>3.4552752695702044E-2</v>
      </c>
      <c r="EB72" s="39" t="e">
        <v>#NUM!</v>
      </c>
      <c r="EC72" s="126"/>
      <c r="ED72" s="39" t="e">
        <v>#NUM!</v>
      </c>
      <c r="EE72" s="126"/>
      <c r="EF72" s="39" t="e">
        <v>#NUM!</v>
      </c>
      <c r="EG72" s="126"/>
      <c r="EH72" s="39">
        <v>-0.77858938933089494</v>
      </c>
      <c r="EI72" s="126">
        <f t="shared" si="598"/>
        <v>1.8984432517518454E-2</v>
      </c>
      <c r="EJ72" s="39" t="e">
        <v>#NUM!</v>
      </c>
      <c r="EK72" s="126"/>
      <c r="EL72" s="39">
        <v>-0.38935136488055661</v>
      </c>
      <c r="EM72" s="126">
        <f t="shared" si="599"/>
        <v>6.0227687547461425E-2</v>
      </c>
      <c r="EN72" s="39" t="e">
        <v>#NUM!</v>
      </c>
      <c r="EO72" s="39">
        <v>0.54657313819338949</v>
      </c>
      <c r="EP72" s="126">
        <f t="shared" si="600"/>
        <v>4.1448164522813052E-2</v>
      </c>
      <c r="EQ72" s="39">
        <v>-2.2850066330877623</v>
      </c>
      <c r="ER72" s="126">
        <f>(EQ72-$EQ$75)-($EQ$76)</f>
        <v>-8.9044768610622382E-2</v>
      </c>
      <c r="ES72" s="39" t="e">
        <v>#NUM!</v>
      </c>
      <c r="ET72" s="126"/>
      <c r="EU72" s="39">
        <v>-0.79120416549060979</v>
      </c>
      <c r="EV72" s="126">
        <f t="shared" si="601"/>
        <v>5.3990648401467112E-2</v>
      </c>
      <c r="EW72" s="39" t="e">
        <v>#NUM!</v>
      </c>
      <c r="EX72" s="126"/>
      <c r="EY72" s="39" t="e">
        <v>#NUM!</v>
      </c>
      <c r="EZ72" s="126"/>
      <c r="FA72" s="172">
        <f>AVERAGEA(EZ72,EX72,EV72,ET72,EP72,ER72,EM72,EK72,EI72,EG72,EE72,EC72,EA72,DY72,DW72,DU72,DS72,DQ72,DO72,DM72,DK72,DI72,DG72,DB72)</f>
        <v>-3.4427548892469566E-2</v>
      </c>
      <c r="FB72" s="39" t="e">
        <v>#NUM!</v>
      </c>
      <c r="FC72" s="39" t="e">
        <v>#NUM!</v>
      </c>
      <c r="FD72" s="39" t="e">
        <v>#NUM!</v>
      </c>
      <c r="FE72" s="39" t="e">
        <v>#NUM!</v>
      </c>
      <c r="FF72" s="39" t="e">
        <v>#NUM!</v>
      </c>
      <c r="FG72" s="39" t="e">
        <v>#NUM!</v>
      </c>
      <c r="FH72" s="126"/>
      <c r="FI72" s="39" t="e">
        <v>#NUM!</v>
      </c>
      <c r="FJ72" s="39" t="e">
        <v>#NUM!</v>
      </c>
      <c r="FK72" s="126"/>
      <c r="FL72" s="39" t="e">
        <v>#NUM!</v>
      </c>
      <c r="FM72" s="126"/>
      <c r="FN72" s="172"/>
      <c r="FO72" s="39" t="e">
        <v>#NUM!</v>
      </c>
      <c r="FP72" s="39" t="e">
        <v>#NUM!</v>
      </c>
      <c r="FQ72" s="39" t="e">
        <v>#NUM!</v>
      </c>
      <c r="FR72" s="39" t="e">
        <v>#NUM!</v>
      </c>
      <c r="FS72" s="39" t="e">
        <v>#NUM!</v>
      </c>
      <c r="FT72" s="39" t="e">
        <v>#NUM!</v>
      </c>
      <c r="FU72" s="39" t="e">
        <v>#NUM!</v>
      </c>
      <c r="FV72" s="39" t="e">
        <v>#NUM!</v>
      </c>
      <c r="FW72" s="39" t="e">
        <v>#NUM!</v>
      </c>
      <c r="FX72" s="39" t="e">
        <v>#NUM!</v>
      </c>
      <c r="FY72" s="39" t="e">
        <v>#NUM!</v>
      </c>
      <c r="FZ72" s="39" t="e">
        <v>#NUM!</v>
      </c>
      <c r="GA72" s="126"/>
      <c r="GB72" s="39" t="e">
        <v>#NUM!</v>
      </c>
      <c r="GC72" s="39" t="e">
        <v>#NUM!</v>
      </c>
      <c r="GD72" s="39" t="e">
        <v>#NUM!</v>
      </c>
    </row>
    <row r="73" spans="1:186" x14ac:dyDescent="0.25">
      <c r="A73" s="123" t="s">
        <v>324</v>
      </c>
      <c r="B73" s="108"/>
      <c r="C73" s="108" t="s">
        <v>322</v>
      </c>
      <c r="D73" s="108" t="s">
        <v>320</v>
      </c>
      <c r="E73" s="97">
        <v>54</v>
      </c>
      <c r="F73" s="39"/>
      <c r="G73" s="126"/>
      <c r="H73" s="39" t="e">
        <v>#NUM!</v>
      </c>
      <c r="I73" s="39">
        <v>-1.098716936516914</v>
      </c>
      <c r="J73" s="126">
        <f>(I73-$I$75)-($I$76)</f>
        <v>-0.2044394842078778</v>
      </c>
      <c r="K73" s="39" t="e">
        <v>#NUM!</v>
      </c>
      <c r="L73" s="126"/>
      <c r="M73" s="39">
        <v>-0.57093899128199621</v>
      </c>
      <c r="N73" s="126">
        <f t="shared" si="569"/>
        <v>-5.0759863925751089E-2</v>
      </c>
      <c r="O73" s="39">
        <v>-1.6889026764119996</v>
      </c>
      <c r="P73" s="126">
        <f>(O73-$O$75)-($O$76)</f>
        <v>-0.27402389934785459</v>
      </c>
      <c r="Q73" s="39">
        <v>-0.68413663260629665</v>
      </c>
      <c r="R73" s="126">
        <f>(Q73-$Q$75)-($Q$76)</f>
        <v>3.9464747771222469E-2</v>
      </c>
      <c r="S73" s="39">
        <v>-0.4346045392983483</v>
      </c>
      <c r="T73" s="126">
        <f t="shared" si="571"/>
        <v>-6.579655336045509E-2</v>
      </c>
      <c r="U73" s="39"/>
      <c r="V73" s="126"/>
      <c r="W73" s="39">
        <v>0.38503724755383145</v>
      </c>
      <c r="X73" s="126">
        <f>(W73-$W$75)-($W$76)</f>
        <v>7.6247016351811303E-2</v>
      </c>
      <c r="Y73" s="177">
        <f t="shared" si="603"/>
        <v>-7.9884672786484145E-2</v>
      </c>
      <c r="Z73" s="39" t="e">
        <v>#NUM!</v>
      </c>
      <c r="AA73" s="39" t="e">
        <v>#NUM!</v>
      </c>
      <c r="AB73" s="39" t="e">
        <v>#NUM!</v>
      </c>
      <c r="AC73" s="39" t="e">
        <v>#NUM!</v>
      </c>
      <c r="AD73" s="39" t="e">
        <v>#NUM!</v>
      </c>
      <c r="AE73" s="39" t="e">
        <v>#NUM!</v>
      </c>
      <c r="AF73" s="39" t="e">
        <v>#NUM!</v>
      </c>
      <c r="AG73" s="39" t="e">
        <v>#NUM!</v>
      </c>
      <c r="AH73" s="39">
        <v>-1.5331379782704104</v>
      </c>
      <c r="AI73" s="126">
        <f>(AH73-$AH$75)-($AH$76)</f>
        <v>-0.13136048719629873</v>
      </c>
      <c r="AJ73" s="39">
        <v>-1.3267386437918449</v>
      </c>
      <c r="AK73" s="126">
        <f>(AJ73-$AJ$75)-($AJ$76)</f>
        <v>-5.2203580285177249E-2</v>
      </c>
      <c r="AL73" s="39">
        <v>-0.45948132886752252</v>
      </c>
      <c r="AM73" s="126">
        <f t="shared" si="574"/>
        <v>-7.8449628304485458E-2</v>
      </c>
      <c r="AN73" s="39">
        <v>-1.1428473065965774</v>
      </c>
      <c r="AO73" s="126">
        <f>(AN73-$AN$75)-($AN$76)</f>
        <v>-0.1084414749947841</v>
      </c>
      <c r="AP73" s="39">
        <v>-0.21363766896476355</v>
      </c>
      <c r="AQ73" s="126">
        <f>(AP73-$AP$75)-($AP$76)</f>
        <v>-0.17159764178225578</v>
      </c>
      <c r="AR73" s="39">
        <v>-0.35208101611242321</v>
      </c>
      <c r="AS73" s="126">
        <f>(AR73-$AR$75)-($AR$76)</f>
        <v>3.9450476854908087E-2</v>
      </c>
      <c r="AT73" s="39">
        <v>-2.2945231459386424</v>
      </c>
      <c r="AU73" s="126">
        <f t="shared" si="564"/>
        <v>-0.18038039161949193</v>
      </c>
      <c r="AV73" s="39">
        <v>-2.9565618717583475</v>
      </c>
      <c r="AW73" s="126">
        <f t="shared" si="565"/>
        <v>-0.24258043145890074</v>
      </c>
      <c r="AX73" s="172">
        <f>-AVERAGEA(AI73,AK73,AM73,AO73,AQ73,AS73,AU73,AW73)</f>
        <v>0.11569539484831073</v>
      </c>
      <c r="AY73" s="39" t="e">
        <v>#NUM!</v>
      </c>
      <c r="AZ73" s="39" t="e">
        <v>#NUM!</v>
      </c>
      <c r="BA73" s="126"/>
      <c r="BB73" s="39">
        <v>7.7788113947184698E-2</v>
      </c>
      <c r="BC73" s="126">
        <f>(BB73-$BB$75)-($BB$76)</f>
        <v>-0.23234726154803514</v>
      </c>
      <c r="BD73" s="39">
        <v>2.5483514583519846E-2</v>
      </c>
      <c r="BE73" s="126">
        <f>(BD73-$BD$75)-($BD$76)</f>
        <v>0.10433045948016223</v>
      </c>
      <c r="BF73" s="39">
        <v>0.92303027928538317</v>
      </c>
      <c r="BG73" s="126">
        <f>(BF73-$BF$75)-($BF$76)</f>
        <v>-0.32873793521591166</v>
      </c>
      <c r="BH73" s="39"/>
      <c r="BI73" s="126"/>
      <c r="BJ73" s="39">
        <v>1.1656636153386657</v>
      </c>
      <c r="BK73" s="126">
        <f>(BJ73-$BJ$75)-($BJ$76)</f>
        <v>-2.4061930334641705E-2</v>
      </c>
      <c r="BL73" s="39">
        <v>1.9767163475249578</v>
      </c>
      <c r="BM73" s="126">
        <f>(BL73-$BL$75)-($BL$76)</f>
        <v>0.10781321377116521</v>
      </c>
      <c r="BN73" s="172">
        <f>AVERAGEA(BA73,BC73,BE73,BG73,BI73,BK73,BM73)</f>
        <v>-7.4600690769452221E-2</v>
      </c>
      <c r="BO73" s="39" t="e">
        <v>#NUM!</v>
      </c>
      <c r="BP73" s="126"/>
      <c r="BQ73" s="39">
        <v>-0.36433809684808749</v>
      </c>
      <c r="BR73" s="126">
        <f>(BQ73-$BQ$75)-($BQ$76)</f>
        <v>5.1214054833004979E-2</v>
      </c>
      <c r="BS73" s="39">
        <v>1.6771074054337454</v>
      </c>
      <c r="BT73" s="126">
        <f>(BS73-$BS$75)-($BS$76)</f>
        <v>-5.9772626601944046E-2</v>
      </c>
      <c r="BU73" s="39">
        <v>2.5198082720228254</v>
      </c>
      <c r="BV73" s="126">
        <f t="shared" si="566"/>
        <v>8.4094577248064011E-3</v>
      </c>
      <c r="BW73" s="39">
        <v>0.57187374012042691</v>
      </c>
      <c r="BX73" s="126">
        <f>(BW73-$BW$75)-($BW$76)</f>
        <v>-7.3545942526149224E-2</v>
      </c>
      <c r="BY73" s="39">
        <v>1.2695656818879395</v>
      </c>
      <c r="BZ73" s="126">
        <f>(BY73-$BY$75)-($BY$76)</f>
        <v>-5.3943287840967399E-2</v>
      </c>
      <c r="CA73" s="39">
        <v>1.2824453034000705</v>
      </c>
      <c r="CB73" s="126">
        <f>(CA73-$CA$75)-($CA$76)</f>
        <v>-0.12216858466492141</v>
      </c>
      <c r="CC73" s="39">
        <v>2.0179451160775805</v>
      </c>
      <c r="CD73" s="126">
        <f>(CC73-$CC$75)-($CC$76)</f>
        <v>3.5654308791146352E-2</v>
      </c>
      <c r="CE73" s="39">
        <v>0.75965543715318151</v>
      </c>
      <c r="CF73" s="126">
        <f t="shared" si="567"/>
        <v>-0.18758598338185217</v>
      </c>
      <c r="CG73" s="172">
        <f t="shared" si="586"/>
        <v>-5.0217325458359566E-2</v>
      </c>
      <c r="CH73" s="39" t="e">
        <v>#NUM!</v>
      </c>
      <c r="CI73" s="39">
        <v>-3.0998471686363125</v>
      </c>
      <c r="CJ73" s="126">
        <f>(CI73-$CI$75)-($CI$76)</f>
        <v>-9.3041610854599499E-2</v>
      </c>
      <c r="CK73" s="39" t="e">
        <v>#NUM!</v>
      </c>
      <c r="CL73" s="39" t="e">
        <v>#NUM!</v>
      </c>
      <c r="CM73" s="39" t="e">
        <v>#NUM!</v>
      </c>
      <c r="CN73" s="39" t="e">
        <v>#NUM!</v>
      </c>
      <c r="CO73" s="126"/>
      <c r="CP73" s="39" t="e">
        <v>#NUM!</v>
      </c>
      <c r="CQ73" s="39" t="e">
        <v>#NUM!</v>
      </c>
      <c r="CR73" s="39" t="e">
        <v>#NUM!</v>
      </c>
      <c r="CS73" s="39" t="e">
        <v>#NUM!</v>
      </c>
      <c r="CT73" s="39" t="e">
        <v>#NUM!</v>
      </c>
      <c r="CU73" s="39" t="e">
        <v>#NUM!</v>
      </c>
      <c r="CV73" s="39"/>
      <c r="CW73" s="126"/>
      <c r="CX73" s="39">
        <v>-1.3884059649823406</v>
      </c>
      <c r="CY73" s="126">
        <f>(CX73-$CX$75)-($CX$76)</f>
        <v>-0.40582174959587125</v>
      </c>
      <c r="CZ73" s="172">
        <f t="shared" si="590"/>
        <v>-0.40582174959587125</v>
      </c>
      <c r="DA73" s="39"/>
      <c r="DB73" s="126"/>
      <c r="DC73" s="39" t="e">
        <v>#NUM!</v>
      </c>
      <c r="DD73" s="39" t="e">
        <v>#NUM!</v>
      </c>
      <c r="DE73" s="39" t="e">
        <v>#NUM!</v>
      </c>
      <c r="DF73" s="39" t="e">
        <v>#NUM!</v>
      </c>
      <c r="DG73" s="126"/>
      <c r="DH73" s="39" t="e">
        <v>#NUM!</v>
      </c>
      <c r="DI73" s="126"/>
      <c r="DJ73" s="39" t="e">
        <v>#NUM!</v>
      </c>
      <c r="DK73" s="126"/>
      <c r="DL73" s="39">
        <v>-0.5002465442358851</v>
      </c>
      <c r="DM73" s="126">
        <f>(DL73-$DL$75)-($DL$76)</f>
        <v>-0.1618819559627204</v>
      </c>
      <c r="DN73" s="39">
        <v>-7.4254381241400352E-2</v>
      </c>
      <c r="DO73" s="126">
        <f>(DN73-$DN$75)-($DN$76)</f>
        <v>-0.22097826130570294</v>
      </c>
      <c r="DP73" s="39">
        <v>-1.1079078386320562</v>
      </c>
      <c r="DQ73" s="126">
        <f>(DP73-$DP$75)-($DP$76)</f>
        <v>7.7988800638169695E-2</v>
      </c>
      <c r="DR73" s="39">
        <v>-0.32567607528863773</v>
      </c>
      <c r="DS73" s="126">
        <f>(DR73-$DR$75)-($DR$76)</f>
        <v>1.1819964948745654E-2</v>
      </c>
      <c r="DT73" s="39"/>
      <c r="DU73" s="126"/>
      <c r="DV73" s="39">
        <v>-4.5917293660268872E-2</v>
      </c>
      <c r="DW73" s="126">
        <f t="shared" si="595"/>
        <v>-0.11527203410193868</v>
      </c>
      <c r="DX73" s="39">
        <v>-0.76915858142573323</v>
      </c>
      <c r="DY73" s="126">
        <f>(DX73-$DX$75)-($DX$76)</f>
        <v>4.8414575890996375E-3</v>
      </c>
      <c r="DZ73" s="39">
        <v>-0.20042854480476163</v>
      </c>
      <c r="EA73" s="126">
        <f>(DZ73-$DZ$75)-($DZ$76)</f>
        <v>-0.11281640120735092</v>
      </c>
      <c r="EB73" s="39" t="e">
        <v>#NUM!</v>
      </c>
      <c r="EC73" s="126"/>
      <c r="ED73" s="39" t="e">
        <v>#NUM!</v>
      </c>
      <c r="EE73" s="126"/>
      <c r="EF73" s="39" t="e">
        <v>#NUM!</v>
      </c>
      <c r="EG73" s="126"/>
      <c r="EH73" s="39">
        <v>-0.93200471337552626</v>
      </c>
      <c r="EI73" s="126">
        <f>(EH73-$EH$75)-($EH$76)</f>
        <v>-0.13443089152711285</v>
      </c>
      <c r="EJ73" s="39" t="e">
        <v>#NUM!</v>
      </c>
      <c r="EK73" s="126"/>
      <c r="EL73" s="39">
        <v>-0.59612427422149594</v>
      </c>
      <c r="EM73" s="126">
        <f>(EL73-$EL$75)-($EL$76)</f>
        <v>-0.1465452217934779</v>
      </c>
      <c r="EN73" s="39" t="e">
        <v>#NUM!</v>
      </c>
      <c r="EO73" s="39">
        <v>0.20648468847549875</v>
      </c>
      <c r="EP73" s="126">
        <f>(EO73-$EO$75)-($EO$76)</f>
        <v>-0.29864028519507768</v>
      </c>
      <c r="EQ73" s="39"/>
      <c r="ER73" s="126"/>
      <c r="ES73" s="39" t="e">
        <v>#NUM!</v>
      </c>
      <c r="ET73" s="126"/>
      <c r="EU73" s="39">
        <v>-1.2404165086899213</v>
      </c>
      <c r="EV73" s="126">
        <f>(EU73-$EU$75)-($EU$76)</f>
        <v>-0.39522169479784436</v>
      </c>
      <c r="EW73" s="39" t="e">
        <v>#NUM!</v>
      </c>
      <c r="EX73" s="126"/>
      <c r="EY73" s="39" t="e">
        <v>#NUM!</v>
      </c>
      <c r="EZ73" s="126"/>
      <c r="FA73" s="172">
        <f>AVERAGEA(EZ73,EX73,EV73,ET73,EP73,ER73,EM73,EK73,EI73,EG73,EE73,EC73,EA73,DY73,DW73,DU73,DS73,DQ73,DO73,DM73,DK73,DI73,DG73,DB73)</f>
        <v>-0.13555786570138281</v>
      </c>
      <c r="FB73" s="39" t="e">
        <v>#NUM!</v>
      </c>
      <c r="FC73" s="39" t="e">
        <v>#NUM!</v>
      </c>
      <c r="FD73" s="39" t="e">
        <v>#NUM!</v>
      </c>
      <c r="FE73" s="39" t="e">
        <v>#NUM!</v>
      </c>
      <c r="FF73" s="39" t="e">
        <v>#NUM!</v>
      </c>
      <c r="FG73" s="39" t="e">
        <v>#NUM!</v>
      </c>
      <c r="FH73" s="126"/>
      <c r="FI73" s="39" t="e">
        <v>#NUM!</v>
      </c>
      <c r="FJ73" s="39" t="e">
        <v>#NUM!</v>
      </c>
      <c r="FK73" s="126"/>
      <c r="FL73" s="39" t="e">
        <v>#NUM!</v>
      </c>
      <c r="FM73" s="126"/>
      <c r="FN73" s="172"/>
      <c r="FO73" s="39" t="e">
        <v>#NUM!</v>
      </c>
      <c r="FP73" s="39" t="e">
        <v>#NUM!</v>
      </c>
      <c r="FQ73" s="39" t="e">
        <v>#NUM!</v>
      </c>
      <c r="FR73" s="39" t="e">
        <v>#NUM!</v>
      </c>
      <c r="FS73" s="39" t="e">
        <v>#NUM!</v>
      </c>
      <c r="FT73" s="39" t="e">
        <v>#NUM!</v>
      </c>
      <c r="FU73" s="39" t="e">
        <v>#NUM!</v>
      </c>
      <c r="FV73" s="39" t="e">
        <v>#NUM!</v>
      </c>
      <c r="FW73" s="39" t="e">
        <v>#NUM!</v>
      </c>
      <c r="FX73" s="39" t="e">
        <v>#NUM!</v>
      </c>
      <c r="FY73" s="39" t="e">
        <v>#NUM!</v>
      </c>
      <c r="FZ73" s="39" t="e">
        <v>#NUM!</v>
      </c>
      <c r="GA73" s="126"/>
      <c r="GB73" s="39" t="e">
        <v>#NUM!</v>
      </c>
      <c r="GC73" s="39" t="e">
        <v>#NUM!</v>
      </c>
      <c r="GD73" s="39" t="e">
        <v>#NUM!</v>
      </c>
    </row>
    <row r="74" spans="1:186" s="153" customFormat="1" x14ac:dyDescent="0.25">
      <c r="A74" s="164" t="s">
        <v>324</v>
      </c>
      <c r="B74" s="165"/>
      <c r="C74" s="165" t="s">
        <v>322</v>
      </c>
      <c r="D74" s="165" t="s">
        <v>320</v>
      </c>
      <c r="E74" s="97">
        <v>55</v>
      </c>
      <c r="F74" s="39"/>
      <c r="G74" s="126"/>
      <c r="H74" s="39" t="e">
        <v>#NUM!</v>
      </c>
      <c r="I74" s="39"/>
      <c r="J74" s="126"/>
      <c r="K74" s="39" t="e">
        <v>#NUM!</v>
      </c>
      <c r="L74" s="126"/>
      <c r="M74" s="39"/>
      <c r="N74" s="126"/>
      <c r="O74" s="39"/>
      <c r="P74" s="126"/>
      <c r="Q74" s="39"/>
      <c r="R74" s="126"/>
      <c r="S74" s="39"/>
      <c r="T74" s="126"/>
      <c r="U74" s="39"/>
      <c r="V74" s="126"/>
      <c r="W74" s="39"/>
      <c r="X74" s="126"/>
      <c r="Y74" s="177" t="e">
        <f>AVERAGEA(G74,J74,L74,N74,P74,R74,T74,V74,X74)</f>
        <v>#DIV/0!</v>
      </c>
      <c r="Z74" s="39" t="e">
        <v>#NUM!</v>
      </c>
      <c r="AA74" s="39" t="e">
        <v>#NUM!</v>
      </c>
      <c r="AB74" s="39" t="e">
        <v>#NUM!</v>
      </c>
      <c r="AC74" s="39" t="e">
        <v>#NUM!</v>
      </c>
      <c r="AD74" s="39" t="e">
        <v>#NUM!</v>
      </c>
      <c r="AE74" s="39" t="e">
        <v>#NUM!</v>
      </c>
      <c r="AF74" s="39" t="e">
        <v>#NUM!</v>
      </c>
      <c r="AG74" s="39" t="e">
        <v>#NUM!</v>
      </c>
      <c r="AH74" s="39"/>
      <c r="AI74" s="126"/>
      <c r="AJ74" s="39"/>
      <c r="AK74" s="126"/>
      <c r="AL74" s="39"/>
      <c r="AM74" s="126"/>
      <c r="AN74" s="39"/>
      <c r="AO74" s="126"/>
      <c r="AP74" s="39"/>
      <c r="AQ74" s="126"/>
      <c r="AR74" s="39"/>
      <c r="AS74" s="126"/>
      <c r="AT74" s="39"/>
      <c r="AU74" s="126"/>
      <c r="AV74" s="39"/>
      <c r="AW74" s="126"/>
      <c r="AX74" s="172" t="e">
        <f t="shared" si="577"/>
        <v>#DIV/0!</v>
      </c>
      <c r="AY74" s="39" t="e">
        <v>#NUM!</v>
      </c>
      <c r="AZ74" s="39" t="e">
        <v>#NUM!</v>
      </c>
      <c r="BA74" s="126"/>
      <c r="BB74" s="39"/>
      <c r="BC74" s="126"/>
      <c r="BD74" s="39"/>
      <c r="BE74" s="126"/>
      <c r="BF74" s="39"/>
      <c r="BG74" s="126"/>
      <c r="BH74" s="39"/>
      <c r="BI74" s="126"/>
      <c r="BJ74" s="39"/>
      <c r="BK74" s="126"/>
      <c r="BL74" s="39"/>
      <c r="BM74" s="126"/>
      <c r="BN74" s="172" t="e">
        <f>AVERAGEA(BA74,BC74,BE74,BG74,BI74,BK74,BM74)</f>
        <v>#DIV/0!</v>
      </c>
      <c r="BO74" s="39" t="e">
        <v>#NUM!</v>
      </c>
      <c r="BP74" s="126"/>
      <c r="BQ74" s="39"/>
      <c r="BR74" s="126"/>
      <c r="BS74" s="39"/>
      <c r="BT74" s="126"/>
      <c r="BU74" s="39"/>
      <c r="BV74" s="126"/>
      <c r="BW74" s="39"/>
      <c r="BX74" s="126"/>
      <c r="BY74" s="39"/>
      <c r="BZ74" s="126"/>
      <c r="CA74" s="39"/>
      <c r="CB74" s="126"/>
      <c r="CC74" s="39"/>
      <c r="CD74" s="126"/>
      <c r="CE74" s="39"/>
      <c r="CF74" s="126"/>
      <c r="CG74" s="172" t="e">
        <f t="shared" si="586"/>
        <v>#DIV/0!</v>
      </c>
      <c r="CH74" s="39" t="e">
        <v>#NUM!</v>
      </c>
      <c r="CI74" s="39"/>
      <c r="CJ74" s="126"/>
      <c r="CK74" s="39" t="e">
        <v>#NUM!</v>
      </c>
      <c r="CL74" s="39" t="e">
        <v>#NUM!</v>
      </c>
      <c r="CM74" s="39" t="e">
        <v>#NUM!</v>
      </c>
      <c r="CN74" s="39" t="e">
        <v>#NUM!</v>
      </c>
      <c r="CO74" s="126"/>
      <c r="CP74" s="39" t="e">
        <v>#NUM!</v>
      </c>
      <c r="CQ74" s="39" t="e">
        <v>#NUM!</v>
      </c>
      <c r="CR74" s="39" t="e">
        <v>#NUM!</v>
      </c>
      <c r="CS74" s="39" t="e">
        <v>#NUM!</v>
      </c>
      <c r="CT74" s="39" t="e">
        <v>#NUM!</v>
      </c>
      <c r="CU74" s="39" t="e">
        <v>#NUM!</v>
      </c>
      <c r="CV74" s="39"/>
      <c r="CW74" s="126"/>
      <c r="CX74" s="39"/>
      <c r="CY74" s="126"/>
      <c r="CZ74" s="172" t="e">
        <f t="shared" si="590"/>
        <v>#DIV/0!</v>
      </c>
      <c r="DA74" s="39"/>
      <c r="DB74" s="126"/>
      <c r="DC74" s="39" t="e">
        <v>#NUM!</v>
      </c>
      <c r="DD74" s="39" t="e">
        <v>#NUM!</v>
      </c>
      <c r="DE74" s="39" t="e">
        <v>#NUM!</v>
      </c>
      <c r="DF74" s="39" t="e">
        <v>#NUM!</v>
      </c>
      <c r="DG74" s="126"/>
      <c r="DH74" s="39" t="e">
        <v>#NUM!</v>
      </c>
      <c r="DI74" s="126"/>
      <c r="DJ74" s="39" t="e">
        <v>#NUM!</v>
      </c>
      <c r="DK74" s="126"/>
      <c r="DL74" s="39"/>
      <c r="DM74" s="126"/>
      <c r="DN74" s="39"/>
      <c r="DO74" s="126"/>
      <c r="DP74" s="39"/>
      <c r="DQ74" s="126"/>
      <c r="DR74" s="39"/>
      <c r="DS74" s="126"/>
      <c r="DT74" s="39"/>
      <c r="DU74" s="126"/>
      <c r="DV74" s="39"/>
      <c r="DW74" s="126"/>
      <c r="DX74" s="39"/>
      <c r="DY74" s="126"/>
      <c r="DZ74" s="39"/>
      <c r="EA74" s="126"/>
      <c r="EB74" s="39" t="e">
        <v>#NUM!</v>
      </c>
      <c r="EC74" s="126"/>
      <c r="ED74" s="39" t="e">
        <v>#NUM!</v>
      </c>
      <c r="EE74" s="126"/>
      <c r="EF74" s="39" t="e">
        <v>#NUM!</v>
      </c>
      <c r="EG74" s="126"/>
      <c r="EH74" s="39"/>
      <c r="EI74" s="126"/>
      <c r="EJ74" s="39" t="e">
        <v>#NUM!</v>
      </c>
      <c r="EK74" s="126"/>
      <c r="EL74" s="39"/>
      <c r="EM74" s="126"/>
      <c r="EN74" s="39" t="e">
        <v>#NUM!</v>
      </c>
      <c r="EO74" s="39"/>
      <c r="EP74" s="126"/>
      <c r="EQ74" s="39"/>
      <c r="ER74" s="126"/>
      <c r="ES74" s="39" t="e">
        <v>#NUM!</v>
      </c>
      <c r="ET74" s="126"/>
      <c r="EU74" s="39"/>
      <c r="EV74" s="126"/>
      <c r="EW74" s="39" t="e">
        <v>#NUM!</v>
      </c>
      <c r="EX74" s="126"/>
      <c r="EY74" s="39" t="e">
        <v>#NUM!</v>
      </c>
      <c r="EZ74" s="126"/>
      <c r="FA74" s="172" t="e">
        <f>AVERAGEA(EZ74,EX74,EV74,ET74,EP74,ER74,EM74,EK74,EI74,EG74,EE74,EC74,EA74,DY74,DW74,DU74,DS74,DQ74,DO74,DM74,DK74,DI74,DG74,DB74)</f>
        <v>#DIV/0!</v>
      </c>
      <c r="FB74" s="39" t="e">
        <v>#NUM!</v>
      </c>
      <c r="FC74" s="39" t="e">
        <v>#NUM!</v>
      </c>
      <c r="FD74" s="39" t="e">
        <v>#NUM!</v>
      </c>
      <c r="FE74" s="39" t="e">
        <v>#NUM!</v>
      </c>
      <c r="FF74" s="39" t="e">
        <v>#NUM!</v>
      </c>
      <c r="FG74" s="39" t="e">
        <v>#NUM!</v>
      </c>
      <c r="FH74" s="126"/>
      <c r="FI74" s="39" t="e">
        <v>#NUM!</v>
      </c>
      <c r="FJ74" s="39" t="e">
        <v>#NUM!</v>
      </c>
      <c r="FK74" s="126"/>
      <c r="FL74" s="39" t="e">
        <v>#NUM!</v>
      </c>
      <c r="FM74" s="126"/>
      <c r="FN74" s="172"/>
      <c r="FO74" s="39" t="e">
        <v>#NUM!</v>
      </c>
      <c r="FP74" s="39" t="e">
        <v>#NUM!</v>
      </c>
      <c r="FQ74" s="39" t="e">
        <v>#NUM!</v>
      </c>
      <c r="FR74" s="39" t="e">
        <v>#NUM!</v>
      </c>
      <c r="FS74" s="39" t="e">
        <v>#NUM!</v>
      </c>
      <c r="FT74" s="39" t="e">
        <v>#NUM!</v>
      </c>
      <c r="FU74" s="39" t="e">
        <v>#NUM!</v>
      </c>
      <c r="FV74" s="39" t="e">
        <v>#NUM!</v>
      </c>
      <c r="FW74" s="39" t="e">
        <v>#NUM!</v>
      </c>
      <c r="FX74" s="39" t="e">
        <v>#NUM!</v>
      </c>
      <c r="FY74" s="39" t="e">
        <v>#NUM!</v>
      </c>
      <c r="FZ74" s="39" t="e">
        <v>#NUM!</v>
      </c>
      <c r="GA74" s="126"/>
      <c r="GB74" s="39" t="e">
        <v>#NUM!</v>
      </c>
      <c r="GC74" s="39" t="e">
        <v>#NUM!</v>
      </c>
      <c r="GD74" s="39" t="e">
        <v>#NUM!</v>
      </c>
    </row>
    <row r="75" spans="1:186" s="131" customFormat="1" x14ac:dyDescent="0.25">
      <c r="A75" s="137"/>
      <c r="B75" s="138"/>
      <c r="C75" s="138"/>
      <c r="D75" s="138"/>
      <c r="E75" s="162" t="s">
        <v>330</v>
      </c>
      <c r="F75" s="163">
        <f>AVERAGEA(F69:F74)</f>
        <v>-0.70514107896807521</v>
      </c>
      <c r="G75" s="168"/>
      <c r="H75" s="163" t="e">
        <f t="shared" ref="H75" si="614">AVERAGEA(H69:H74)</f>
        <v>#NUM!</v>
      </c>
      <c r="I75" s="163">
        <f>AVERAGEA(I69:I74)</f>
        <v>-1.0223452890098295</v>
      </c>
      <c r="J75" s="168"/>
      <c r="K75" s="163"/>
      <c r="L75" s="168"/>
      <c r="M75" s="163">
        <f>AVERAGEA(M69:M74)</f>
        <v>-0.60606358121180171</v>
      </c>
      <c r="N75" s="168"/>
      <c r="O75" s="163">
        <f>AVERAGEA(O69:O74)</f>
        <v>-1.5540717780536557</v>
      </c>
      <c r="P75" s="168"/>
      <c r="Q75" s="163">
        <f t="shared" ref="Q75" si="615">AVERAGEA(Q69:Q74)</f>
        <v>-0.85018457695088734</v>
      </c>
      <c r="R75" s="168"/>
      <c r="S75" s="163">
        <f t="shared" ref="S75" si="616">AVERAGEA(S69:S74)</f>
        <v>-0.4303766710601577</v>
      </c>
      <c r="T75" s="168"/>
      <c r="U75" s="163">
        <f>AVERAGEA(U69:U74)</f>
        <v>-2.2679544822658464</v>
      </c>
      <c r="V75" s="168"/>
      <c r="W75" s="163">
        <f>AVERAGEA(W69:W74)</f>
        <v>9.3874106650398248E-2</v>
      </c>
      <c r="X75" s="168"/>
      <c r="Y75" s="175"/>
      <c r="Z75" s="163" t="e">
        <f t="shared" ref="Z75" si="617">AVERAGEA(Z69:Z74)</f>
        <v>#NUM!</v>
      </c>
      <c r="AA75" s="163" t="e">
        <f t="shared" ref="AA75" si="618">AVERAGEA(AA69:AA74)</f>
        <v>#NUM!</v>
      </c>
      <c r="AB75" s="163" t="e">
        <f t="shared" ref="AB75" si="619">AVERAGEA(AB69:AB74)</f>
        <v>#NUM!</v>
      </c>
      <c r="AC75" s="163" t="e">
        <f t="shared" ref="AC75" si="620">AVERAGEA(AC69:AC74)</f>
        <v>#NUM!</v>
      </c>
      <c r="AD75" s="163" t="e">
        <f t="shared" ref="AD75" si="621">AVERAGEA(AD69:AD74)</f>
        <v>#NUM!</v>
      </c>
      <c r="AE75" s="163" t="e">
        <f t="shared" ref="AE75" si="622">AVERAGEA(AE69:AE74)</f>
        <v>#NUM!</v>
      </c>
      <c r="AF75" s="163" t="e">
        <f t="shared" ref="AF75" si="623">AVERAGEA(AF69:AF74)</f>
        <v>#NUM!</v>
      </c>
      <c r="AG75" s="163" t="e">
        <f t="shared" ref="AG75" si="624">AVERAGEA(AG69:AG74)</f>
        <v>#NUM!</v>
      </c>
      <c r="AH75" s="163">
        <f t="shared" ref="AH75" si="625">AVERAGEA(AH69:AH74)</f>
        <v>-1.4935305545787554</v>
      </c>
      <c r="AI75" s="168"/>
      <c r="AJ75" s="163">
        <f t="shared" ref="AJ75" si="626">AVERAGEA(AJ69:AJ74)</f>
        <v>-1.3314683828888114</v>
      </c>
      <c r="AK75" s="168"/>
      <c r="AL75" s="163">
        <f t="shared" ref="AL75" si="627">AVERAGEA(AL69:AL74)</f>
        <v>-0.44701429218657057</v>
      </c>
      <c r="AM75" s="168"/>
      <c r="AN75" s="163">
        <f t="shared" ref="AN75" si="628">AVERAGEA(AN69:AN74)</f>
        <v>-1.0799245782940252</v>
      </c>
      <c r="AO75" s="168"/>
      <c r="AP75" s="163">
        <f t="shared" ref="AP75" si="629">AVERAGEA(AP69:AP74)</f>
        <v>-0.11950394594378255</v>
      </c>
      <c r="AQ75" s="168"/>
      <c r="AR75" s="163">
        <f t="shared" ref="AR75" si="630">AVERAGEA(AR69:AR74)</f>
        <v>-0.46074631031337265</v>
      </c>
      <c r="AS75" s="168"/>
      <c r="AT75" s="163">
        <f t="shared" ref="AT75" si="631">AVERAGEA(AT69:AT74)</f>
        <v>-2.221570935127215</v>
      </c>
      <c r="AU75" s="168"/>
      <c r="AV75" s="163">
        <f t="shared" ref="AV75" si="632">AVERAGEA(AV69:AV74)</f>
        <v>-2.8752771869086979</v>
      </c>
      <c r="AW75" s="168"/>
      <c r="AX75" s="175"/>
      <c r="AY75" s="163" t="e">
        <f t="shared" ref="AY75" si="633">AVERAGEA(AY69:AY74)</f>
        <v>#NUM!</v>
      </c>
      <c r="AZ75" s="163" t="e">
        <f t="shared" ref="AZ75" si="634">AVERAGEA(AZ69:AZ74)</f>
        <v>#NUM!</v>
      </c>
      <c r="BA75" s="168"/>
      <c r="BB75" s="163">
        <f t="shared" ref="BB75" si="635">AVERAGEA(BB69:BB74)</f>
        <v>0.19769597981709622</v>
      </c>
      <c r="BC75" s="168"/>
      <c r="BD75" s="163">
        <f t="shared" ref="BD75" si="636">AVERAGEA(BD69:BD74)</f>
        <v>-0.26909591524404253</v>
      </c>
      <c r="BE75" s="168"/>
      <c r="BF75" s="163">
        <f t="shared" ref="BF75" si="637">AVERAGEA(BF69:BF74)</f>
        <v>1.0748282206803892</v>
      </c>
      <c r="BG75" s="168"/>
      <c r="BH75" s="163">
        <f t="shared" ref="BH75" si="638">AVERAGEA(BH69:BH74)</f>
        <v>-0.57638821886676106</v>
      </c>
      <c r="BI75" s="168"/>
      <c r="BJ75" s="163">
        <f t="shared" ref="BJ75" si="639">AVERAGEA(BJ69:BJ74)</f>
        <v>1.1371072148147596</v>
      </c>
      <c r="BK75" s="168"/>
      <c r="BL75" s="163">
        <f t="shared" ref="BL75" si="640">AVERAGEA(BL69:BL74)</f>
        <v>1.6300790248175254</v>
      </c>
      <c r="BM75" s="168"/>
      <c r="BN75" s="175"/>
      <c r="BO75" s="163" t="e">
        <f t="shared" ref="BO75" si="641">AVERAGEA(BO69:BO74)</f>
        <v>#NUM!</v>
      </c>
      <c r="BP75" s="168"/>
      <c r="BQ75" s="163">
        <f t="shared" ref="BQ75" si="642">AVERAGEA(BQ69:BQ74)</f>
        <v>-0.5135437854644489</v>
      </c>
      <c r="BR75" s="168"/>
      <c r="BS75" s="163">
        <f t="shared" ref="BS75" si="643">AVERAGEA(BS69:BS74)</f>
        <v>1.7085876935458533</v>
      </c>
      <c r="BT75" s="168"/>
      <c r="BU75" s="163">
        <f t="shared" ref="BU75" si="644">AVERAGEA(BU69:BU74)</f>
        <v>2.4955474483231348</v>
      </c>
      <c r="BV75" s="168"/>
      <c r="BW75" s="163">
        <f t="shared" ref="BW75" si="645">AVERAGEA(BW69:BW74)</f>
        <v>0.57073468800074978</v>
      </c>
      <c r="BX75" s="168"/>
      <c r="BY75" s="163">
        <f t="shared" ref="BY75" si="646">AVERAGEA(BY69:BY74)</f>
        <v>1.2536845182250822</v>
      </c>
      <c r="BZ75" s="168"/>
      <c r="CA75" s="163">
        <f t="shared" ref="CA75" si="647">AVERAGEA(CA69:CA74)</f>
        <v>1.3088193551093492</v>
      </c>
      <c r="CB75" s="168"/>
      <c r="CC75" s="163">
        <f t="shared" ref="CC75" si="648">AVERAGEA(CC69:CC74)</f>
        <v>1.9127370806158737</v>
      </c>
      <c r="CD75" s="168"/>
      <c r="CE75" s="163">
        <f t="shared" ref="CE75" si="649">AVERAGEA(CE69:CE74)</f>
        <v>0.85957823802374433</v>
      </c>
      <c r="CF75" s="168"/>
      <c r="CG75" s="175"/>
      <c r="CH75" s="163" t="e">
        <f t="shared" ref="CH75" si="650">AVERAGEA(CH69:CH74)</f>
        <v>#NUM!</v>
      </c>
      <c r="CI75" s="163">
        <f t="shared" ref="CI75" si="651">AVERAGEA(CI69:CI74)</f>
        <v>-3.3933418057375007</v>
      </c>
      <c r="CJ75" s="168"/>
      <c r="CK75" s="163" t="e">
        <f t="shared" ref="CK75" si="652">AVERAGEA(CK69:CK74)</f>
        <v>#NUM!</v>
      </c>
      <c r="CL75" s="163" t="e">
        <f t="shared" ref="CL75" si="653">AVERAGEA(CL69:CL74)</f>
        <v>#NUM!</v>
      </c>
      <c r="CM75" s="163" t="e">
        <f t="shared" ref="CM75" si="654">AVERAGEA(CM69:CM74)</f>
        <v>#NUM!</v>
      </c>
      <c r="CN75" s="163" t="e">
        <f t="shared" ref="CN75" si="655">AVERAGEA(CN69:CN74)</f>
        <v>#NUM!</v>
      </c>
      <c r="CO75" s="168"/>
      <c r="CP75" s="163" t="e">
        <f t="shared" ref="CP75" si="656">AVERAGEA(CP69:CP74)</f>
        <v>#NUM!</v>
      </c>
      <c r="CQ75" s="163" t="e">
        <f t="shared" ref="CQ75" si="657">AVERAGEA(CQ69:CQ74)</f>
        <v>#NUM!</v>
      </c>
      <c r="CR75" s="163" t="e">
        <f t="shared" ref="CR75" si="658">AVERAGEA(CR69:CR74)</f>
        <v>#NUM!</v>
      </c>
      <c r="CS75" s="163" t="e">
        <f t="shared" ref="CS75" si="659">AVERAGEA(CS69:CS74)</f>
        <v>#NUM!</v>
      </c>
      <c r="CT75" s="163" t="e">
        <f t="shared" ref="CT75" si="660">AVERAGEA(CT69:CT74)</f>
        <v>#NUM!</v>
      </c>
      <c r="CU75" s="163" t="e">
        <f t="shared" ref="CU75" si="661">AVERAGEA(CU69:CU74)</f>
        <v>#NUM!</v>
      </c>
      <c r="CV75" s="163">
        <f t="shared" ref="CV75" si="662">AVERAGEA(CV69:CV74)</f>
        <v>-0.79575879417848538</v>
      </c>
      <c r="CW75" s="126">
        <f t="shared" si="588"/>
        <v>-6.6974478685371177E-3</v>
      </c>
      <c r="CX75" s="163">
        <f t="shared" ref="CX75" si="663">AVERAGEA(CX69:CX74)</f>
        <v>-1.1709010097782833</v>
      </c>
      <c r="CY75" s="168"/>
      <c r="CZ75" s="175"/>
      <c r="DA75" s="163">
        <f>AVERAGEA(DA69:DA74)</f>
        <v>-2.8176687316847113</v>
      </c>
      <c r="DB75" s="168"/>
      <c r="DC75" s="163" t="e">
        <f t="shared" ref="DC75" si="664">AVERAGEA(DC69:DC74)</f>
        <v>#NUM!</v>
      </c>
      <c r="DD75" s="163" t="e">
        <f t="shared" ref="DD75" si="665">AVERAGEA(DD69:DD74)</f>
        <v>#NUM!</v>
      </c>
      <c r="DE75" s="163" t="e">
        <f t="shared" ref="DE75" si="666">AVERAGEA(DE69:DE74)</f>
        <v>#NUM!</v>
      </c>
      <c r="DF75" s="163" t="e">
        <f t="shared" ref="DF75" si="667">AVERAGEA(DF69:DF74)</f>
        <v>#NUM!</v>
      </c>
      <c r="DG75" s="168"/>
      <c r="DH75" s="163" t="e">
        <f t="shared" ref="DH75" si="668">AVERAGEA(DH69:DH74)</f>
        <v>#NUM!</v>
      </c>
      <c r="DI75" s="168"/>
      <c r="DJ75" s="163" t="e">
        <f t="shared" ref="DJ75" si="669">AVERAGEA(DJ69:DJ74)</f>
        <v>#NUM!</v>
      </c>
      <c r="DK75" s="168"/>
      <c r="DL75" s="163">
        <f t="shared" ref="DL75" si="670">AVERAGEA(DL69:DL74)</f>
        <v>-0.52151211175529111</v>
      </c>
      <c r="DM75" s="168"/>
      <c r="DN75" s="163">
        <f t="shared" ref="DN75" si="671">AVERAGEA(DN69:DN74)</f>
        <v>-7.508624175665965E-2</v>
      </c>
      <c r="DO75" s="168"/>
      <c r="DP75" s="163">
        <f t="shared" ref="DP75" si="672">AVERAGEA(DP69:DP74)</f>
        <v>-1.2972468264345633</v>
      </c>
      <c r="DQ75" s="168"/>
      <c r="DR75" s="163">
        <f t="shared" ref="DR75" si="673">AVERAGEA(DR69:DR74)</f>
        <v>-0.39983624366119264</v>
      </c>
      <c r="DS75" s="168"/>
      <c r="DT75" s="163">
        <f t="shared" ref="DT75" si="674">AVERAGEA(DT69:DT74)</f>
        <v>-1.2783867369387658</v>
      </c>
      <c r="DU75" s="168"/>
      <c r="DV75" s="163">
        <f t="shared" ref="DV75" si="675">AVERAGEA(DV69:DV74)</f>
        <v>-5.4972825743226858E-2</v>
      </c>
      <c r="DW75" s="168"/>
      <c r="DX75" s="163">
        <f t="shared" ref="DX75" si="676">AVERAGEA(DX69:DX74)</f>
        <v>-0.86154173578452675</v>
      </c>
      <c r="DY75" s="168"/>
      <c r="DZ75" s="163">
        <f t="shared" ref="DZ75" si="677">AVERAGEA(DZ69:DZ74)</f>
        <v>-0.24072878636305567</v>
      </c>
      <c r="EA75" s="168"/>
      <c r="EB75" s="163" t="e">
        <f t="shared" ref="EB75" si="678">AVERAGEA(EB69:EB74)</f>
        <v>#NUM!</v>
      </c>
      <c r="EC75" s="168"/>
      <c r="ED75" s="163" t="e">
        <f t="shared" ref="ED75" si="679">AVERAGEA(ED69:ED74)</f>
        <v>#NUM!</v>
      </c>
      <c r="EE75" s="168"/>
      <c r="EF75" s="163" t="e">
        <f t="shared" ref="EF75" si="680">AVERAGEA(EF69:EF74)</f>
        <v>#NUM!</v>
      </c>
      <c r="EG75" s="168"/>
      <c r="EH75" s="163">
        <f t="shared" ref="EH75" si="681">AVERAGEA(EH69:EH74)</f>
        <v>-0.9047066155183856</v>
      </c>
      <c r="EI75" s="168"/>
      <c r="EJ75" s="163" t="e">
        <f t="shared" ref="EJ75" si="682">AVERAGEA(EJ69:EJ74)</f>
        <v>#NUM!</v>
      </c>
      <c r="EK75" s="168"/>
      <c r="EL75" s="163">
        <f t="shared" ref="EL75" si="683">AVERAGEA(EL69:EL74)</f>
        <v>-0.56752987809533118</v>
      </c>
      <c r="EM75" s="168"/>
      <c r="EN75" s="163" t="e">
        <f t="shared" ref="EN75" si="684">AVERAGEA(EN69:EN74)</f>
        <v>#NUM!</v>
      </c>
      <c r="EO75" s="163">
        <f t="shared" ref="EO75" si="685">AVERAGEA(EO69:EO74)</f>
        <v>0.2561213090346971</v>
      </c>
      <c r="EP75" s="168"/>
      <c r="EQ75" s="163">
        <f t="shared" ref="EQ75" si="686">AVERAGEA(EQ69:EQ74)</f>
        <v>-2.2594418297819154</v>
      </c>
      <c r="ER75" s="168"/>
      <c r="ES75" s="163" t="e">
        <f t="shared" ref="ES75" si="687">AVERAGEA(ES69:ES74)</f>
        <v>#NUM!</v>
      </c>
      <c r="ET75" s="168"/>
      <c r="EU75" s="163">
        <f t="shared" ref="EU75" si="688">AVERAGEA(EU69:EU74)</f>
        <v>-1.0463224969210998</v>
      </c>
      <c r="EV75" s="168"/>
      <c r="EW75" s="163" t="e">
        <f t="shared" ref="EW75" si="689">AVERAGEA(EW69:EW74)</f>
        <v>#NUM!</v>
      </c>
      <c r="EX75" s="168"/>
      <c r="EY75" s="163" t="e">
        <f t="shared" ref="EY75" si="690">AVERAGEA(EY69:EY74)</f>
        <v>#NUM!</v>
      </c>
      <c r="EZ75" s="168"/>
      <c r="FA75" s="175"/>
      <c r="FB75" s="163" t="e">
        <f t="shared" ref="FB75" si="691">AVERAGEA(FB69:FB74)</f>
        <v>#NUM!</v>
      </c>
      <c r="FC75" s="163" t="e">
        <f t="shared" ref="FC75" si="692">AVERAGEA(FC69:FC74)</f>
        <v>#NUM!</v>
      </c>
      <c r="FD75" s="163" t="e">
        <f t="shared" ref="FD75" si="693">AVERAGEA(FD69:FD74)</f>
        <v>#NUM!</v>
      </c>
      <c r="FE75" s="163" t="e">
        <f t="shared" ref="FE75" si="694">AVERAGEA(FE69:FE74)</f>
        <v>#NUM!</v>
      </c>
      <c r="FF75" s="163" t="e">
        <f t="shared" ref="FF75" si="695">AVERAGEA(FF69:FF74)</f>
        <v>#NUM!</v>
      </c>
      <c r="FG75" s="163" t="e">
        <f t="shared" ref="FG75" si="696">AVERAGEA(FG69:FG74)</f>
        <v>#NUM!</v>
      </c>
      <c r="FH75" s="168"/>
      <c r="FI75" s="163" t="e">
        <f t="shared" ref="FI75" si="697">AVERAGEA(FI69:FI74)</f>
        <v>#NUM!</v>
      </c>
      <c r="FJ75" s="163" t="e">
        <f t="shared" ref="FJ75" si="698">AVERAGEA(FJ69:FJ74)</f>
        <v>#NUM!</v>
      </c>
      <c r="FK75" s="168"/>
      <c r="FL75" s="163" t="e">
        <f t="shared" ref="FL75" si="699">AVERAGEA(FL69:FL74)</f>
        <v>#NUM!</v>
      </c>
      <c r="FM75" s="168"/>
      <c r="FN75" s="175"/>
      <c r="FO75" s="163" t="e">
        <f t="shared" ref="FO75" si="700">AVERAGEA(FO69:FO74)</f>
        <v>#NUM!</v>
      </c>
      <c r="FP75" s="163" t="e">
        <f t="shared" ref="FP75" si="701">AVERAGEA(FP69:FP74)</f>
        <v>#NUM!</v>
      </c>
      <c r="FQ75" s="163" t="e">
        <f t="shared" ref="FQ75" si="702">AVERAGEA(FQ69:FQ74)</f>
        <v>#NUM!</v>
      </c>
      <c r="FR75" s="163" t="e">
        <f t="shared" ref="FR75" si="703">AVERAGEA(FR69:FR74)</f>
        <v>#NUM!</v>
      </c>
      <c r="FS75" s="163" t="e">
        <f t="shared" ref="FS75" si="704">AVERAGEA(FS69:FS74)</f>
        <v>#NUM!</v>
      </c>
      <c r="FT75" s="163" t="e">
        <f t="shared" ref="FT75" si="705">AVERAGEA(FT69:FT74)</f>
        <v>#NUM!</v>
      </c>
      <c r="FU75" s="163" t="e">
        <f t="shared" ref="FU75" si="706">AVERAGEA(FU69:FU74)</f>
        <v>#NUM!</v>
      </c>
      <c r="FV75" s="163" t="e">
        <f t="shared" ref="FV75" si="707">AVERAGEA(FV69:FV74)</f>
        <v>#NUM!</v>
      </c>
      <c r="FW75" s="163" t="e">
        <f t="shared" ref="FW75" si="708">AVERAGEA(FW69:FW74)</f>
        <v>#NUM!</v>
      </c>
      <c r="FX75" s="163" t="e">
        <f t="shared" ref="FX75" si="709">AVERAGEA(FX69:FX74)</f>
        <v>#NUM!</v>
      </c>
      <c r="FY75" s="163" t="e">
        <f t="shared" ref="FY75" si="710">AVERAGEA(FY69:FY74)</f>
        <v>#NUM!</v>
      </c>
      <c r="FZ75" s="163" t="e">
        <f>AVERAGEA(FZ69:FZ74)</f>
        <v>#NUM!</v>
      </c>
      <c r="GA75" s="168"/>
      <c r="GB75" s="163" t="e">
        <f t="shared" ref="GB75" si="711">AVERAGEA(GB69:GB74)</f>
        <v>#NUM!</v>
      </c>
      <c r="GC75" s="163" t="e">
        <f t="shared" ref="GC75" si="712">AVERAGEA(GC69:GC74)</f>
        <v>#NUM!</v>
      </c>
      <c r="GD75" s="163" t="e">
        <f t="shared" ref="GD75" si="713">AVERAGEA(GD69:GD74)</f>
        <v>#NUM!</v>
      </c>
    </row>
    <row r="76" spans="1:186" s="131" customFormat="1" ht="45" x14ac:dyDescent="0.25">
      <c r="A76" s="137"/>
      <c r="B76" s="138"/>
      <c r="C76" s="138"/>
      <c r="D76" s="138"/>
      <c r="E76" s="139" t="s">
        <v>332</v>
      </c>
      <c r="F76" s="140">
        <f>_xlfn.STDEV.S(F69:F74)</f>
        <v>0.14848384478803239</v>
      </c>
      <c r="G76" s="167"/>
      <c r="H76" s="140" t="e">
        <f>_xlfn.STDEV.S(H69:H74)</f>
        <v>#NUM!</v>
      </c>
      <c r="I76" s="140">
        <f>_xlfn.STDEV.S(I69:I74)</f>
        <v>0.12806783670079322</v>
      </c>
      <c r="J76" s="167"/>
      <c r="K76" s="140"/>
      <c r="L76" s="167"/>
      <c r="M76" s="140">
        <f>_xlfn.STDEV.S(M69:M74)</f>
        <v>8.5884453855556583E-2</v>
      </c>
      <c r="N76" s="167"/>
      <c r="O76" s="140">
        <f t="shared" ref="O76:DL76" si="714">_xlfn.STDEV.S(O69:O74)</f>
        <v>0.13919300098951065</v>
      </c>
      <c r="P76" s="167"/>
      <c r="Q76" s="140">
        <f t="shared" si="714"/>
        <v>0.12658319657336822</v>
      </c>
      <c r="R76" s="167"/>
      <c r="S76" s="140">
        <f t="shared" si="714"/>
        <v>6.1568685122264488E-2</v>
      </c>
      <c r="T76" s="167"/>
      <c r="U76" s="140">
        <f>_xlfn.STDEV.S(U69:U74)</f>
        <v>0.1894774844663269</v>
      </c>
      <c r="V76" s="167"/>
      <c r="W76" s="140">
        <f t="shared" si="714"/>
        <v>0.2149161245516219</v>
      </c>
      <c r="X76" s="167"/>
      <c r="Y76" s="174"/>
      <c r="Z76" s="140" t="e">
        <f t="shared" si="714"/>
        <v>#NUM!</v>
      </c>
      <c r="AA76" s="140" t="e">
        <f t="shared" si="714"/>
        <v>#NUM!</v>
      </c>
      <c r="AB76" s="140" t="e">
        <f t="shared" si="714"/>
        <v>#NUM!</v>
      </c>
      <c r="AC76" s="140" t="e">
        <f t="shared" si="714"/>
        <v>#NUM!</v>
      </c>
      <c r="AD76" s="140" t="e">
        <f t="shared" si="714"/>
        <v>#NUM!</v>
      </c>
      <c r="AE76" s="140" t="e">
        <f t="shared" si="714"/>
        <v>#NUM!</v>
      </c>
      <c r="AF76" s="140" t="e">
        <f t="shared" si="714"/>
        <v>#NUM!</v>
      </c>
      <c r="AG76" s="140" t="e">
        <f t="shared" si="714"/>
        <v>#NUM!</v>
      </c>
      <c r="AH76" s="140">
        <f t="shared" si="714"/>
        <v>9.1753063504643684E-2</v>
      </c>
      <c r="AI76" s="167"/>
      <c r="AJ76" s="140">
        <f t="shared" si="714"/>
        <v>5.693331938214375E-2</v>
      </c>
      <c r="AK76" s="167"/>
      <c r="AL76" s="140">
        <f t="shared" si="714"/>
        <v>6.598259162353351E-2</v>
      </c>
      <c r="AM76" s="167"/>
      <c r="AN76" s="140">
        <f t="shared" si="714"/>
        <v>4.5518746692231903E-2</v>
      </c>
      <c r="AO76" s="167"/>
      <c r="AP76" s="140">
        <f t="shared" si="714"/>
        <v>7.7463918761274786E-2</v>
      </c>
      <c r="AQ76" s="167"/>
      <c r="AR76" s="140">
        <f t="shared" si="714"/>
        <v>6.921481734604136E-2</v>
      </c>
      <c r="AS76" s="167"/>
      <c r="AT76" s="140">
        <f>_xlfn.STDEV.S(AT69:AT74)</f>
        <v>0.10742818080806461</v>
      </c>
      <c r="AU76" s="167"/>
      <c r="AV76" s="140">
        <f>_xlfn.STDEV.S(AV69:AV74)</f>
        <v>0.16129574660925117</v>
      </c>
      <c r="AW76" s="167"/>
      <c r="AX76" s="174"/>
      <c r="AY76" s="140" t="e">
        <f t="shared" si="714"/>
        <v>#NUM!</v>
      </c>
      <c r="AZ76" s="140" t="e">
        <f t="shared" si="714"/>
        <v>#NUM!</v>
      </c>
      <c r="BA76" s="167"/>
      <c r="BB76" s="140">
        <f t="shared" si="714"/>
        <v>0.11243939567812364</v>
      </c>
      <c r="BC76" s="167"/>
      <c r="BD76" s="140">
        <f t="shared" si="714"/>
        <v>0.19024897034740013</v>
      </c>
      <c r="BE76" s="167"/>
      <c r="BF76" s="140">
        <f t="shared" si="714"/>
        <v>0.17693999382090564</v>
      </c>
      <c r="BG76" s="167"/>
      <c r="BH76" s="140">
        <f t="shared" si="714"/>
        <v>3.7397630888959733E-2</v>
      </c>
      <c r="BI76" s="167"/>
      <c r="BJ76" s="140">
        <f t="shared" si="714"/>
        <v>5.2618330858547772E-2</v>
      </c>
      <c r="BK76" s="167"/>
      <c r="BL76" s="140">
        <f t="shared" si="714"/>
        <v>0.23882410893626721</v>
      </c>
      <c r="BM76" s="167"/>
      <c r="BN76" s="174"/>
      <c r="BO76" s="140" t="e">
        <f t="shared" si="714"/>
        <v>#NUM!</v>
      </c>
      <c r="BP76" s="167"/>
      <c r="BQ76" s="140">
        <f t="shared" si="714"/>
        <v>9.799163378335643E-2</v>
      </c>
      <c r="BR76" s="167"/>
      <c r="BS76" s="140">
        <f t="shared" si="714"/>
        <v>2.8292338489836148E-2</v>
      </c>
      <c r="BT76" s="167"/>
      <c r="BU76" s="140">
        <f t="shared" si="714"/>
        <v>1.5851365974884225E-2</v>
      </c>
      <c r="BV76" s="167"/>
      <c r="BW76" s="140">
        <f t="shared" si="714"/>
        <v>7.4684994645826355E-2</v>
      </c>
      <c r="BX76" s="167"/>
      <c r="BY76" s="140">
        <f t="shared" si="714"/>
        <v>6.98244515038247E-2</v>
      </c>
      <c r="BZ76" s="167"/>
      <c r="CA76" s="140">
        <f t="shared" si="714"/>
        <v>9.579453295564265E-2</v>
      </c>
      <c r="CB76" s="167"/>
      <c r="CC76" s="140">
        <f t="shared" si="714"/>
        <v>6.955372667056052E-2</v>
      </c>
      <c r="CD76" s="167"/>
      <c r="CE76" s="140">
        <f>_xlfn.STDEV.S(CE69:CE74)</f>
        <v>8.7663182511289364E-2</v>
      </c>
      <c r="CF76" s="167"/>
      <c r="CG76" s="174"/>
      <c r="CH76" s="140" t="e">
        <f t="shared" si="714"/>
        <v>#NUM!</v>
      </c>
      <c r="CI76" s="140">
        <f t="shared" si="714"/>
        <v>0.38653624795578767</v>
      </c>
      <c r="CJ76" s="167"/>
      <c r="CK76" s="140" t="e">
        <f t="shared" si="714"/>
        <v>#NUM!</v>
      </c>
      <c r="CL76" s="140" t="e">
        <f t="shared" si="714"/>
        <v>#NUM!</v>
      </c>
      <c r="CM76" s="140" t="e">
        <f t="shared" si="714"/>
        <v>#NUM!</v>
      </c>
      <c r="CN76" s="140" t="e">
        <f t="shared" si="714"/>
        <v>#NUM!</v>
      </c>
      <c r="CO76" s="167"/>
      <c r="CP76" s="140" t="e">
        <f t="shared" si="714"/>
        <v>#NUM!</v>
      </c>
      <c r="CQ76" s="140" t="e">
        <f t="shared" si="714"/>
        <v>#NUM!</v>
      </c>
      <c r="CR76" s="140" t="e">
        <f t="shared" si="714"/>
        <v>#NUM!</v>
      </c>
      <c r="CS76" s="140" t="e">
        <f t="shared" si="714"/>
        <v>#NUM!</v>
      </c>
      <c r="CT76" s="140" t="e">
        <f t="shared" si="714"/>
        <v>#NUM!</v>
      </c>
      <c r="CU76" s="140" t="e">
        <f t="shared" si="714"/>
        <v>#NUM!</v>
      </c>
      <c r="CV76" s="140">
        <f t="shared" si="714"/>
        <v>6.6974478685371177E-3</v>
      </c>
      <c r="CW76" s="167"/>
      <c r="CX76" s="140">
        <f t="shared" si="714"/>
        <v>0.1883167943918139</v>
      </c>
      <c r="CY76" s="167"/>
      <c r="CZ76" s="174"/>
      <c r="DA76" s="140">
        <f t="shared" si="714"/>
        <v>0.26438112953117265</v>
      </c>
      <c r="DB76" s="167"/>
      <c r="DC76" s="140" t="e">
        <f t="shared" si="714"/>
        <v>#NUM!</v>
      </c>
      <c r="DD76" s="140" t="e">
        <f t="shared" si="714"/>
        <v>#NUM!</v>
      </c>
      <c r="DE76" s="140" t="e">
        <f t="shared" si="714"/>
        <v>#NUM!</v>
      </c>
      <c r="DF76" s="140" t="e">
        <f t="shared" si="714"/>
        <v>#NUM!</v>
      </c>
      <c r="DG76" s="167"/>
      <c r="DH76" s="140" t="e">
        <f t="shared" si="714"/>
        <v>#NUM!</v>
      </c>
      <c r="DI76" s="167"/>
      <c r="DJ76" s="140" t="e">
        <f t="shared" si="714"/>
        <v>#NUM!</v>
      </c>
      <c r="DK76" s="167"/>
      <c r="DL76" s="140">
        <f t="shared" si="714"/>
        <v>0.1831475234821264</v>
      </c>
      <c r="DM76" s="167"/>
      <c r="DN76" s="140">
        <f t="shared" ref="DN76:GD76" si="715">_xlfn.STDEV.S(DN69:DN74)</f>
        <v>0.22181012182096224</v>
      </c>
      <c r="DO76" s="167"/>
      <c r="DP76" s="140">
        <f t="shared" si="715"/>
        <v>0.11135018716433744</v>
      </c>
      <c r="DQ76" s="167"/>
      <c r="DR76" s="140">
        <f t="shared" si="715"/>
        <v>6.2340203423809248E-2</v>
      </c>
      <c r="DS76" s="167"/>
      <c r="DT76" s="140">
        <f t="shared" si="715"/>
        <v>0.2231623200621243</v>
      </c>
      <c r="DU76" s="167"/>
      <c r="DV76" s="140">
        <f t="shared" si="715"/>
        <v>0.12432756618489667</v>
      </c>
      <c r="DW76" s="167"/>
      <c r="DX76" s="140">
        <f t="shared" si="715"/>
        <v>8.754169676969388E-2</v>
      </c>
      <c r="DY76" s="167"/>
      <c r="DZ76" s="140">
        <f t="shared" si="715"/>
        <v>0.15311664276564496</v>
      </c>
      <c r="EA76" s="167"/>
      <c r="EB76" s="140" t="e">
        <f t="shared" si="715"/>
        <v>#NUM!</v>
      </c>
      <c r="EC76" s="167"/>
      <c r="ED76" s="140" t="e">
        <f t="shared" si="715"/>
        <v>#NUM!</v>
      </c>
      <c r="EE76" s="167"/>
      <c r="EF76" s="140" t="e">
        <f t="shared" si="715"/>
        <v>#NUM!</v>
      </c>
      <c r="EG76" s="167"/>
      <c r="EH76" s="140">
        <f t="shared" si="715"/>
        <v>0.10713279366997221</v>
      </c>
      <c r="EI76" s="167"/>
      <c r="EJ76" s="140" t="e">
        <f t="shared" si="715"/>
        <v>#NUM!</v>
      </c>
      <c r="EK76" s="167"/>
      <c r="EL76" s="140">
        <f t="shared" si="715"/>
        <v>0.11795082566731314</v>
      </c>
      <c r="EM76" s="167"/>
      <c r="EN76" s="140" t="e">
        <f t="shared" si="715"/>
        <v>#NUM!</v>
      </c>
      <c r="EO76" s="140">
        <f t="shared" si="715"/>
        <v>0.24900366463587933</v>
      </c>
      <c r="EP76" s="167"/>
      <c r="EQ76" s="140">
        <f t="shared" si="715"/>
        <v>6.347996530477551E-2</v>
      </c>
      <c r="ER76" s="167"/>
      <c r="ES76" s="140" t="e">
        <f t="shared" si="715"/>
        <v>#NUM!</v>
      </c>
      <c r="ET76" s="167"/>
      <c r="EU76" s="140">
        <f t="shared" si="715"/>
        <v>0.2011276830290229</v>
      </c>
      <c r="EV76" s="167"/>
      <c r="EW76" s="140" t="e">
        <f t="shared" si="715"/>
        <v>#NUM!</v>
      </c>
      <c r="EX76" s="167"/>
      <c r="EY76" s="140" t="e">
        <f>_xlfn.STDEV.S(EY69:EY74)</f>
        <v>#NUM!</v>
      </c>
      <c r="EZ76" s="167"/>
      <c r="FA76" s="174"/>
      <c r="FB76" s="140" t="e">
        <f t="shared" si="715"/>
        <v>#NUM!</v>
      </c>
      <c r="FC76" s="140" t="e">
        <f t="shared" si="715"/>
        <v>#NUM!</v>
      </c>
      <c r="FD76" s="140" t="e">
        <f t="shared" si="715"/>
        <v>#NUM!</v>
      </c>
      <c r="FE76" s="140" t="e">
        <f t="shared" si="715"/>
        <v>#NUM!</v>
      </c>
      <c r="FF76" s="140" t="e">
        <f t="shared" si="715"/>
        <v>#NUM!</v>
      </c>
      <c r="FG76" s="140" t="e">
        <f t="shared" si="715"/>
        <v>#NUM!</v>
      </c>
      <c r="FH76" s="167"/>
      <c r="FI76" s="140" t="e">
        <f t="shared" si="715"/>
        <v>#NUM!</v>
      </c>
      <c r="FJ76" s="140" t="e">
        <f t="shared" si="715"/>
        <v>#NUM!</v>
      </c>
      <c r="FK76" s="167"/>
      <c r="FL76" s="140" t="e">
        <f t="shared" si="715"/>
        <v>#NUM!</v>
      </c>
      <c r="FM76" s="167"/>
      <c r="FN76" s="174"/>
      <c r="FO76" s="140" t="e">
        <f t="shared" si="715"/>
        <v>#NUM!</v>
      </c>
      <c r="FP76" s="140" t="e">
        <f t="shared" si="715"/>
        <v>#NUM!</v>
      </c>
      <c r="FQ76" s="140" t="e">
        <f t="shared" si="715"/>
        <v>#NUM!</v>
      </c>
      <c r="FR76" s="140" t="e">
        <f t="shared" si="715"/>
        <v>#NUM!</v>
      </c>
      <c r="FS76" s="140" t="e">
        <f t="shared" si="715"/>
        <v>#NUM!</v>
      </c>
      <c r="FT76" s="140" t="e">
        <f t="shared" si="715"/>
        <v>#NUM!</v>
      </c>
      <c r="FU76" s="140" t="e">
        <f t="shared" si="715"/>
        <v>#NUM!</v>
      </c>
      <c r="FV76" s="140" t="e">
        <f t="shared" si="715"/>
        <v>#NUM!</v>
      </c>
      <c r="FW76" s="140" t="e">
        <f t="shared" si="715"/>
        <v>#NUM!</v>
      </c>
      <c r="FX76" s="140" t="e">
        <f t="shared" si="715"/>
        <v>#NUM!</v>
      </c>
      <c r="FY76" s="140" t="e">
        <f t="shared" si="715"/>
        <v>#NUM!</v>
      </c>
      <c r="FZ76" s="140" t="e">
        <f>_xlfn.STDEV.S(FZ69:FZ74)</f>
        <v>#NUM!</v>
      </c>
      <c r="GA76" s="167"/>
      <c r="GB76" s="140" t="e">
        <f t="shared" si="715"/>
        <v>#NUM!</v>
      </c>
      <c r="GC76" s="140" t="e">
        <f t="shared" si="715"/>
        <v>#NUM!</v>
      </c>
      <c r="GD76" s="140" t="e">
        <f t="shared" si="715"/>
        <v>#NUM!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Quantification</vt:lpstr>
      <vt:lpstr>Commentaires</vt:lpstr>
      <vt:lpstr>Quantification_sorted out</vt:lpstr>
      <vt:lpstr>Data for Correlations</vt:lpstr>
      <vt:lpstr>z-scores</vt:lpstr>
    </vt:vector>
  </TitlesOfParts>
  <Company>CRIUCPQ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élizabeth dumais</dc:creator>
  <cp:lastModifiedBy>Hayatte -Dounia Mir</cp:lastModifiedBy>
  <dcterms:created xsi:type="dcterms:W3CDTF">2024-02-02T22:27:42Z</dcterms:created>
  <dcterms:modified xsi:type="dcterms:W3CDTF">2024-06-19T18:35:57Z</dcterms:modified>
</cp:coreProperties>
</file>