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energy/Documents/research/prep-shot-data/example/"/>
    </mc:Choice>
  </mc:AlternateContent>
  <xr:revisionPtr revIDLastSave="0" documentId="13_ncr:1_{D8FB0546-4C40-194E-84A1-04E1026502AA}" xr6:coauthVersionLast="47" xr6:coauthVersionMax="47" xr10:uidLastSave="{00000000-0000-0000-0000-000000000000}"/>
  <bookViews>
    <workbookView xWindow="0" yWindow="760" windowWidth="34560" windowHeight="19780" xr2:uid="{00000000-000D-0000-FFFF-FFFF00000000}"/>
  </bookViews>
  <sheets>
    <sheet name="Sheet1" sheetId="1" r:id="rId1"/>
  </sheets>
  <definedNames>
    <definedName name="_xlnm._FilterDatabase" localSheetId="0" hidden="1">Sheet1!$A$1:$A$43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1" i="1" s="1"/>
  <c r="B40" i="1"/>
  <c r="B39" i="1"/>
  <c r="B38" i="1" s="1"/>
  <c r="B37" i="1"/>
  <c r="B36" i="1"/>
  <c r="B35" i="1"/>
  <c r="B34" i="1"/>
  <c r="B33" i="1"/>
  <c r="B32" i="1" s="1"/>
  <c r="B31" i="1"/>
  <c r="B30" i="1"/>
  <c r="B29" i="1"/>
  <c r="B28" i="1"/>
  <c r="B27" i="1"/>
  <c r="B26" i="1"/>
  <c r="B21" i="1"/>
  <c r="B20" i="1"/>
  <c r="B1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4" i="1"/>
  <c r="B3" i="1"/>
</calcChain>
</file>

<file path=xl/sharedStrings.xml><?xml version="1.0" encoding="utf-8"?>
<sst xmlns="http://schemas.openxmlformats.org/spreadsheetml/2006/main" count="3" uniqueCount="3">
  <si>
    <t>name</t>
  </si>
  <si>
    <t>Z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</si>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</sst>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>
      <selection activeCell="D37" sqref="D3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</v>
      </c>
      <c r="B2" s="2">
        <v>291</v>
      </c>
      <c r="C2" s="2">
        <v>0</v>
      </c>
    </row>
    <row r="3" spans="1:3" x14ac:dyDescent="0.2">
      <c r="A3" s="2">
        <v>1</v>
      </c>
      <c r="B3" s="2">
        <f>ROUND(0.001*C3+290.0636,1)</f>
        <v>291.10000000000002</v>
      </c>
      <c r="C3" s="2">
        <v>1000</v>
      </c>
    </row>
    <row r="4" spans="1:3" x14ac:dyDescent="0.2">
      <c r="A4" s="2">
        <v>1</v>
      </c>
      <c r="B4" s="2">
        <f>ROUND(0.001*C4+290.0636,1)</f>
        <v>297</v>
      </c>
      <c r="C4" s="2">
        <v>6920</v>
      </c>
    </row>
    <row r="5" spans="1:3" x14ac:dyDescent="0.2">
      <c r="A5" s="2">
        <v>2</v>
      </c>
      <c r="B5" s="2">
        <v>237.3</v>
      </c>
      <c r="C5" s="2">
        <v>0</v>
      </c>
    </row>
    <row r="6" spans="1:3" x14ac:dyDescent="0.2">
      <c r="A6" s="2">
        <v>2</v>
      </c>
      <c r="B6" s="2">
        <f>ROUND(0.0006*C6+236.7383,1)</f>
        <v>237.3</v>
      </c>
      <c r="C6" s="2">
        <v>1000</v>
      </c>
    </row>
    <row r="7" spans="1:3" x14ac:dyDescent="0.2">
      <c r="A7" s="2">
        <v>2</v>
      </c>
      <c r="B7" s="2">
        <f>ROUND(0.0006*C7+236.7383,1)</f>
        <v>241</v>
      </c>
      <c r="C7" s="2">
        <v>7073</v>
      </c>
    </row>
    <row r="8" spans="1:3" x14ac:dyDescent="0.2">
      <c r="A8" s="2">
        <v>3</v>
      </c>
      <c r="B8" s="2">
        <f>B9</f>
        <v>215</v>
      </c>
      <c r="C8" s="2">
        <v>0</v>
      </c>
    </row>
    <row r="9" spans="1:3" x14ac:dyDescent="0.2">
      <c r="A9" s="2">
        <v>3</v>
      </c>
      <c r="B9" s="2">
        <f>ROUND(C9*0.0008+214.608,1)</f>
        <v>215</v>
      </c>
      <c r="C9" s="2">
        <v>500</v>
      </c>
    </row>
    <row r="10" spans="1:3" x14ac:dyDescent="0.2">
      <c r="A10" s="2">
        <v>3</v>
      </c>
      <c r="B10" s="2">
        <f>ROUND(C10*0.0008+214.608,1)</f>
        <v>220.9</v>
      </c>
      <c r="C10" s="2">
        <v>7804</v>
      </c>
    </row>
    <row r="11" spans="1:3" x14ac:dyDescent="0.2">
      <c r="A11" s="2">
        <v>4</v>
      </c>
      <c r="B11" s="2">
        <f>ROUND(C11*0.0008+214.608,1)</f>
        <v>214.6</v>
      </c>
      <c r="C11" s="2">
        <v>0</v>
      </c>
    </row>
    <row r="12" spans="1:3" x14ac:dyDescent="0.2">
      <c r="A12" s="2">
        <v>4</v>
      </c>
      <c r="B12" s="2">
        <f>ROUND(C12*0.0008+214.608,1)</f>
        <v>214.9</v>
      </c>
      <c r="C12" s="2">
        <v>400</v>
      </c>
    </row>
    <row r="13" spans="1:3" x14ac:dyDescent="0.2">
      <c r="A13" s="2">
        <v>4</v>
      </c>
      <c r="B13" s="2">
        <f>ROUND(C13*0.0008+214.608,1)</f>
        <v>220.9</v>
      </c>
      <c r="C13" s="2">
        <v>7917</v>
      </c>
    </row>
    <row r="14" spans="1:3" x14ac:dyDescent="0.2">
      <c r="A14" s="2">
        <v>5</v>
      </c>
      <c r="B14" s="2">
        <f>B15</f>
        <v>172.5</v>
      </c>
      <c r="C14" s="2">
        <v>0</v>
      </c>
    </row>
    <row r="15" spans="1:3" x14ac:dyDescent="0.2">
      <c r="A15" s="2">
        <v>5</v>
      </c>
      <c r="B15" s="2">
        <f>ROUND(C15*0.0005+172.4508,1)</f>
        <v>172.5</v>
      </c>
      <c r="C15" s="2">
        <v>100</v>
      </c>
    </row>
    <row r="16" spans="1:3" x14ac:dyDescent="0.2">
      <c r="A16" s="2">
        <v>5</v>
      </c>
      <c r="B16" s="2">
        <f>ROUND(C16*0.0005+172.4508,1)</f>
        <v>176.4</v>
      </c>
      <c r="C16" s="2">
        <v>7942</v>
      </c>
    </row>
    <row r="17" spans="1:3" x14ac:dyDescent="0.2">
      <c r="A17" s="2">
        <v>6</v>
      </c>
      <c r="B17" s="2">
        <f>ROUND(C17*0.0005+147.8535,1)</f>
        <v>147.9</v>
      </c>
      <c r="C17" s="2">
        <v>0</v>
      </c>
    </row>
    <row r="18" spans="1:3" x14ac:dyDescent="0.2">
      <c r="A18" s="2">
        <v>6</v>
      </c>
      <c r="B18" s="2">
        <f>ROUND(C18*0.0005+147.8535,1)</f>
        <v>152.19999999999999</v>
      </c>
      <c r="C18" s="2">
        <v>8662</v>
      </c>
    </row>
    <row r="19" spans="1:3" x14ac:dyDescent="0.2">
      <c r="A19" s="2">
        <v>7</v>
      </c>
      <c r="B19" s="2">
        <f>B20</f>
        <v>123</v>
      </c>
      <c r="C19" s="2">
        <v>0</v>
      </c>
    </row>
    <row r="20" spans="1:3" x14ac:dyDescent="0.2">
      <c r="A20" s="2">
        <v>7</v>
      </c>
      <c r="B20" s="2">
        <f>ROUND(C20*0.0008+122.175,1)</f>
        <v>123</v>
      </c>
      <c r="C20" s="2">
        <v>1000</v>
      </c>
    </row>
    <row r="21" spans="1:3" x14ac:dyDescent="0.2">
      <c r="A21" s="2">
        <v>7</v>
      </c>
      <c r="B21" s="2">
        <f>ROUND(C21*0.0008+122.175,1)</f>
        <v>129.30000000000001</v>
      </c>
      <c r="C21" s="2">
        <v>8936</v>
      </c>
    </row>
    <row r="22" spans="1:3" x14ac:dyDescent="0.2">
      <c r="A22" s="2">
        <v>8</v>
      </c>
      <c r="B22" s="2">
        <v>193.8</v>
      </c>
      <c r="C22" s="2">
        <v>0</v>
      </c>
    </row>
    <row r="23" spans="1:3" x14ac:dyDescent="0.2">
      <c r="A23" s="2">
        <v>8</v>
      </c>
      <c r="B23" s="2">
        <v>193.8</v>
      </c>
      <c r="C23" s="2">
        <v>4995</v>
      </c>
    </row>
    <row r="24" spans="1:3" x14ac:dyDescent="0.2">
      <c r="A24" s="2">
        <v>9</v>
      </c>
      <c r="B24" s="2">
        <v>164.2</v>
      </c>
      <c r="C24" s="2">
        <v>0</v>
      </c>
    </row>
    <row r="25" spans="1:3" x14ac:dyDescent="0.2">
      <c r="A25" s="2">
        <v>9</v>
      </c>
      <c r="B25" s="2">
        <v>164.2</v>
      </c>
      <c r="C25" s="2">
        <v>4819</v>
      </c>
    </row>
    <row r="26" spans="1:3" x14ac:dyDescent="0.2">
      <c r="A26" s="2">
        <v>10</v>
      </c>
      <c r="B26" s="2">
        <f>B27</f>
        <v>133.69999999999999</v>
      </c>
      <c r="C26" s="2">
        <v>0</v>
      </c>
    </row>
    <row r="27" spans="1:3" x14ac:dyDescent="0.2">
      <c r="A27" s="2">
        <v>10</v>
      </c>
      <c r="B27" s="2">
        <f>ROUND(0.0002*C27+133.5766,1)</f>
        <v>133.69999999999999</v>
      </c>
      <c r="C27" s="2">
        <v>500</v>
      </c>
    </row>
    <row r="28" spans="1:3" x14ac:dyDescent="0.2">
      <c r="A28" s="2">
        <v>10</v>
      </c>
      <c r="B28" s="2">
        <f>ROUND(0.0002*C28+133.5766,1)</f>
        <v>134.6</v>
      </c>
      <c r="C28" s="2">
        <v>5006</v>
      </c>
    </row>
    <row r="29" spans="1:3" x14ac:dyDescent="0.2">
      <c r="A29" s="2">
        <v>11</v>
      </c>
      <c r="B29" s="2">
        <f>B30</f>
        <v>103.3</v>
      </c>
      <c r="C29" s="2">
        <v>0</v>
      </c>
    </row>
    <row r="30" spans="1:3" x14ac:dyDescent="0.2">
      <c r="A30" s="2">
        <v>11</v>
      </c>
      <c r="B30" s="2">
        <f>ROUND(0.0008*C30+103.0482,1)</f>
        <v>103.3</v>
      </c>
      <c r="C30" s="2">
        <v>300</v>
      </c>
    </row>
    <row r="31" spans="1:3" x14ac:dyDescent="0.2">
      <c r="A31" s="2">
        <v>11</v>
      </c>
      <c r="B31" s="2">
        <f>ROUND(0.0008*C31+103.0482,1)</f>
        <v>107.2</v>
      </c>
      <c r="C31" s="2">
        <v>5142</v>
      </c>
    </row>
    <row r="32" spans="1:3" x14ac:dyDescent="0.2">
      <c r="A32" s="2">
        <v>12</v>
      </c>
      <c r="B32" s="2">
        <f>B33</f>
        <v>80.5</v>
      </c>
      <c r="C32" s="2">
        <v>0</v>
      </c>
    </row>
    <row r="33" spans="1:3" x14ac:dyDescent="0.2">
      <c r="A33" s="2">
        <v>12</v>
      </c>
      <c r="B33" s="2">
        <f>ROUND(C33*0.0002+80.121,1)</f>
        <v>80.5</v>
      </c>
      <c r="C33" s="2">
        <v>2000</v>
      </c>
    </row>
    <row r="34" spans="1:3" x14ac:dyDescent="0.2">
      <c r="A34" s="2">
        <v>12</v>
      </c>
      <c r="B34" s="2">
        <f>ROUND(C34*0.0002+80.121,1)</f>
        <v>82.7</v>
      </c>
      <c r="C34" s="2">
        <v>12895</v>
      </c>
    </row>
    <row r="35" spans="1:3" x14ac:dyDescent="0.2">
      <c r="A35" s="2">
        <v>13</v>
      </c>
      <c r="B35" s="2">
        <f>B36</f>
        <v>48.6</v>
      </c>
      <c r="C35" s="2">
        <v>0</v>
      </c>
    </row>
    <row r="36" spans="1:3" x14ac:dyDescent="0.2">
      <c r="A36" s="2">
        <v>13</v>
      </c>
      <c r="B36" s="2">
        <f>ROUND(C36*0.0002+48.1618,1)</f>
        <v>48.6</v>
      </c>
      <c r="C36" s="2">
        <v>2000</v>
      </c>
    </row>
    <row r="37" spans="1:3" x14ac:dyDescent="0.2">
      <c r="A37" s="2">
        <v>13</v>
      </c>
      <c r="B37" s="2">
        <f>ROUND(C37*0.0002+48.1618,1)</f>
        <v>50.8</v>
      </c>
      <c r="C37" s="2">
        <v>13226</v>
      </c>
    </row>
    <row r="38" spans="1:3" x14ac:dyDescent="0.2">
      <c r="A38" s="2">
        <v>14</v>
      </c>
      <c r="B38" s="2">
        <f>B39</f>
        <v>22.7</v>
      </c>
      <c r="C38" s="2">
        <v>0</v>
      </c>
    </row>
    <row r="39" spans="1:3" x14ac:dyDescent="0.2">
      <c r="A39" s="2">
        <v>14</v>
      </c>
      <c r="B39" s="2">
        <f>ROUND(0.0003*C39+22.2182,1)</f>
        <v>22.7</v>
      </c>
      <c r="C39" s="2">
        <v>1721</v>
      </c>
    </row>
    <row r="40" spans="1:3" x14ac:dyDescent="0.2">
      <c r="A40" s="2">
        <v>14</v>
      </c>
      <c r="B40" s="2">
        <f>ROUND(0.0003*C40+22.2182,1)</f>
        <v>26.1</v>
      </c>
      <c r="C40" s="2">
        <v>12847</v>
      </c>
    </row>
    <row r="41" spans="1:3" x14ac:dyDescent="0.2">
      <c r="A41" s="2">
        <v>15</v>
      </c>
      <c r="B41" s="2">
        <f>B42</f>
        <v>2.8</v>
      </c>
      <c r="C41" s="2">
        <v>0</v>
      </c>
    </row>
    <row r="42" spans="1:3" x14ac:dyDescent="0.2">
      <c r="A42" s="2">
        <v>15</v>
      </c>
      <c r="B42" s="2">
        <f>ROUND(0.0007*C42+1.3036,1)</f>
        <v>2.8</v>
      </c>
      <c r="C42" s="2">
        <v>2109</v>
      </c>
    </row>
    <row r="43" spans="1:3" x14ac:dyDescent="0.2">
      <c r="A43" s="2">
        <v>15</v>
      </c>
      <c r="B43" s="2">
        <f>ROUND(0.0007*C43+1.3036,1)</f>
        <v>10.5</v>
      </c>
      <c r="C43" s="2">
        <v>13156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energy</cp:lastModifiedBy>
  <dcterms:created xsi:type="dcterms:W3CDTF">2023-04-05T05:29:34Z</dcterms:created>
  <dcterms:modified xsi:type="dcterms:W3CDTF">2023-06-03T08:23:10Z</dcterms:modified>
</cp:coreProperties>
</file>