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emant\Desktop\Excel\Excel programs\"/>
    </mc:Choice>
  </mc:AlternateContent>
  <xr:revisionPtr revIDLastSave="0" documentId="13_ncr:1_{56468F5F-58AB-4EF2-A3B7-6F54388FCD22}" xr6:coauthVersionLast="47" xr6:coauthVersionMax="47" xr10:uidLastSave="{00000000-0000-0000-0000-000000000000}"/>
  <bookViews>
    <workbookView xWindow="-108" yWindow="-108" windowWidth="23256" windowHeight="12456" activeTab="1" xr2:uid="{79D09FBB-30B6-4932-8CE1-269352973885}"/>
  </bookViews>
  <sheets>
    <sheet name="Pivort Report" sheetId="1" r:id="rId1"/>
    <sheet name="Dashboard" sheetId="2" r:id="rId2"/>
    <sheet name="Daily EM No. of Patient" sheetId="3" r:id="rId3"/>
    <sheet name="Average wait time daily trend" sheetId="5" r:id="rId4"/>
    <sheet name="Satisfaction score daily trends"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a4cb5ee-0ec5-47c6-a805-f96706ed16da" name="Hospital Emergency Room Data" connection="Query - Hospital Emergency Room Data"/>
          <x15:modelTable id="Calendar_Table_d45b3170-3b30-42f5-be92-b2c1dd4c41ac"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5" i="1" l="1"/>
  <c r="B45" i="1"/>
  <c r="A45" i="1"/>
  <c r="B46" i="1"/>
  <c r="C46"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8AE58C-9D3E-4821-B9E2-510B3A568166}" name="Query - Calendar_Table" description="Connection to the 'Calendar_Table' query in the workbook." type="100" refreshedVersion="8" minRefreshableVersion="5">
    <extLst>
      <ext xmlns:x15="http://schemas.microsoft.com/office/spreadsheetml/2010/11/main" uri="{DE250136-89BD-433C-8126-D09CA5730AF9}">
        <x15:connection id="5f55b36b-c0c1-44b0-ad2d-3f8fdc5dd395"/>
      </ext>
    </extLst>
  </connection>
  <connection id="2" xr16:uid="{6B732ECB-F6A9-48B8-A95D-B4BD17DDC0B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b63315e-bbd8-4d32-b978-d03abaefc585"/>
      </ext>
    </extLst>
  </connection>
  <connection id="3" xr16:uid="{6BE6926C-05A4-4FBE-A82E-5D4C27BEA34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<sst xmlns="http://schemas.openxmlformats.org/spreadsheetml/2006/main" count="157" uniqueCount="77">
  <si>
    <t>Distinct Count of Patient Id</t>
  </si>
  <si>
    <t>No.of Patient</t>
  </si>
  <si>
    <t>Average of Patient Waittime</t>
  </si>
  <si>
    <t>Average of Patient Satisfaction Score</t>
  </si>
  <si>
    <t>Row Labels</t>
  </si>
  <si>
    <t>Grand Total</t>
  </si>
  <si>
    <t>•Showing a daily trend with an area sparkline to spot patterns like busy days or seasonal trends.</t>
  </si>
  <si>
    <t>•Use an area chart to track daily changes and highlight days with longer wait times that might need improvements.</t>
  </si>
  <si>
    <t>•Use an area chart to show trends, spot drops in satisfaction, and link them to busy times or challenges</t>
  </si>
  <si>
    <t>Satisfaction score daily trend</t>
  </si>
  <si>
    <t>Average wait time</t>
  </si>
  <si>
    <t>Count of Patient Admission Flag</t>
  </si>
  <si>
    <t>Admited</t>
  </si>
  <si>
    <t>Not Admited</t>
  </si>
  <si>
    <t>Count of Patient Admission Flag2</t>
  </si>
  <si>
    <t>Admission Status</t>
  </si>
  <si>
    <t>%Status</t>
  </si>
  <si>
    <t xml:space="preserve"> No. of Patient</t>
  </si>
  <si>
    <t>0-09</t>
  </si>
  <si>
    <t>10-19</t>
  </si>
  <si>
    <t>20-29</t>
  </si>
  <si>
    <t>30-39</t>
  </si>
  <si>
    <t>40-49</t>
  </si>
  <si>
    <t>50-59</t>
  </si>
  <si>
    <t>60-69</t>
  </si>
  <si>
    <t>70-79</t>
  </si>
  <si>
    <t>Count of Age Group</t>
  </si>
  <si>
    <t>Dealy</t>
  </si>
  <si>
    <t>Onetime</t>
  </si>
  <si>
    <t>Age Group wise analysis</t>
  </si>
  <si>
    <t>Count of Patient attend Status</t>
  </si>
  <si>
    <t>Attendence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</si>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</sst>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tint="0.34998626667073579"/>
      <name val="Calibri"/>
      <family val="2"/>
      <scheme val="minor"/>
    </font>
    <font>
      <sz val="12"/>
      <color theme="0"/>
      <name val="Calibri"/>
      <family val="2"/>
      <scheme val="minor"/>
    </font>
    <font>
      <sz val="12"/>
      <color theme="1"/>
      <name val="Calibri"/>
      <family val="2"/>
      <scheme val="minor"/>
    </font>
    <font>
      <sz val="12"/>
      <color theme="1"/>
      <name val="Century"/>
      <family val="1"/>
    </font>
  </fonts>
  <fills count="5">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2" fontId="0" fillId="0" borderId="0" xfId="0" applyNumberFormat="1"/>
    <xf numFmtId="0" fontId="1" fillId="0" borderId="0" xfId="0" applyFont="1"/>
    <xf numFmtId="0" fontId="1" fillId="2" borderId="0" xfId="0" applyFont="1"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2" fillId="4" borderId="0" xfId="0" applyFont="1" applyFill="1"/>
    <xf numFmtId="0" fontId="3" fillId="3" borderId="0" xfId="0" applyFont="1" applyFill="1"/>
    <xf numFmtId="0" fontId="2" fillId="4" borderId="0" xfId="0" applyFont="1" applyFill="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10" fontId="4" fillId="3" borderId="0" xfId="0" applyNumberFormat="1" applyFont="1" applyFill="1" applyAlignment="1">
      <alignment horizontal="center" vertical="center"/>
    </xf>
    <xf numFmtId="0" fontId="0" fillId="0" borderId="0" xfId="0" applyAlignment="1">
      <alignment horizontal="center" vertical="center"/>
    </xf>
  </cellXfs>
  <cellStyles count="1">
    <cellStyle name="Normal" xfId="0" builtinId="0"/>
  </cellStyles>
  <dxfs count="17">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4" formatCode="0.00%"/>
    </dxf>
    <dxf>
      <numFmt numFmtId="1" formatCode="0"/>
    </dxf>
    <dxf>
      <numFmt numFmtId="2" formatCode="0.00"/>
    </dxf>
    <dxf>
      <numFmt numFmtId="2" formatCode="0.00"/>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EF2989F9-1FDC-44E4-A2B8-3AD1C6E9F3D4}">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700"/>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solidFill>
              <a:schemeClr val="bg2"/>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wrap="square" lIns="38100" tIns="19050" rIns="38100" bIns="19050" anchor="ctr">
                <a:spAutoFit/>
              </a:bodyPr>
              <a:lstStyle/>
              <a:p>
                <a:pPr>
                  <a:defRPr sz="700"/>
                </a:pPr>
                <a:fld id="{020C6CC0-90C3-441C-820A-B366303C55D6}" type="CELLRANGE">
                  <a:rPr lang="en-IN"/>
                  <a:pPr>
                    <a:defRPr sz="700"/>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Centaur" panose="02030504050205020304" pitchFamily="18" charset="0"/>
                    <a:ea typeface="+mn-ea"/>
                    <a:cs typeface="+mn-cs"/>
                  </a:defRPr>
                </a:pPr>
                <a:fld id="{5F3B6EB3-118B-4EF2-8D62-B387A691E106}" type="CELLRANGE">
                  <a:rPr lang="en-US"/>
                  <a:pPr>
                    <a:defRPr sz="800" b="1" i="0" u="none" strike="noStrike" kern="1200" baseline="0">
                      <a:solidFill>
                        <a:schemeClr val="tx1">
                          <a:lumMod val="75000"/>
                          <a:lumOff val="25000"/>
                        </a:schemeClr>
                      </a:solidFill>
                      <a:latin typeface="Centaur" panose="02030504050205020304" pitchFamily="18" charset="0"/>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2.6688209334853184E-2"/>
          <c:y val="0.18181141228032849"/>
          <c:w val="0.37680172154238323"/>
          <c:h val="0.76362920726777583"/>
        </c:manualLayout>
      </c:layout>
      <c:barChart>
        <c:barDir val="bar"/>
        <c:grouping val="clustered"/>
        <c:varyColors val="0"/>
        <c:ser>
          <c:idx val="0"/>
          <c:order val="0"/>
          <c:tx>
            <c:strRef>
              <c:f>'Pivort Report'!$C$45:$C$46</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B-06F4-470B-A4CF-557653967C55}"/>
              </c:ext>
            </c:extLst>
          </c:dPt>
          <c:dPt>
            <c:idx val="1"/>
            <c:invertIfNegative val="0"/>
            <c:bubble3D val="0"/>
            <c:extLst>
              <c:ext xmlns:c16="http://schemas.microsoft.com/office/drawing/2014/chart" uri="{C3380CC4-5D6E-409C-BE32-E72D297353CC}">
                <c16:uniqueId val="{0000000C-06F4-470B-A4CF-557653967C55}"/>
              </c:ext>
            </c:extLst>
          </c:dPt>
          <c:dLbls>
            <c:dLbl>
              <c:idx val="0"/>
              <c:tx>
                <c:rich>
                  <a:bodyPr rot="0" spcFirstLastPara="1" vertOverflow="ellipsis" vert="horz" wrap="none" lIns="38100" tIns="19050" rIns="38100" bIns="19050" anchor="ctr" anchorCtr="1">
                    <a:spAutoFit/>
                  </a:bodyPr>
                  <a:lstStyle/>
                  <a:p>
                    <a:pPr>
                      <a:defRPr sz="800" b="1" i="0" u="none" strike="noStrike" kern="1200" baseline="0">
                        <a:solidFill>
                          <a:schemeClr val="tx1">
                            <a:lumMod val="75000"/>
                            <a:lumOff val="25000"/>
                          </a:schemeClr>
                        </a:solidFill>
                        <a:latin typeface="Centaur" panose="02030504050205020304" pitchFamily="18" charset="0"/>
                        <a:ea typeface="+mn-ea"/>
                        <a:cs typeface="+mn-cs"/>
                      </a:defRPr>
                    </a:pPr>
                    <a:fld id="{5F3B6EB3-118B-4EF2-8D62-B387A691E106}" type="CELLRANGE">
                      <a:rPr lang="en-US"/>
                      <a:pPr>
                        <a:defRPr sz="800" b="1" i="0" u="none" strike="noStrike" kern="1200" baseline="0">
                          <a:solidFill>
                            <a:schemeClr val="tx1">
                              <a:lumMod val="75000"/>
                              <a:lumOff val="25000"/>
                            </a:schemeClr>
                          </a:solidFill>
                          <a:latin typeface="Centaur" panose="02030504050205020304" pitchFamily="18" charset="0"/>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B-06F4-470B-A4CF-557653967C55}"/>
                </c:ext>
              </c:extLst>
            </c:dLbl>
            <c:dLbl>
              <c:idx val="1"/>
              <c:tx>
                <c:rich>
                  <a:bodyPr/>
                  <a:lstStyle/>
                  <a:p>
                    <a:fld id="{020C6CC0-90C3-441C-820A-B366303C55D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6F4-470B-A4CF-557653967C55}"/>
                </c:ext>
              </c:extLst>
            </c:dLbl>
            <c:spPr>
              <a:noFill/>
              <a:ln>
                <a:noFill/>
              </a:ln>
              <a:effectLst/>
            </c:spPr>
            <c:txPr>
              <a:bodyPr wrap="square" lIns="38100" tIns="19050" rIns="38100" bIns="19050" anchor="ctr">
                <a:spAutoFit/>
              </a:bodyPr>
              <a:lstStyle/>
              <a:p>
                <a:pPr>
                  <a:defRPr sz="700"/>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'Pivort Report'!$C$45:$C$46</c:f>
              <c:strCache>
                <c:ptCount val="2"/>
                <c:pt idx="0">
                  <c:v>Admited</c:v>
                </c:pt>
                <c:pt idx="1">
                  <c:v>Not Admited</c:v>
                </c:pt>
              </c:strCache>
            </c:strRef>
          </c:cat>
          <c:val>
            <c:numRef>
              <c:f>'Pivort Report'!$C$45:$C$46</c:f>
              <c:numCache>
                <c:formatCode>0</c:formatCode>
                <c:ptCount val="2"/>
                <c:pt idx="0">
                  <c:v>242</c:v>
                </c:pt>
                <c:pt idx="1">
                  <c:v>288</c:v>
                </c:pt>
              </c:numCache>
            </c:numRef>
          </c:val>
          <c:extLst>
            <c:ext xmlns:c15="http://schemas.microsoft.com/office/drawing/2012/chart" uri="{02D57815-91ED-43cb-92C2-25804820EDAC}">
              <c15:datalabelsRange>
                <c15:f>'Pivort Report'!$C$45:$C$46</c15:f>
                <c15:dlblRangeCache>
                  <c:ptCount val="2"/>
                  <c:pt idx="0">
                    <c:v>54.34%</c:v>
                  </c:pt>
                  <c:pt idx="1">
                    <c:v>45.66%</c:v>
                  </c:pt>
                </c15:dlblRangeCache>
              </c15:datalabelsRange>
            </c:ext>
            <c:ext xmlns:c16="http://schemas.microsoft.com/office/drawing/2014/chart" uri="{C3380CC4-5D6E-409C-BE32-E72D297353CC}">
              <c16:uniqueId val="{00000009-06F4-470B-A4CF-557653967C55}"/>
            </c:ext>
          </c:extLst>
        </c:ser>
        <c:ser>
          <c:idx val="1"/>
          <c:order val="1"/>
          <c:tx>
            <c:strRef>
              <c:f>'Pivort Report'!$C$45:$C$46</c:f>
              <c:strCache>
                <c:ptCount val="1"/>
                <c:pt idx="0">
                  <c:v>Count of Patient Admission Flag2</c:v>
                </c:pt>
              </c:strCache>
            </c:strRef>
          </c:tx>
          <c:spPr>
            <a:solidFill>
              <a:schemeClr val="accent2"/>
            </a:solidFill>
            <a:ln>
              <a:solidFill>
                <a:schemeClr val="bg2"/>
              </a:solidFill>
            </a:ln>
            <a:effectLst/>
          </c:spPr>
          <c:invertIfNegative val="0"/>
          <c:cat>
            <c:strRef>
              <c:f>'Pivort Report'!$C$45:$C$46</c:f>
              <c:strCache>
                <c:ptCount val="2"/>
                <c:pt idx="0">
                  <c:v>Admited</c:v>
                </c:pt>
                <c:pt idx="1">
                  <c:v>Not Admited</c:v>
                </c:pt>
              </c:strCache>
            </c:strRef>
          </c:cat>
          <c:val>
            <c:numRef>
              <c:f>'Pivort Report'!$C$45:$C$46</c:f>
              <c:numCache>
                <c:formatCode>0.00%</c:formatCode>
                <c:ptCount val="2"/>
                <c:pt idx="0">
                  <c:v>0.45660377358490567</c:v>
                </c:pt>
                <c:pt idx="1">
                  <c:v>0.54339622641509433</c:v>
                </c:pt>
              </c:numCache>
            </c:numRef>
          </c:val>
          <c:extLst>
            <c:ext xmlns:c16="http://schemas.microsoft.com/office/drawing/2014/chart" uri="{C3380CC4-5D6E-409C-BE32-E72D297353CC}">
              <c16:uniqueId val="{0000000A-06F4-470B-A4CF-557653967C55}"/>
            </c:ext>
          </c:extLst>
        </c:ser>
        <c:dLbls>
          <c:showLegendKey val="0"/>
          <c:showVal val="0"/>
          <c:showCatName val="0"/>
          <c:showSerName val="0"/>
          <c:showPercent val="0"/>
          <c:showBubbleSize val="0"/>
        </c:dLbls>
        <c:gapWidth val="0"/>
        <c:overlap val="20"/>
        <c:axId val="1379332719"/>
        <c:axId val="1379321199"/>
      </c:barChart>
      <c:catAx>
        <c:axId val="1379332719"/>
        <c:scaling>
          <c:orientation val="minMax"/>
        </c:scaling>
        <c:delete val="1"/>
        <c:axPos val="l"/>
        <c:numFmt formatCode="General" sourceLinked="1"/>
        <c:majorTickMark val="none"/>
        <c:minorTickMark val="none"/>
        <c:tickLblPos val="nextTo"/>
        <c:crossAx val="1379321199"/>
        <c:crosses val="autoZero"/>
        <c:auto val="1"/>
        <c:lblAlgn val="ctr"/>
        <c:lblOffset val="100"/>
        <c:noMultiLvlLbl val="0"/>
      </c:catAx>
      <c:valAx>
        <c:axId val="1379321199"/>
        <c:scaling>
          <c:orientation val="minMax"/>
        </c:scaling>
        <c:delete val="1"/>
        <c:axPos val="b"/>
        <c:numFmt formatCode="0" sourceLinked="1"/>
        <c:majorTickMark val="none"/>
        <c:minorTickMark val="none"/>
        <c:tickLblPos val="nextTo"/>
        <c:crossAx val="1379332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Report!PivotTable4</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4157939671329489E-2"/>
          <c:w val="0.99295009932621281"/>
          <c:h val="0.89697893726353828"/>
        </c:manualLayout>
      </c:layout>
      <c:areaChart>
        <c:grouping val="standard"/>
        <c:varyColors val="0"/>
        <c:ser>
          <c:idx val="0"/>
          <c:order val="0"/>
          <c:tx>
            <c:strRef>
              <c:f>'Pivort Report'!$D$3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Report'!$C$4:$C$35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'Pivort Report'!$D$4:$D$35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3-56CC-422A-9026-F1CBE856AA8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03480783"/>
        <c:axId val="1503435663"/>
      </c:areaChart>
      <c:catAx>
        <c:axId val="150348078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3435663"/>
        <c:crosses val="autoZero"/>
        <c:auto val="1"/>
        <c:lblAlgn val="ctr"/>
        <c:lblOffset val="100"/>
        <c:noMultiLvlLbl val="0"/>
      </c:catAx>
      <c:valAx>
        <c:axId val="1503435663"/>
        <c:scaling>
          <c:orientation val="minMax"/>
        </c:scaling>
        <c:delete val="1"/>
        <c:axPos val="l"/>
        <c:numFmt formatCode="General" sourceLinked="1"/>
        <c:majorTickMark val="out"/>
        <c:minorTickMark val="none"/>
        <c:tickLblPos val="nextTo"/>
        <c:crossAx val="15034807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'Pivort Report'!$K$3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Report'!$J$4:$J$34</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'Pivort Report'!$K$4:$K$34</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3-FB7E-4035-84B5-5D2C36780A0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03458223"/>
        <c:axId val="1503461583"/>
      </c:areaChart>
      <c:catAx>
        <c:axId val="150345822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3461583"/>
        <c:crosses val="autoZero"/>
        <c:auto val="1"/>
        <c:lblAlgn val="ctr"/>
        <c:lblOffset val="100"/>
        <c:noMultiLvlLbl val="0"/>
      </c:catAx>
      <c:valAx>
        <c:axId val="1503461583"/>
        <c:scaling>
          <c:orientation val="minMax"/>
        </c:scaling>
        <c:delete val="1"/>
        <c:axPos val="l"/>
        <c:numFmt formatCode="0.00" sourceLinked="1"/>
        <c:majorTickMark val="out"/>
        <c:minorTickMark val="none"/>
        <c:tickLblPos val="nextTo"/>
        <c:crossAx val="150345822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34307078647763E-2"/>
          <c:y val="0.24650574350059901"/>
          <c:w val="0.87293166339113004"/>
          <c:h val="0.70576095090758384"/>
        </c:manualLayout>
      </c:layout>
      <c:areaChart>
        <c:grouping val="standard"/>
        <c:varyColors val="0"/>
        <c:ser>
          <c:idx val="0"/>
          <c:order val="0"/>
          <c:tx>
            <c:strRef>
              <c:f>'Pivort Report'!$D$3</c:f>
              <c:strCache>
                <c:ptCount val="1"/>
                <c:pt idx="0">
                  <c:v>Total</c:v>
                </c:pt>
              </c:strCache>
            </c:strRef>
          </c:tx>
          <c:spPr>
            <a:solidFill>
              <a:schemeClr val="accent1"/>
            </a:solidFill>
            <a:ln w="25400">
              <a:noFill/>
            </a:ln>
            <a:effectLst/>
          </c:spPr>
          <c:cat>
            <c:strRef>
              <c:f>'Pivort Report'!$C$4:$C$35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'Pivort Report'!$D$4:$D$35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4-F428-4FF6-B129-1CD6C5FD201D}"/>
            </c:ext>
          </c:extLst>
        </c:ser>
        <c:dLbls>
          <c:showLegendKey val="0"/>
          <c:showVal val="0"/>
          <c:showCatName val="0"/>
          <c:showSerName val="0"/>
          <c:showPercent val="0"/>
          <c:showBubbleSize val="0"/>
        </c:dLbls>
        <c:axId val="1466143743"/>
        <c:axId val="1466127423"/>
      </c:areaChart>
      <c:catAx>
        <c:axId val="1466143743"/>
        <c:scaling>
          <c:orientation val="minMax"/>
        </c:scaling>
        <c:delete val="1"/>
        <c:axPos val="b"/>
        <c:numFmt formatCode="General" sourceLinked="1"/>
        <c:majorTickMark val="out"/>
        <c:minorTickMark val="none"/>
        <c:tickLblPos val="nextTo"/>
        <c:crossAx val="1466127423"/>
        <c:crosses val="autoZero"/>
        <c:auto val="1"/>
        <c:lblAlgn val="ctr"/>
        <c:lblOffset val="100"/>
        <c:noMultiLvlLbl val="0"/>
      </c:catAx>
      <c:valAx>
        <c:axId val="1466127423"/>
        <c:scaling>
          <c:orientation val="minMax"/>
        </c:scaling>
        <c:delete val="1"/>
        <c:axPos val="l"/>
        <c:numFmt formatCode="General" sourceLinked="1"/>
        <c:majorTickMark val="none"/>
        <c:minorTickMark val="none"/>
        <c:tickLblPos val="nextTo"/>
        <c:crossAx val="14661437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Report!PivotTable4</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4157939671329489E-2"/>
          <c:w val="0.99295009932621281"/>
          <c:h val="0.89697893726353828"/>
        </c:manualLayout>
      </c:layout>
      <c:areaChart>
        <c:grouping val="standard"/>
        <c:varyColors val="0"/>
        <c:ser>
          <c:idx val="0"/>
          <c:order val="0"/>
          <c:tx>
            <c:strRef>
              <c:f>'Pivort Report'!$D$3</c:f>
              <c:strCache>
                <c:ptCount val="1"/>
                <c:pt idx="0">
                  <c:v>Total</c:v>
                </c:pt>
              </c:strCache>
            </c:strRef>
          </c:tx>
          <c:spPr>
            <a:solidFill>
              <a:schemeClr val="accent1"/>
            </a:solidFill>
            <a:ln w="25400">
              <a:noFill/>
            </a:ln>
            <a:effectLst/>
          </c:spPr>
          <c:cat>
            <c:strRef>
              <c:f>'Pivort Report'!$C$4:$C$35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'Pivort Report'!$D$4:$D$35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4-9C57-47AD-BA5D-E1B972309242}"/>
            </c:ext>
          </c:extLst>
        </c:ser>
        <c:dLbls>
          <c:showLegendKey val="0"/>
          <c:showVal val="0"/>
          <c:showCatName val="0"/>
          <c:showSerName val="0"/>
          <c:showPercent val="0"/>
          <c:showBubbleSize val="0"/>
        </c:dLbls>
        <c:axId val="1503480783"/>
        <c:axId val="1503435663"/>
      </c:areaChart>
      <c:catAx>
        <c:axId val="1503480783"/>
        <c:scaling>
          <c:orientation val="minMax"/>
        </c:scaling>
        <c:delete val="1"/>
        <c:axPos val="b"/>
        <c:numFmt formatCode="General" sourceLinked="1"/>
        <c:majorTickMark val="out"/>
        <c:minorTickMark val="none"/>
        <c:tickLblPos val="nextTo"/>
        <c:crossAx val="1503435663"/>
        <c:crosses val="autoZero"/>
        <c:auto val="1"/>
        <c:lblAlgn val="ctr"/>
        <c:lblOffset val="100"/>
        <c:noMultiLvlLbl val="0"/>
      </c:catAx>
      <c:valAx>
        <c:axId val="1503435663"/>
        <c:scaling>
          <c:orientation val="minMax"/>
        </c:scaling>
        <c:delete val="1"/>
        <c:axPos val="l"/>
        <c:numFmt formatCode="General" sourceLinked="1"/>
        <c:majorTickMark val="none"/>
        <c:minorTickMark val="none"/>
        <c:tickLblPos val="nextTo"/>
        <c:crossAx val="15034807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361952717048255"/>
          <c:w val="0.98081999618482441"/>
          <c:h val="0.74222829517415512"/>
        </c:manualLayout>
      </c:layout>
      <c:areaChart>
        <c:grouping val="standard"/>
        <c:varyColors val="0"/>
        <c:ser>
          <c:idx val="0"/>
          <c:order val="0"/>
          <c:tx>
            <c:strRef>
              <c:f>'Pivort Report'!$K$3</c:f>
              <c:strCache>
                <c:ptCount val="1"/>
                <c:pt idx="0">
                  <c:v>Total</c:v>
                </c:pt>
              </c:strCache>
            </c:strRef>
          </c:tx>
          <c:spPr>
            <a:solidFill>
              <a:schemeClr val="accent1"/>
            </a:solidFill>
            <a:ln w="25400">
              <a:noFill/>
            </a:ln>
            <a:effectLst/>
          </c:spPr>
          <c:cat>
            <c:strRef>
              <c:f>'Pivort Report'!$J$4:$J$34</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'Pivort Report'!$K$4:$K$34</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4-FAD9-4AD8-B34E-FBDCA8E482E4}"/>
            </c:ext>
          </c:extLst>
        </c:ser>
        <c:dLbls>
          <c:showLegendKey val="0"/>
          <c:showVal val="0"/>
          <c:showCatName val="0"/>
          <c:showSerName val="0"/>
          <c:showPercent val="0"/>
          <c:showBubbleSize val="0"/>
        </c:dLbls>
        <c:axId val="1503458223"/>
        <c:axId val="1503461583"/>
      </c:areaChart>
      <c:catAx>
        <c:axId val="1503458223"/>
        <c:scaling>
          <c:orientation val="minMax"/>
        </c:scaling>
        <c:delete val="1"/>
        <c:axPos val="b"/>
        <c:numFmt formatCode="General" sourceLinked="1"/>
        <c:majorTickMark val="out"/>
        <c:minorTickMark val="none"/>
        <c:tickLblPos val="nextTo"/>
        <c:crossAx val="1503461583"/>
        <c:crosses val="autoZero"/>
        <c:auto val="1"/>
        <c:lblAlgn val="ctr"/>
        <c:lblOffset val="100"/>
        <c:noMultiLvlLbl val="0"/>
      </c:catAx>
      <c:valAx>
        <c:axId val="150346158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0345822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79658703572157E-2"/>
          <c:y val="5.4353579635443371E-2"/>
          <c:w val="0.92967120154008487"/>
          <c:h val="0.62490856283665497"/>
        </c:manualLayout>
      </c:layout>
      <c:barChart>
        <c:barDir val="col"/>
        <c:grouping val="clustered"/>
        <c:varyColors val="0"/>
        <c:ser>
          <c:idx val="0"/>
          <c:order val="0"/>
          <c:tx>
            <c:strRef>
              <c:f>'Pivort Report'!$B$50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Report'!$A$51:$A$59</c:f>
              <c:strCache>
                <c:ptCount val="8"/>
                <c:pt idx="0">
                  <c:v>0-09</c:v>
                </c:pt>
                <c:pt idx="1">
                  <c:v>10-19</c:v>
                </c:pt>
                <c:pt idx="2">
                  <c:v>20-29</c:v>
                </c:pt>
                <c:pt idx="3">
                  <c:v>30-39</c:v>
                </c:pt>
                <c:pt idx="4">
                  <c:v>40-49</c:v>
                </c:pt>
                <c:pt idx="5">
                  <c:v>50-59</c:v>
                </c:pt>
                <c:pt idx="6">
                  <c:v>60-69</c:v>
                </c:pt>
                <c:pt idx="7">
                  <c:v>70-79</c:v>
                </c:pt>
              </c:strCache>
            </c:strRef>
          </c:cat>
          <c:val>
            <c:numRef>
              <c:f>'Pivort Report'!$B$51:$B$59</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4-4DB1-4220-80AA-EB5F1354F80A}"/>
            </c:ext>
          </c:extLst>
        </c:ser>
        <c:dLbls>
          <c:showLegendKey val="0"/>
          <c:showVal val="0"/>
          <c:showCatName val="0"/>
          <c:showSerName val="0"/>
          <c:showPercent val="0"/>
          <c:showBubbleSize val="0"/>
        </c:dLbls>
        <c:gapWidth val="219"/>
        <c:overlap val="-27"/>
        <c:axId val="1503453903"/>
        <c:axId val="1503454383"/>
      </c:barChart>
      <c:catAx>
        <c:axId val="150345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1503454383"/>
        <c:crosses val="autoZero"/>
        <c:auto val="1"/>
        <c:lblAlgn val="ctr"/>
        <c:lblOffset val="100"/>
        <c:noMultiLvlLbl val="0"/>
      </c:catAx>
      <c:valAx>
        <c:axId val="1503454383"/>
        <c:scaling>
          <c:orientation val="minMax"/>
        </c:scaling>
        <c:delete val="1"/>
        <c:axPos val="l"/>
        <c:numFmt formatCode="0" sourceLinked="1"/>
        <c:majorTickMark val="none"/>
        <c:minorTickMark val="none"/>
        <c:tickLblPos val="nextTo"/>
        <c:crossAx val="1503453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Century" panose="02040604050505020304" pitchFamily="18"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4650053056162826"/>
          <c:y val="0.12783177829375697"/>
          <c:w val="0.67434303046574373"/>
          <c:h val="0.76515290945471925"/>
        </c:manualLayout>
      </c:layout>
      <c:pieChart>
        <c:varyColors val="1"/>
        <c:ser>
          <c:idx val="0"/>
          <c:order val="0"/>
          <c:tx>
            <c:strRef>
              <c:f>'Pivort Report'!$B$64</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D12C-43B6-BEE0-FCB2C5A430C3}"/>
              </c:ext>
            </c:extLst>
          </c:dPt>
          <c:dPt>
            <c:idx val="1"/>
            <c:bubble3D val="0"/>
            <c:spPr>
              <a:solidFill>
                <a:schemeClr val="accent2"/>
              </a:solidFill>
              <a:ln>
                <a:noFill/>
              </a:ln>
              <a:effectLst/>
            </c:spPr>
            <c:extLst>
              <c:ext xmlns:c16="http://schemas.microsoft.com/office/drawing/2014/chart" uri="{C3380CC4-5D6E-409C-BE32-E72D297353CC}">
                <c16:uniqueId val="{00000003-D12C-43B6-BEE0-FCB2C5A430C3}"/>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Century" panose="02040604050505020304" pitchFamily="18" charset="0"/>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'Pivort Report'!$A$65:$A$67</c:f>
              <c:strCache>
                <c:ptCount val="2"/>
                <c:pt idx="0">
                  <c:v>Dealy</c:v>
                </c:pt>
                <c:pt idx="1">
                  <c:v>Onetime</c:v>
                </c:pt>
              </c:strCache>
            </c:strRef>
          </c:cat>
          <c:val>
            <c:numRef>
              <c:f>'Pivort Report'!$B$65:$B$67</c:f>
              <c:numCache>
                <c:formatCode>0</c:formatCode>
                <c:ptCount val="2"/>
                <c:pt idx="0">
                  <c:v>323</c:v>
                </c:pt>
                <c:pt idx="1">
                  <c:v>207</c:v>
                </c:pt>
              </c:numCache>
            </c:numRef>
          </c:val>
          <c:extLst>
            <c:ext xmlns:c16="http://schemas.microsoft.com/office/drawing/2014/chart" uri="{C3380CC4-5D6E-409C-BE32-E72D297353CC}">
              <c16:uniqueId val="{00000008-7453-4AAA-B07F-62B2108F34A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5660047673484101E-2"/>
          <c:y val="1.1700151825592194E-2"/>
          <c:w val="0.82585554578749376"/>
          <c:h val="9.2091250128978064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Report!PivotTable10</c:name>
    <c:fmtId val="1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600" b="1" i="0" u="none" strike="noStrike" kern="1200" baseline="0">
                  <a:solidFill>
                    <a:schemeClr val="lt1"/>
                  </a:solidFill>
                  <a:latin typeface="Century" panose="020406040505050203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3136763036562635"/>
          <c:y val="0.13999014668134496"/>
          <c:w val="0.68345164207477072"/>
          <c:h val="0.76633492594759622"/>
        </c:manualLayout>
      </c:layout>
      <c:doughnutChart>
        <c:varyColors val="1"/>
        <c:ser>
          <c:idx val="0"/>
          <c:order val="0"/>
          <c:tx>
            <c:strRef>
              <c:f>'Pivort Report'!$B$72</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383B-4257-A73D-EE98B0F61158}"/>
              </c:ext>
            </c:extLst>
          </c:dPt>
          <c:dPt>
            <c:idx val="1"/>
            <c:bubble3D val="0"/>
            <c:spPr>
              <a:solidFill>
                <a:schemeClr val="accent2"/>
              </a:solidFill>
              <a:ln>
                <a:noFill/>
              </a:ln>
              <a:effectLst/>
            </c:spPr>
            <c:extLst>
              <c:ext xmlns:c16="http://schemas.microsoft.com/office/drawing/2014/chart" uri="{C3380CC4-5D6E-409C-BE32-E72D297353CC}">
                <c16:uniqueId val="{00000003-383B-4257-A73D-EE98B0F61158}"/>
              </c:ext>
            </c:extLst>
          </c:dPt>
          <c:dLbls>
            <c:spPr>
              <a:noFill/>
              <a:ln>
                <a:noFill/>
              </a:ln>
              <a:effectLst/>
            </c:spPr>
            <c:txPr>
              <a:bodyPr rot="0" spcFirstLastPara="1" vertOverflow="ellipsis" vert="horz" wrap="square" lIns="38100" tIns="19050" rIns="38100" bIns="19050" anchor="t" anchorCtr="1">
                <a:spAutoFit/>
              </a:bodyPr>
              <a:lstStyle/>
              <a:p>
                <a:pPr>
                  <a:defRPr sz="600" b="1" i="0" u="none" strike="noStrike" kern="1200" baseline="0">
                    <a:solidFill>
                      <a:schemeClr val="lt1"/>
                    </a:solidFill>
                    <a:latin typeface="Century" panose="02040604050505020304" pitchFamily="18"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'Pivort Report'!$A$73:$A$75</c:f>
              <c:strCache>
                <c:ptCount val="2"/>
                <c:pt idx="0">
                  <c:v>Female</c:v>
                </c:pt>
                <c:pt idx="1">
                  <c:v>Male</c:v>
                </c:pt>
              </c:strCache>
            </c:strRef>
          </c:cat>
          <c:val>
            <c:numRef>
              <c:f>'Pivort Report'!$B$73:$B$75</c:f>
              <c:numCache>
                <c:formatCode>0.00</c:formatCode>
                <c:ptCount val="2"/>
                <c:pt idx="0">
                  <c:v>259</c:v>
                </c:pt>
                <c:pt idx="1">
                  <c:v>271</c:v>
                </c:pt>
              </c:numCache>
            </c:numRef>
          </c:val>
          <c:extLst>
            <c:ext xmlns:c16="http://schemas.microsoft.com/office/drawing/2014/chart" uri="{C3380CC4-5D6E-409C-BE32-E72D297353CC}">
              <c16:uniqueId val="{00000009-D6A9-463D-8F91-F02AE8029E9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5193282492586987"/>
          <c:y val="5.2076545311863084E-3"/>
          <c:w val="0.62035504102669448"/>
          <c:h val="0.10496228074235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Report!PivotTable12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6590325487236"/>
          <c:y val="8.5752711768378065E-2"/>
          <c:w val="0.70446758771564977"/>
          <c:h val="0.82849457646324387"/>
        </c:manualLayout>
      </c:layout>
      <c:barChart>
        <c:barDir val="bar"/>
        <c:grouping val="clustered"/>
        <c:varyColors val="0"/>
        <c:ser>
          <c:idx val="0"/>
          <c:order val="0"/>
          <c:tx>
            <c:strRef>
              <c:f>'Pivort Report'!$B$79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Report'!$A$80:$A$88</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'Pivort Report'!$B$80:$B$88</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5-4C73-448A-AFC0-39FA5E60213F}"/>
            </c:ext>
          </c:extLst>
        </c:ser>
        <c:dLbls>
          <c:showLegendKey val="0"/>
          <c:showVal val="0"/>
          <c:showCatName val="0"/>
          <c:showSerName val="0"/>
          <c:showPercent val="0"/>
          <c:showBubbleSize val="0"/>
        </c:dLbls>
        <c:gapWidth val="76"/>
        <c:axId val="1358887023"/>
        <c:axId val="1358883183"/>
      </c:barChart>
      <c:catAx>
        <c:axId val="135888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58883183"/>
        <c:crosses val="autoZero"/>
        <c:auto val="1"/>
        <c:lblAlgn val="ctr"/>
        <c:lblOffset val="100"/>
        <c:noMultiLvlLbl val="0"/>
      </c:catAx>
      <c:valAx>
        <c:axId val="1358883183"/>
        <c:scaling>
          <c:orientation val="minMax"/>
        </c:scaling>
        <c:delete val="1"/>
        <c:axPos val="b"/>
        <c:numFmt formatCode="0" sourceLinked="1"/>
        <c:majorTickMark val="none"/>
        <c:minorTickMark val="none"/>
        <c:tickLblPos val="nextTo"/>
        <c:crossAx val="1358887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[Book1.xlsx]Pivort Report!PivotTable4</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9964058134066E-2"/>
          <c:y val="3.6936428613076264E-2"/>
          <c:w val="0.9250446102855564"/>
          <c:h val="0.65107555432553477"/>
        </c:manualLayout>
      </c:layout>
      <c:areaChart>
        <c:grouping val="standard"/>
        <c:varyColors val="0"/>
        <c:ser>
          <c:idx val="0"/>
          <c:order val="0"/>
          <c:tx>
            <c:strRef>
              <c:f>'Pivort Report'!$D$3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Report'!$C$4:$C$35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'Pivort Report'!$D$4:$D$35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3-B9F6-4FA2-9B2A-38FFE2A2F30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66143743"/>
        <c:axId val="1466127423"/>
      </c:areaChart>
      <c:catAx>
        <c:axId val="14661437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66127423"/>
        <c:crosses val="autoZero"/>
        <c:auto val="1"/>
        <c:lblAlgn val="ctr"/>
        <c:lblOffset val="100"/>
        <c:noMultiLvlLbl val="0"/>
      </c:catAx>
      <c:valAx>
        <c:axId val="1466127423"/>
        <c:scaling>
          <c:orientation val="minMax"/>
        </c:scaling>
        <c:delete val="1"/>
        <c:axPos val="l"/>
        <c:numFmt formatCode="General" sourceLinked="1"/>
        <c:majorTickMark val="out"/>
        <c:minorTickMark val="none"/>
        <c:tickLblPos val="nextTo"/>
        <c:crossAx val="14661437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M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14244</xdr:colOff>
      <xdr:row>43</xdr:row>
      <xdr:rowOff>106821</xdr:rowOff>
    </xdr:from>
    <xdr:to>
      <xdr:col>6</xdr:col>
      <xdr:colOff>598206</xdr:colOff>
      <xdr:row>46</xdr:row>
      <xdr:rowOff>21365</xdr:rowOff>
    </xdr:to>
    <xdr:graphicFrame macro="">
      <xdr:nvGraphicFramePr>
        <xdr:cNvPr id="6" name="Chart 5">
          <a:extLst>
            <a:ext uri="{FF2B5EF4-FFF2-40B4-BE49-F238E27FC236}">
              <a16:creationId xmlns:a16="http://schemas.microsoft.com/office/drawing/2014/main" id="{CB086E9C-0647-ED70-BA81-5A75DB6DE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22735</xdr:colOff>
      <xdr:row>0</xdr:row>
      <xdr:rowOff>35034</xdr:rowOff>
    </xdr:from>
    <xdr:to>
      <xdr:col>5</xdr:col>
      <xdr:colOff>130479</xdr:colOff>
      <xdr:row>2</xdr:row>
      <xdr:rowOff>67849</xdr:rowOff>
    </xdr:to>
    <xdr:sp macro="" textlink="">
      <xdr:nvSpPr>
        <xdr:cNvPr id="2" name="Rectangle: Rounded Corners 1">
          <a:extLst>
            <a:ext uri="{FF2B5EF4-FFF2-40B4-BE49-F238E27FC236}">
              <a16:creationId xmlns:a16="http://schemas.microsoft.com/office/drawing/2014/main" id="{65BB7B9B-E33C-25AB-96C6-2A7086BE8D60}"/>
            </a:ext>
          </a:extLst>
        </xdr:cNvPr>
        <xdr:cNvSpPr/>
      </xdr:nvSpPr>
      <xdr:spPr>
        <a:xfrm>
          <a:off x="22735" y="35034"/>
          <a:ext cx="3160963" cy="398157"/>
        </a:xfrm>
        <a:prstGeom prst="roundRect">
          <a:avLst>
            <a:gd name="adj" fmla="val 2500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editAs="absolute">
    <xdr:from>
      <xdr:col>7</xdr:col>
      <xdr:colOff>58308</xdr:colOff>
      <xdr:row>0</xdr:row>
      <xdr:rowOff>26096</xdr:rowOff>
    </xdr:from>
    <xdr:to>
      <xdr:col>9</xdr:col>
      <xdr:colOff>130477</xdr:colOff>
      <xdr:row>6</xdr:row>
      <xdr:rowOff>31315</xdr:rowOff>
    </xdr:to>
    <xdr:sp macro="" textlink="">
      <xdr:nvSpPr>
        <xdr:cNvPr id="3" name="Rectangle: Rounded Corners 2">
          <a:extLst>
            <a:ext uri="{FF2B5EF4-FFF2-40B4-BE49-F238E27FC236}">
              <a16:creationId xmlns:a16="http://schemas.microsoft.com/office/drawing/2014/main" id="{F0582A9D-7682-25ED-A1A5-A5DBC8A58668}"/>
            </a:ext>
          </a:extLst>
        </xdr:cNvPr>
        <xdr:cNvSpPr/>
      </xdr:nvSpPr>
      <xdr:spPr>
        <a:xfrm>
          <a:off x="4332815" y="26096"/>
          <a:ext cx="1293457" cy="1101246"/>
        </a:xfrm>
        <a:prstGeom prst="roundRect">
          <a:avLst>
            <a:gd name="adj" fmla="val 479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151354</xdr:colOff>
      <xdr:row>0</xdr:row>
      <xdr:rowOff>26276</xdr:rowOff>
    </xdr:from>
    <xdr:to>
      <xdr:col>7</xdr:col>
      <xdr:colOff>20877</xdr:colOff>
      <xdr:row>2</xdr:row>
      <xdr:rowOff>73070</xdr:rowOff>
    </xdr:to>
    <xdr:sp macro="" textlink="">
      <xdr:nvSpPr>
        <xdr:cNvPr id="4" name="Rectangle: Rounded Corners 3">
          <a:extLst>
            <a:ext uri="{FF2B5EF4-FFF2-40B4-BE49-F238E27FC236}">
              <a16:creationId xmlns:a16="http://schemas.microsoft.com/office/drawing/2014/main" id="{DA3F0DAA-0F17-2AF6-DE29-14CCFC7B4F38}"/>
            </a:ext>
          </a:extLst>
        </xdr:cNvPr>
        <xdr:cNvSpPr/>
      </xdr:nvSpPr>
      <xdr:spPr>
        <a:xfrm>
          <a:off x="3194975" y="26276"/>
          <a:ext cx="1086971" cy="414656"/>
        </a:xfrm>
        <a:prstGeom prst="roundRect">
          <a:avLst>
            <a:gd name="adj" fmla="val 1075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25435</xdr:colOff>
      <xdr:row>2</xdr:row>
      <xdr:rowOff>113862</xdr:rowOff>
    </xdr:from>
    <xdr:to>
      <xdr:col>1</xdr:col>
      <xdr:colOff>117401</xdr:colOff>
      <xdr:row>15</xdr:row>
      <xdr:rowOff>96344</xdr:rowOff>
    </xdr:to>
    <xdr:sp macro="" textlink="">
      <xdr:nvSpPr>
        <xdr:cNvPr id="6" name="Rectangle: Rounded Corners 5">
          <a:extLst>
            <a:ext uri="{FF2B5EF4-FFF2-40B4-BE49-F238E27FC236}">
              <a16:creationId xmlns:a16="http://schemas.microsoft.com/office/drawing/2014/main" id="{90A746EC-8C46-D84C-24A3-2FB3459B12D1}"/>
            </a:ext>
          </a:extLst>
        </xdr:cNvPr>
        <xdr:cNvSpPr/>
      </xdr:nvSpPr>
      <xdr:spPr>
        <a:xfrm>
          <a:off x="25435" y="481724"/>
          <a:ext cx="700690" cy="2373586"/>
        </a:xfrm>
        <a:prstGeom prst="roundRect">
          <a:avLst>
            <a:gd name="adj" fmla="val 1062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155134</xdr:colOff>
      <xdr:row>2</xdr:row>
      <xdr:rowOff>108941</xdr:rowOff>
    </xdr:from>
    <xdr:to>
      <xdr:col>3</xdr:col>
      <xdr:colOff>73068</xdr:colOff>
      <xdr:row>7</xdr:row>
      <xdr:rowOff>36534</xdr:rowOff>
    </xdr:to>
    <xdr:sp macro="" textlink="">
      <xdr:nvSpPr>
        <xdr:cNvPr id="7" name="Rectangle: Rounded Corners 6">
          <a:extLst>
            <a:ext uri="{FF2B5EF4-FFF2-40B4-BE49-F238E27FC236}">
              <a16:creationId xmlns:a16="http://schemas.microsoft.com/office/drawing/2014/main" id="{A1B4193B-4841-E6D6-1ACA-37D1AAF8E43C}"/>
            </a:ext>
          </a:extLst>
        </xdr:cNvPr>
        <xdr:cNvSpPr/>
      </xdr:nvSpPr>
      <xdr:spPr>
        <a:xfrm>
          <a:off x="765778" y="474283"/>
          <a:ext cx="1139222" cy="840950"/>
        </a:xfrm>
        <a:prstGeom prst="roundRect">
          <a:avLst>
            <a:gd name="adj" fmla="val 255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153276</xdr:colOff>
      <xdr:row>9</xdr:row>
      <xdr:rowOff>143803</xdr:rowOff>
    </xdr:from>
    <xdr:to>
      <xdr:col>7</xdr:col>
      <xdr:colOff>48171</xdr:colOff>
      <xdr:row>15</xdr:row>
      <xdr:rowOff>105103</xdr:rowOff>
    </xdr:to>
    <xdr:sp macro="" textlink="">
      <xdr:nvSpPr>
        <xdr:cNvPr id="12" name="Rectangle: Rounded Corners 11">
          <a:extLst>
            <a:ext uri="{FF2B5EF4-FFF2-40B4-BE49-F238E27FC236}">
              <a16:creationId xmlns:a16="http://schemas.microsoft.com/office/drawing/2014/main" id="{F8F3A51A-5178-F732-06EE-D86E73FC6EEE}"/>
            </a:ext>
          </a:extLst>
        </xdr:cNvPr>
        <xdr:cNvSpPr/>
      </xdr:nvSpPr>
      <xdr:spPr>
        <a:xfrm>
          <a:off x="762000" y="1799182"/>
          <a:ext cx="3547240" cy="1064887"/>
        </a:xfrm>
        <a:prstGeom prst="roundRect">
          <a:avLst>
            <a:gd name="adj" fmla="val 901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188788</xdr:colOff>
      <xdr:row>0</xdr:row>
      <xdr:rowOff>26095</xdr:rowOff>
    </xdr:from>
    <xdr:to>
      <xdr:col>11</xdr:col>
      <xdr:colOff>260958</xdr:colOff>
      <xdr:row>6</xdr:row>
      <xdr:rowOff>41753</xdr:rowOff>
    </xdr:to>
    <xdr:sp macro="" textlink="">
      <xdr:nvSpPr>
        <xdr:cNvPr id="23" name="Rectangle: Rounded Corners 22">
          <a:extLst>
            <a:ext uri="{FF2B5EF4-FFF2-40B4-BE49-F238E27FC236}">
              <a16:creationId xmlns:a16="http://schemas.microsoft.com/office/drawing/2014/main" id="{00544032-5491-E006-D23E-FB244D23008D}"/>
            </a:ext>
          </a:extLst>
        </xdr:cNvPr>
        <xdr:cNvSpPr/>
      </xdr:nvSpPr>
      <xdr:spPr>
        <a:xfrm>
          <a:off x="5684583" y="26095"/>
          <a:ext cx="1293457" cy="1111685"/>
        </a:xfrm>
        <a:prstGeom prst="roundRect">
          <a:avLst>
            <a:gd name="adj" fmla="val 479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102943</xdr:colOff>
      <xdr:row>2</xdr:row>
      <xdr:rowOff>112236</xdr:rowOff>
    </xdr:from>
    <xdr:to>
      <xdr:col>5</xdr:col>
      <xdr:colOff>20878</xdr:colOff>
      <xdr:row>7</xdr:row>
      <xdr:rowOff>39829</xdr:rowOff>
    </xdr:to>
    <xdr:sp macro="" textlink="">
      <xdr:nvSpPr>
        <xdr:cNvPr id="24" name="Rectangle: Rounded Corners 23">
          <a:extLst>
            <a:ext uri="{FF2B5EF4-FFF2-40B4-BE49-F238E27FC236}">
              <a16:creationId xmlns:a16="http://schemas.microsoft.com/office/drawing/2014/main" id="{497FEAEF-E8EE-EF8F-5F23-9B72CDD8DB7A}"/>
            </a:ext>
          </a:extLst>
        </xdr:cNvPr>
        <xdr:cNvSpPr/>
      </xdr:nvSpPr>
      <xdr:spPr>
        <a:xfrm>
          <a:off x="1929189" y="478337"/>
          <a:ext cx="1135432" cy="842844"/>
        </a:xfrm>
        <a:prstGeom prst="roundRect">
          <a:avLst>
            <a:gd name="adj" fmla="val 255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42570</xdr:colOff>
      <xdr:row>2</xdr:row>
      <xdr:rowOff>103722</xdr:rowOff>
    </xdr:from>
    <xdr:to>
      <xdr:col>7</xdr:col>
      <xdr:colOff>20876</xdr:colOff>
      <xdr:row>7</xdr:row>
      <xdr:rowOff>31315</xdr:rowOff>
    </xdr:to>
    <xdr:sp macro="" textlink="">
      <xdr:nvSpPr>
        <xdr:cNvPr id="25" name="Rectangle: Rounded Corners 24">
          <a:extLst>
            <a:ext uri="{FF2B5EF4-FFF2-40B4-BE49-F238E27FC236}">
              <a16:creationId xmlns:a16="http://schemas.microsoft.com/office/drawing/2014/main" id="{223D691D-18A7-DB6E-1843-587A08FE8373}"/>
            </a:ext>
          </a:extLst>
        </xdr:cNvPr>
        <xdr:cNvSpPr/>
      </xdr:nvSpPr>
      <xdr:spPr>
        <a:xfrm>
          <a:off x="3086313" y="469823"/>
          <a:ext cx="1195803" cy="842844"/>
        </a:xfrm>
        <a:prstGeom prst="roundRect">
          <a:avLst>
            <a:gd name="adj" fmla="val 255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67849</xdr:colOff>
      <xdr:row>6</xdr:row>
      <xdr:rowOff>73069</xdr:rowOff>
    </xdr:from>
    <xdr:to>
      <xdr:col>11</xdr:col>
      <xdr:colOff>266178</xdr:colOff>
      <xdr:row>15</xdr:row>
      <xdr:rowOff>109482</xdr:rowOff>
    </xdr:to>
    <xdr:sp macro="" textlink="">
      <xdr:nvSpPr>
        <xdr:cNvPr id="26" name="Rectangle: Rounded Corners 25">
          <a:extLst>
            <a:ext uri="{FF2B5EF4-FFF2-40B4-BE49-F238E27FC236}">
              <a16:creationId xmlns:a16="http://schemas.microsoft.com/office/drawing/2014/main" id="{65689D0D-EDE4-FF48-8E10-3B86DE1DF50D}"/>
            </a:ext>
          </a:extLst>
        </xdr:cNvPr>
        <xdr:cNvSpPr/>
      </xdr:nvSpPr>
      <xdr:spPr>
        <a:xfrm>
          <a:off x="4328918" y="1176655"/>
          <a:ext cx="2633226" cy="1691793"/>
        </a:xfrm>
        <a:prstGeom prst="roundRect">
          <a:avLst>
            <a:gd name="adj" fmla="val 479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52191</xdr:colOff>
      <xdr:row>0</xdr:row>
      <xdr:rowOff>62631</xdr:rowOff>
    </xdr:from>
    <xdr:to>
      <xdr:col>5</xdr:col>
      <xdr:colOff>106425</xdr:colOff>
      <xdr:row>1</xdr:row>
      <xdr:rowOff>93654</xdr:rowOff>
    </xdr:to>
    <xdr:sp macro="" textlink="">
      <xdr:nvSpPr>
        <xdr:cNvPr id="27" name="TextBox 26">
          <a:extLst>
            <a:ext uri="{FF2B5EF4-FFF2-40B4-BE49-F238E27FC236}">
              <a16:creationId xmlns:a16="http://schemas.microsoft.com/office/drawing/2014/main" id="{CC119D29-B9D1-2A06-01B3-6C6F2F425571}"/>
            </a:ext>
          </a:extLst>
        </xdr:cNvPr>
        <xdr:cNvSpPr txBox="1"/>
      </xdr:nvSpPr>
      <xdr:spPr>
        <a:xfrm>
          <a:off x="660940" y="62631"/>
          <a:ext cx="2489228" cy="214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Hospitel</a:t>
          </a:r>
          <a:r>
            <a:rPr lang="en-IN" sz="1200" baseline="0"/>
            <a:t> Emergency Room Dashboard</a:t>
          </a:r>
        </a:p>
        <a:p>
          <a:endParaRPr lang="en-IN" sz="1200"/>
        </a:p>
      </xdr:txBody>
    </xdr:sp>
    <xdr:clientData/>
  </xdr:twoCellAnchor>
  <xdr:twoCellAnchor editAs="oneCell">
    <xdr:from>
      <xdr:col>0</xdr:col>
      <xdr:colOff>36535</xdr:colOff>
      <xdr:row>0</xdr:row>
      <xdr:rowOff>0</xdr:rowOff>
    </xdr:from>
    <xdr:to>
      <xdr:col>1</xdr:col>
      <xdr:colOff>144738</xdr:colOff>
      <xdr:row>2</xdr:row>
      <xdr:rowOff>120041</xdr:rowOff>
    </xdr:to>
    <xdr:pic>
      <xdr:nvPicPr>
        <xdr:cNvPr id="29" name="Picture 28">
          <a:extLst>
            <a:ext uri="{FF2B5EF4-FFF2-40B4-BE49-F238E27FC236}">
              <a16:creationId xmlns:a16="http://schemas.microsoft.com/office/drawing/2014/main" id="{5D383D9C-B665-5F5B-7C8B-988A5ABFC27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446" r="14840" b="1276"/>
        <a:stretch>
          <a:fillRect/>
        </a:stretch>
      </xdr:blipFill>
      <xdr:spPr>
        <a:xfrm>
          <a:off x="36535" y="0"/>
          <a:ext cx="716952" cy="486142"/>
        </a:xfrm>
        <a:prstGeom prst="rect">
          <a:avLst/>
        </a:prstGeom>
      </xdr:spPr>
    </xdr:pic>
    <xdr:clientData/>
  </xdr:twoCellAnchor>
  <xdr:twoCellAnchor editAs="absolute">
    <xdr:from>
      <xdr:col>2</xdr:col>
      <xdr:colOff>131968</xdr:colOff>
      <xdr:row>1</xdr:row>
      <xdr:rowOff>49010</xdr:rowOff>
    </xdr:from>
    <xdr:to>
      <xdr:col>3</xdr:col>
      <xdr:colOff>412929</xdr:colOff>
      <xdr:row>2</xdr:row>
      <xdr:rowOff>17029</xdr:rowOff>
    </xdr:to>
    <xdr:sp macro="" textlink="">
      <xdr:nvSpPr>
        <xdr:cNvPr id="32" name="TextBox 31">
          <a:extLst>
            <a:ext uri="{FF2B5EF4-FFF2-40B4-BE49-F238E27FC236}">
              <a16:creationId xmlns:a16="http://schemas.microsoft.com/office/drawing/2014/main" id="{270A3321-1D98-6EA5-C1E5-70216170A6E9}"/>
            </a:ext>
          </a:extLst>
        </xdr:cNvPr>
        <xdr:cNvSpPr txBox="1"/>
      </xdr:nvSpPr>
      <xdr:spPr>
        <a:xfrm>
          <a:off x="1349465" y="232060"/>
          <a:ext cx="889710" cy="15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aseline="0"/>
            <a:t>Monthly Report</a:t>
          </a:r>
        </a:p>
        <a:p>
          <a:endParaRPr lang="en-IN" sz="900"/>
        </a:p>
      </xdr:txBody>
    </xdr:sp>
    <xdr:clientData/>
  </xdr:twoCellAnchor>
  <xdr:twoCellAnchor editAs="absolute">
    <xdr:from>
      <xdr:col>1</xdr:col>
      <xdr:colOff>153251</xdr:colOff>
      <xdr:row>4</xdr:row>
      <xdr:rowOff>1332</xdr:rowOff>
    </xdr:from>
    <xdr:to>
      <xdr:col>3</xdr:col>
      <xdr:colOff>76626</xdr:colOff>
      <xdr:row>4</xdr:row>
      <xdr:rowOff>152402</xdr:rowOff>
    </xdr:to>
    <xdr:sp macro="" textlink="">
      <xdr:nvSpPr>
        <xdr:cNvPr id="33" name="TextBox 32">
          <a:extLst>
            <a:ext uri="{FF2B5EF4-FFF2-40B4-BE49-F238E27FC236}">
              <a16:creationId xmlns:a16="http://schemas.microsoft.com/office/drawing/2014/main" id="{A2B1710D-5B99-6677-C044-DAE647155321}"/>
            </a:ext>
          </a:extLst>
        </xdr:cNvPr>
        <xdr:cNvSpPr txBox="1"/>
      </xdr:nvSpPr>
      <xdr:spPr>
        <a:xfrm>
          <a:off x="762000" y="733533"/>
          <a:ext cx="1140872" cy="15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aseline="0"/>
            <a:t>No. of Patient</a:t>
          </a:r>
          <a:endParaRPr lang="en-IN" sz="1200" baseline="0">
            <a:latin typeface="Century" panose="02040604050505020304" pitchFamily="18" charset="0"/>
          </a:endParaRPr>
        </a:p>
        <a:p>
          <a:pPr algn="ctr"/>
          <a:endParaRPr lang="en-IN" sz="900" baseline="0"/>
        </a:p>
        <a:p>
          <a:endParaRPr lang="en-IN" sz="900"/>
        </a:p>
      </xdr:txBody>
    </xdr:sp>
    <xdr:clientData/>
  </xdr:twoCellAnchor>
  <xdr:twoCellAnchor editAs="absolute">
    <xdr:from>
      <xdr:col>1</xdr:col>
      <xdr:colOff>144737</xdr:colOff>
      <xdr:row>3</xdr:row>
      <xdr:rowOff>39645</xdr:rowOff>
    </xdr:from>
    <xdr:to>
      <xdr:col>3</xdr:col>
      <xdr:colOff>68112</xdr:colOff>
      <xdr:row>4</xdr:row>
      <xdr:rowOff>7665</xdr:rowOff>
    </xdr:to>
    <xdr:sp macro="" textlink="'Pivort Report'!A4">
      <xdr:nvSpPr>
        <xdr:cNvPr id="34" name="TextBox 33">
          <a:extLst>
            <a:ext uri="{FF2B5EF4-FFF2-40B4-BE49-F238E27FC236}">
              <a16:creationId xmlns:a16="http://schemas.microsoft.com/office/drawing/2014/main" id="{58C19280-8DD0-FEA9-D364-99054F95DECC}"/>
            </a:ext>
          </a:extLst>
        </xdr:cNvPr>
        <xdr:cNvSpPr txBox="1"/>
      </xdr:nvSpPr>
      <xdr:spPr>
        <a:xfrm>
          <a:off x="753486" y="588796"/>
          <a:ext cx="1140872" cy="15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EEEB383-7E23-4734-A735-EDE1DFE1FF5F}" type="TxLink">
            <a:rPr lang="en-US" sz="1100" b="0" i="0" u="none" strike="noStrike" baseline="0">
              <a:solidFill>
                <a:srgbClr val="000000"/>
              </a:solidFill>
              <a:latin typeface="Century" panose="02040604050505020304" pitchFamily="18" charset="0"/>
              <a:ea typeface="Calibri"/>
              <a:cs typeface="Calibri"/>
            </a:rPr>
            <a:pPr algn="ctr"/>
            <a:t>530</a:t>
          </a:fld>
          <a:endParaRPr lang="en-IN" sz="900">
            <a:latin typeface="Century" panose="02040604050505020304" pitchFamily="18" charset="0"/>
          </a:endParaRPr>
        </a:p>
      </xdr:txBody>
    </xdr:sp>
    <xdr:clientData/>
  </xdr:twoCellAnchor>
  <xdr:twoCellAnchor editAs="absolute">
    <xdr:from>
      <xdr:col>3</xdr:col>
      <xdr:colOff>85139</xdr:colOff>
      <xdr:row>4</xdr:row>
      <xdr:rowOff>9845</xdr:rowOff>
    </xdr:from>
    <xdr:to>
      <xdr:col>5</xdr:col>
      <xdr:colOff>8514</xdr:colOff>
      <xdr:row>4</xdr:row>
      <xdr:rowOff>160915</xdr:rowOff>
    </xdr:to>
    <xdr:sp macro="" textlink="">
      <xdr:nvSpPr>
        <xdr:cNvPr id="35" name="TextBox 34">
          <a:extLst>
            <a:ext uri="{FF2B5EF4-FFF2-40B4-BE49-F238E27FC236}">
              <a16:creationId xmlns:a16="http://schemas.microsoft.com/office/drawing/2014/main" id="{7A81EE4E-E1B9-D956-EDD4-AE75E13496C1}"/>
            </a:ext>
          </a:extLst>
        </xdr:cNvPr>
        <xdr:cNvSpPr txBox="1"/>
      </xdr:nvSpPr>
      <xdr:spPr>
        <a:xfrm>
          <a:off x="1911385" y="742046"/>
          <a:ext cx="1140872" cy="15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aseline="0"/>
            <a:t>Average Wait Time</a:t>
          </a:r>
        </a:p>
        <a:p>
          <a:pPr algn="ctr"/>
          <a:endParaRPr lang="en-IN" sz="900" baseline="0"/>
        </a:p>
        <a:p>
          <a:endParaRPr lang="en-IN" sz="900"/>
        </a:p>
      </xdr:txBody>
    </xdr:sp>
    <xdr:clientData/>
  </xdr:twoCellAnchor>
  <xdr:twoCellAnchor editAs="absolute">
    <xdr:from>
      <xdr:col>3</xdr:col>
      <xdr:colOff>29798</xdr:colOff>
      <xdr:row>3</xdr:row>
      <xdr:rowOff>48159</xdr:rowOff>
    </xdr:from>
    <xdr:to>
      <xdr:col>4</xdr:col>
      <xdr:colOff>561922</xdr:colOff>
      <xdr:row>4</xdr:row>
      <xdr:rowOff>16179</xdr:rowOff>
    </xdr:to>
    <xdr:sp macro="" textlink="'Pivort Report'!A9">
      <xdr:nvSpPr>
        <xdr:cNvPr id="36" name="TextBox 35">
          <a:extLst>
            <a:ext uri="{FF2B5EF4-FFF2-40B4-BE49-F238E27FC236}">
              <a16:creationId xmlns:a16="http://schemas.microsoft.com/office/drawing/2014/main" id="{65FBFE60-229A-85C5-41B0-EBB7A7C18941}"/>
            </a:ext>
          </a:extLst>
        </xdr:cNvPr>
        <xdr:cNvSpPr txBox="1"/>
      </xdr:nvSpPr>
      <xdr:spPr>
        <a:xfrm>
          <a:off x="1856044" y="597310"/>
          <a:ext cx="1140872" cy="15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1ABB340-5367-4FBA-BEDB-2CB9A3A37B00}" type="TxLink">
            <a:rPr lang="en-US" sz="1100" b="0" i="0" u="none" strike="noStrike" baseline="0">
              <a:solidFill>
                <a:srgbClr val="000000"/>
              </a:solidFill>
              <a:latin typeface="Century" panose="02040604050505020304" pitchFamily="18" charset="0"/>
              <a:ea typeface="Calibri"/>
              <a:cs typeface="Calibri"/>
            </a:rPr>
            <a:pPr algn="ctr"/>
            <a:t>35.11</a:t>
          </a:fld>
          <a:endParaRPr lang="en-IN" sz="900">
            <a:latin typeface="Century" panose="02040604050505020304" pitchFamily="18" charset="0"/>
          </a:endParaRPr>
        </a:p>
      </xdr:txBody>
    </xdr:sp>
    <xdr:clientData/>
  </xdr:twoCellAnchor>
  <xdr:twoCellAnchor editAs="absolute">
    <xdr:from>
      <xdr:col>5</xdr:col>
      <xdr:colOff>25542</xdr:colOff>
      <xdr:row>4</xdr:row>
      <xdr:rowOff>26874</xdr:rowOff>
    </xdr:from>
    <xdr:to>
      <xdr:col>7</xdr:col>
      <xdr:colOff>59598</xdr:colOff>
      <xdr:row>4</xdr:row>
      <xdr:rowOff>177944</xdr:rowOff>
    </xdr:to>
    <xdr:sp macro="" textlink="">
      <xdr:nvSpPr>
        <xdr:cNvPr id="39" name="TextBox 38">
          <a:extLst>
            <a:ext uri="{FF2B5EF4-FFF2-40B4-BE49-F238E27FC236}">
              <a16:creationId xmlns:a16="http://schemas.microsoft.com/office/drawing/2014/main" id="{69321A65-9EE9-364D-4DC1-1342DA5CC345}"/>
            </a:ext>
          </a:extLst>
        </xdr:cNvPr>
        <xdr:cNvSpPr txBox="1"/>
      </xdr:nvSpPr>
      <xdr:spPr>
        <a:xfrm>
          <a:off x="3069285" y="759075"/>
          <a:ext cx="1251553" cy="15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aseline="0"/>
            <a:t>Patient</a:t>
          </a:r>
          <a:r>
            <a:rPr lang="en-IN" sz="900" baseline="0"/>
            <a:t> Satisfaction Score</a:t>
          </a:r>
        </a:p>
        <a:p>
          <a:pPr algn="ctr"/>
          <a:endParaRPr lang="en-IN" sz="900" baseline="0"/>
        </a:p>
        <a:p>
          <a:endParaRPr lang="en-IN" sz="900"/>
        </a:p>
      </xdr:txBody>
    </xdr:sp>
    <xdr:clientData/>
  </xdr:twoCellAnchor>
  <xdr:twoCellAnchor editAs="absolute">
    <xdr:from>
      <xdr:col>5</xdr:col>
      <xdr:colOff>114939</xdr:colOff>
      <xdr:row>3</xdr:row>
      <xdr:rowOff>65187</xdr:rowOff>
    </xdr:from>
    <xdr:to>
      <xdr:col>7</xdr:col>
      <xdr:colOff>38314</xdr:colOff>
      <xdr:row>4</xdr:row>
      <xdr:rowOff>33207</xdr:rowOff>
    </xdr:to>
    <xdr:sp macro="" textlink="'Pivort Report'!A12">
      <xdr:nvSpPr>
        <xdr:cNvPr id="40" name="TextBox 39">
          <a:extLst>
            <a:ext uri="{FF2B5EF4-FFF2-40B4-BE49-F238E27FC236}">
              <a16:creationId xmlns:a16="http://schemas.microsoft.com/office/drawing/2014/main" id="{5C1E157C-D8A2-A5AE-18CB-735276934AEF}"/>
            </a:ext>
          </a:extLst>
        </xdr:cNvPr>
        <xdr:cNvSpPr txBox="1"/>
      </xdr:nvSpPr>
      <xdr:spPr>
        <a:xfrm>
          <a:off x="3158682" y="614338"/>
          <a:ext cx="1140872" cy="15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84B935E-5BE0-4516-AA61-ADF7EDF1C498}" type="TxLink">
            <a:rPr lang="en-US" sz="1100" b="0" i="0" u="none" strike="noStrike" baseline="0">
              <a:solidFill>
                <a:srgbClr val="000000"/>
              </a:solidFill>
              <a:latin typeface="Century" panose="02040604050505020304" pitchFamily="18" charset="0"/>
              <a:ea typeface="Calibri"/>
              <a:cs typeface="Calibri"/>
            </a:rPr>
            <a:pPr algn="ctr"/>
            <a:t>5.18</a:t>
          </a:fld>
          <a:endParaRPr lang="en-IN" sz="900">
            <a:latin typeface="Century" panose="02040604050505020304" pitchFamily="18" charset="0"/>
          </a:endParaRPr>
        </a:p>
      </xdr:txBody>
    </xdr:sp>
    <xdr:clientData/>
  </xdr:twoCellAnchor>
  <xdr:twoCellAnchor editAs="oneCell">
    <xdr:from>
      <xdr:col>2</xdr:col>
      <xdr:colOff>349074</xdr:colOff>
      <xdr:row>2</xdr:row>
      <xdr:rowOff>93654</xdr:rowOff>
    </xdr:from>
    <xdr:to>
      <xdr:col>3</xdr:col>
      <xdr:colOff>34056</xdr:colOff>
      <xdr:row>4</xdr:row>
      <xdr:rowOff>21285</xdr:rowOff>
    </xdr:to>
    <xdr:pic>
      <xdr:nvPicPr>
        <xdr:cNvPr id="42" name="Graphic 41" descr="Male profile with solid fill">
          <a:extLst>
            <a:ext uri="{FF2B5EF4-FFF2-40B4-BE49-F238E27FC236}">
              <a16:creationId xmlns:a16="http://schemas.microsoft.com/office/drawing/2014/main" id="{910857CF-3D68-9E2E-5489-FF3964EF015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66571" y="459755"/>
          <a:ext cx="293731" cy="293731"/>
        </a:xfrm>
        <a:prstGeom prst="rect">
          <a:avLst/>
        </a:prstGeom>
      </xdr:spPr>
    </xdr:pic>
    <xdr:clientData/>
  </xdr:twoCellAnchor>
  <xdr:twoCellAnchor editAs="oneCell">
    <xdr:from>
      <xdr:col>4</xdr:col>
      <xdr:colOff>306504</xdr:colOff>
      <xdr:row>2</xdr:row>
      <xdr:rowOff>102168</xdr:rowOff>
    </xdr:from>
    <xdr:to>
      <xdr:col>5</xdr:col>
      <xdr:colOff>8514</xdr:colOff>
      <xdr:row>4</xdr:row>
      <xdr:rowOff>8514</xdr:rowOff>
    </xdr:to>
    <xdr:pic>
      <xdr:nvPicPr>
        <xdr:cNvPr id="44" name="Graphic 43" descr="Stopwatch with solid fill">
          <a:extLst>
            <a:ext uri="{FF2B5EF4-FFF2-40B4-BE49-F238E27FC236}">
              <a16:creationId xmlns:a16="http://schemas.microsoft.com/office/drawing/2014/main" id="{959E6397-6CCF-E9E3-E1E0-13775688E15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741498" y="468269"/>
          <a:ext cx="310759" cy="272446"/>
        </a:xfrm>
        <a:prstGeom prst="rect">
          <a:avLst/>
        </a:prstGeom>
      </xdr:spPr>
    </xdr:pic>
    <xdr:clientData/>
  </xdr:twoCellAnchor>
  <xdr:twoCellAnchor editAs="oneCell">
    <xdr:from>
      <xdr:col>6</xdr:col>
      <xdr:colOff>310759</xdr:colOff>
      <xdr:row>2</xdr:row>
      <xdr:rowOff>110681</xdr:rowOff>
    </xdr:from>
    <xdr:to>
      <xdr:col>7</xdr:col>
      <xdr:colOff>4257</xdr:colOff>
      <xdr:row>3</xdr:row>
      <xdr:rowOff>170278</xdr:rowOff>
    </xdr:to>
    <xdr:pic>
      <xdr:nvPicPr>
        <xdr:cNvPr id="46" name="Graphic 45" descr="Star with solid fill">
          <a:extLst>
            <a:ext uri="{FF2B5EF4-FFF2-40B4-BE49-F238E27FC236}">
              <a16:creationId xmlns:a16="http://schemas.microsoft.com/office/drawing/2014/main" id="{E8890645-72E8-FD94-29C3-EDE1CD08015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963251" y="476782"/>
          <a:ext cx="302246" cy="242647"/>
        </a:xfrm>
        <a:prstGeom prst="rect">
          <a:avLst/>
        </a:prstGeom>
      </xdr:spPr>
    </xdr:pic>
    <xdr:clientData/>
  </xdr:twoCellAnchor>
  <xdr:twoCellAnchor editAs="oneCell">
    <xdr:from>
      <xdr:col>0</xdr:col>
      <xdr:colOff>46827</xdr:colOff>
      <xdr:row>2</xdr:row>
      <xdr:rowOff>127710</xdr:rowOff>
    </xdr:from>
    <xdr:to>
      <xdr:col>1</xdr:col>
      <xdr:colOff>77528</xdr:colOff>
      <xdr:row>15</xdr:row>
      <xdr:rowOff>65690</xdr:rowOff>
    </xdr:to>
    <mc:AlternateContent xmlns:mc="http://schemas.openxmlformats.org/markup-compatibility/2006" xmlns:a14="http://schemas.microsoft.com/office/drawing/2010/main">
      <mc:Choice Requires="a14">
        <xdr:graphicFrame macro="">
          <xdr:nvGraphicFramePr>
            <xdr:cNvPr id="48" name="Date (Month)">
              <a:extLst>
                <a:ext uri="{FF2B5EF4-FFF2-40B4-BE49-F238E27FC236}">
                  <a16:creationId xmlns:a16="http://schemas.microsoft.com/office/drawing/2014/main" id="{CC926A7E-3E70-425F-8E39-2A5A3564DAE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6827" y="493810"/>
              <a:ext cx="639450" cy="2358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106425</xdr:colOff>
      <xdr:row>4</xdr:row>
      <xdr:rowOff>8514</xdr:rowOff>
    </xdr:from>
    <xdr:to>
      <xdr:col>3</xdr:col>
      <xdr:colOff>178793</xdr:colOff>
      <xdr:row>7</xdr:row>
      <xdr:rowOff>55341</xdr:rowOff>
    </xdr:to>
    <xdr:graphicFrame macro="">
      <xdr:nvGraphicFramePr>
        <xdr:cNvPr id="5" name="Chart 4">
          <a:hlinkClick xmlns:r="http://schemas.openxmlformats.org/officeDocument/2006/relationships" r:id="rId8"/>
          <a:extLst>
            <a:ext uri="{FF2B5EF4-FFF2-40B4-BE49-F238E27FC236}">
              <a16:creationId xmlns:a16="http://schemas.microsoft.com/office/drawing/2014/main" id="{F81D0A55-30BD-490C-B0DC-2B107CCBF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110681</xdr:colOff>
      <xdr:row>4</xdr:row>
      <xdr:rowOff>144739</xdr:rowOff>
    </xdr:from>
    <xdr:to>
      <xdr:col>5</xdr:col>
      <xdr:colOff>21285</xdr:colOff>
      <xdr:row>7</xdr:row>
      <xdr:rowOff>38313</xdr:rowOff>
    </xdr:to>
    <xdr:graphicFrame macro="">
      <xdr:nvGraphicFramePr>
        <xdr:cNvPr id="9" name="Chart 8">
          <a:hlinkClick xmlns:r="http://schemas.openxmlformats.org/officeDocument/2006/relationships" r:id="rId10"/>
          <a:extLst>
            <a:ext uri="{FF2B5EF4-FFF2-40B4-BE49-F238E27FC236}">
              <a16:creationId xmlns:a16="http://schemas.microsoft.com/office/drawing/2014/main" id="{3F3E7135-055A-4047-B20E-BDC12D916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55341</xdr:colOff>
      <xdr:row>4</xdr:row>
      <xdr:rowOff>51085</xdr:rowOff>
    </xdr:from>
    <xdr:to>
      <xdr:col>7</xdr:col>
      <xdr:colOff>38313</xdr:colOff>
      <xdr:row>7</xdr:row>
      <xdr:rowOff>59598</xdr:rowOff>
    </xdr:to>
    <xdr:graphicFrame macro="">
      <xdr:nvGraphicFramePr>
        <xdr:cNvPr id="10" name="Chart 9">
          <a:hlinkClick xmlns:r="http://schemas.openxmlformats.org/officeDocument/2006/relationships" r:id="rId12"/>
          <a:extLst>
            <a:ext uri="{FF2B5EF4-FFF2-40B4-BE49-F238E27FC236}">
              <a16:creationId xmlns:a16="http://schemas.microsoft.com/office/drawing/2014/main" id="{B12DF87C-360F-4E56-BBD9-6EACFFC7A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153275</xdr:colOff>
          <xdr:row>7</xdr:row>
          <xdr:rowOff>51084</xdr:rowOff>
        </xdr:from>
        <xdr:to>
          <xdr:col>7</xdr:col>
          <xdr:colOff>30655</xdr:colOff>
          <xdr:row>9</xdr:row>
          <xdr:rowOff>119195</xdr:rowOff>
        </xdr:to>
        <xdr:pic>
          <xdr:nvPicPr>
            <xdr:cNvPr id="15" name="Picture 14">
              <a:extLst>
                <a:ext uri="{FF2B5EF4-FFF2-40B4-BE49-F238E27FC236}">
                  <a16:creationId xmlns:a16="http://schemas.microsoft.com/office/drawing/2014/main" id="{4FE0079E-BB30-C939-C76E-439451D67144}"/>
                </a:ext>
              </a:extLst>
            </xdr:cNvPr>
            <xdr:cNvPicPr>
              <a:picLocks noChangeAspect="1" noChangeArrowheads="1"/>
              <a:extLst>
                <a:ext uri="{84589F7E-364E-4C9E-8A38-B11213B215E9}">
                  <a14:cameraTool cellRange="'Pivort Report'!$A$44:$D$46" spid="_x0000_s1046"/>
                </a:ext>
              </a:extLst>
            </xdr:cNvPicPr>
          </xdr:nvPicPr>
          <xdr:blipFill>
            <a:blip xmlns:r="http://schemas.openxmlformats.org/officeDocument/2006/relationships" r:embed="rId14"/>
            <a:srcRect/>
            <a:stretch>
              <a:fillRect/>
            </a:stretch>
          </xdr:blipFill>
          <xdr:spPr bwMode="auto">
            <a:xfrm>
              <a:off x="761999" y="1338601"/>
              <a:ext cx="3529725" cy="435973"/>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114937</xdr:colOff>
      <xdr:row>9</xdr:row>
      <xdr:rowOff>166022</xdr:rowOff>
    </xdr:from>
    <xdr:to>
      <xdr:col>7</xdr:col>
      <xdr:colOff>26276</xdr:colOff>
      <xdr:row>15</xdr:row>
      <xdr:rowOff>89397</xdr:rowOff>
    </xdr:to>
    <xdr:graphicFrame macro="">
      <xdr:nvGraphicFramePr>
        <xdr:cNvPr id="16" name="Chart 15">
          <a:extLst>
            <a:ext uri="{FF2B5EF4-FFF2-40B4-BE49-F238E27FC236}">
              <a16:creationId xmlns:a16="http://schemas.microsoft.com/office/drawing/2014/main" id="{A3D46D3D-375A-4065-A8A1-33B18837F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80883</xdr:colOff>
      <xdr:row>0</xdr:row>
      <xdr:rowOff>21897</xdr:rowOff>
    </xdr:from>
    <xdr:to>
      <xdr:col>9</xdr:col>
      <xdr:colOff>114939</xdr:colOff>
      <xdr:row>6</xdr:row>
      <xdr:rowOff>21284</xdr:rowOff>
    </xdr:to>
    <xdr:graphicFrame macro="">
      <xdr:nvGraphicFramePr>
        <xdr:cNvPr id="20" name="Chart 19">
          <a:extLst>
            <a:ext uri="{FF2B5EF4-FFF2-40B4-BE49-F238E27FC236}">
              <a16:creationId xmlns:a16="http://schemas.microsoft.com/office/drawing/2014/main" id="{53ABAF6D-849C-4EA4-AC9D-456EC1F06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174537</xdr:colOff>
      <xdr:row>5</xdr:row>
      <xdr:rowOff>87586</xdr:rowOff>
    </xdr:from>
    <xdr:to>
      <xdr:col>9</xdr:col>
      <xdr:colOff>46827</xdr:colOff>
      <xdr:row>6</xdr:row>
      <xdr:rowOff>12771</xdr:rowOff>
    </xdr:to>
    <xdr:sp macro="" textlink="">
      <xdr:nvSpPr>
        <xdr:cNvPr id="22" name="TextBox 21">
          <a:extLst>
            <a:ext uri="{FF2B5EF4-FFF2-40B4-BE49-F238E27FC236}">
              <a16:creationId xmlns:a16="http://schemas.microsoft.com/office/drawing/2014/main" id="{AC0F1A36-5B2E-9E31-34DB-50F8D992288B}"/>
            </a:ext>
          </a:extLst>
        </xdr:cNvPr>
        <xdr:cNvSpPr txBox="1"/>
      </xdr:nvSpPr>
      <xdr:spPr>
        <a:xfrm>
          <a:off x="4435606" y="1007241"/>
          <a:ext cx="1089738" cy="10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a:t>Patient Attend Status</a:t>
          </a:r>
        </a:p>
      </xdr:txBody>
    </xdr:sp>
    <xdr:clientData/>
  </xdr:twoCellAnchor>
  <xdr:twoCellAnchor>
    <xdr:from>
      <xdr:col>9</xdr:col>
      <xdr:colOff>205827</xdr:colOff>
      <xdr:row>0</xdr:row>
      <xdr:rowOff>17338</xdr:rowOff>
    </xdr:from>
    <xdr:to>
      <xdr:col>11</xdr:col>
      <xdr:colOff>201447</xdr:colOff>
      <xdr:row>5</xdr:row>
      <xdr:rowOff>179552</xdr:rowOff>
    </xdr:to>
    <xdr:graphicFrame macro="">
      <xdr:nvGraphicFramePr>
        <xdr:cNvPr id="8" name="Chart 7">
          <a:extLst>
            <a:ext uri="{FF2B5EF4-FFF2-40B4-BE49-F238E27FC236}">
              <a16:creationId xmlns:a16="http://schemas.microsoft.com/office/drawing/2014/main" id="{47F50970-D9F8-4693-BD92-E18FD41CE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248985</xdr:colOff>
      <xdr:row>5</xdr:row>
      <xdr:rowOff>87586</xdr:rowOff>
    </xdr:from>
    <xdr:to>
      <xdr:col>11</xdr:col>
      <xdr:colOff>121274</xdr:colOff>
      <xdr:row>6</xdr:row>
      <xdr:rowOff>21897</xdr:rowOff>
    </xdr:to>
    <xdr:sp macro="" textlink="">
      <xdr:nvSpPr>
        <xdr:cNvPr id="11" name="TextBox 10">
          <a:extLst>
            <a:ext uri="{FF2B5EF4-FFF2-40B4-BE49-F238E27FC236}">
              <a16:creationId xmlns:a16="http://schemas.microsoft.com/office/drawing/2014/main" id="{90DBB395-62E0-6148-886C-CF109765DF64}"/>
            </a:ext>
          </a:extLst>
        </xdr:cNvPr>
        <xdr:cNvSpPr txBox="1"/>
      </xdr:nvSpPr>
      <xdr:spPr>
        <a:xfrm>
          <a:off x="5727502" y="1007241"/>
          <a:ext cx="1089738" cy="118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a:t>Gender</a:t>
          </a:r>
          <a:r>
            <a:rPr lang="en-IN" sz="800" baseline="0"/>
            <a:t> wise Analysis</a:t>
          </a:r>
          <a:endParaRPr lang="en-IN" sz="800"/>
        </a:p>
      </xdr:txBody>
    </xdr:sp>
    <xdr:clientData/>
  </xdr:twoCellAnchor>
  <xdr:twoCellAnchor>
    <xdr:from>
      <xdr:col>7</xdr:col>
      <xdr:colOff>81288</xdr:colOff>
      <xdr:row>6</xdr:row>
      <xdr:rowOff>91966</xdr:rowOff>
    </xdr:from>
    <xdr:to>
      <xdr:col>11</xdr:col>
      <xdr:colOff>218965</xdr:colOff>
      <xdr:row>15</xdr:row>
      <xdr:rowOff>65689</xdr:rowOff>
    </xdr:to>
    <xdr:graphicFrame macro="">
      <xdr:nvGraphicFramePr>
        <xdr:cNvPr id="13" name="Chart 12">
          <a:extLst>
            <a:ext uri="{FF2B5EF4-FFF2-40B4-BE49-F238E27FC236}">
              <a16:creationId xmlns:a16="http://schemas.microsoft.com/office/drawing/2014/main" id="{EC0C9144-A570-4B26-A0C8-1668EA181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345328</xdr:colOff>
      <xdr:row>14</xdr:row>
      <xdr:rowOff>153276</xdr:rowOff>
    </xdr:from>
    <xdr:to>
      <xdr:col>10</xdr:col>
      <xdr:colOff>280275</xdr:colOff>
      <xdr:row>15</xdr:row>
      <xdr:rowOff>105104</xdr:rowOff>
    </xdr:to>
    <xdr:sp macro="" textlink="">
      <xdr:nvSpPr>
        <xdr:cNvPr id="14" name="TextBox 13">
          <a:extLst>
            <a:ext uri="{FF2B5EF4-FFF2-40B4-BE49-F238E27FC236}">
              <a16:creationId xmlns:a16="http://schemas.microsoft.com/office/drawing/2014/main" id="{36161C76-DAD8-9B8B-DFF1-09EB0A2DC546}"/>
            </a:ext>
          </a:extLst>
        </xdr:cNvPr>
        <xdr:cNvSpPr txBox="1"/>
      </xdr:nvSpPr>
      <xdr:spPr>
        <a:xfrm>
          <a:off x="4606397" y="2728310"/>
          <a:ext cx="1761119" cy="13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a:t>No.</a:t>
          </a:r>
          <a:r>
            <a:rPr lang="en-IN" sz="800" baseline="0"/>
            <a:t> of Patient by department Referal</a:t>
          </a:r>
          <a:endParaRPr lang="en-IN" sz="800"/>
        </a:p>
      </xdr:txBody>
    </xdr:sp>
    <xdr:clientData/>
  </xdr:twoCellAnchor>
  <xdr:twoCellAnchor editAs="oneCell">
    <xdr:from>
      <xdr:col>5</xdr:col>
      <xdr:colOff>182849</xdr:colOff>
      <xdr:row>0</xdr:row>
      <xdr:rowOff>35034</xdr:rowOff>
    </xdr:from>
    <xdr:to>
      <xdr:col>6</xdr:col>
      <xdr:colOff>551793</xdr:colOff>
      <xdr:row>2</xdr:row>
      <xdr:rowOff>56931</xdr:rowOff>
    </xdr:to>
    <mc:AlternateContent xmlns:mc="http://schemas.openxmlformats.org/markup-compatibility/2006" xmlns:a14="http://schemas.microsoft.com/office/drawing/2010/main">
      <mc:Choice Requires="a14">
        <xdr:graphicFrame macro="">
          <xdr:nvGraphicFramePr>
            <xdr:cNvPr id="17" name="Date (Year)">
              <a:extLst>
                <a:ext uri="{FF2B5EF4-FFF2-40B4-BE49-F238E27FC236}">
                  <a16:creationId xmlns:a16="http://schemas.microsoft.com/office/drawing/2014/main" id="{9C867F26-C594-4922-9F85-8042B3CDDE2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26470" y="35034"/>
              <a:ext cx="977668" cy="38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0.33613</cdr:x>
      <cdr:y>0.86667</cdr:y>
    </cdr:from>
    <cdr:to>
      <cdr:x>0.61225</cdr:x>
      <cdr:y>1</cdr:y>
    </cdr:to>
    <cdr:sp macro="" textlink="">
      <cdr:nvSpPr>
        <cdr:cNvPr id="2" name="TextBox 1">
          <a:extLst xmlns:a="http://schemas.openxmlformats.org/drawingml/2006/main">
            <a:ext uri="{FF2B5EF4-FFF2-40B4-BE49-F238E27FC236}">
              <a16:creationId xmlns:a16="http://schemas.microsoft.com/office/drawing/2014/main" id="{2D4CB865-6810-9777-B418-AFC443E7ED99}"/>
            </a:ext>
          </a:extLst>
        </cdr:cNvPr>
        <cdr:cNvSpPr txBox="1"/>
      </cdr:nvSpPr>
      <cdr:spPr>
        <a:xfrm xmlns:a="http://schemas.openxmlformats.org/drawingml/2006/main">
          <a:off x="1191957" y="885452"/>
          <a:ext cx="979106" cy="1362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0.30012</cdr:x>
      <cdr:y>0.85417</cdr:y>
    </cdr:from>
    <cdr:to>
      <cdr:x>0.63625</cdr:x>
      <cdr:y>1</cdr:y>
    </cdr:to>
    <cdr:sp macro="" textlink="">
      <cdr:nvSpPr>
        <cdr:cNvPr id="3" name="TextBox 2">
          <a:extLst xmlns:a="http://schemas.openxmlformats.org/drawingml/2006/main">
            <a:ext uri="{FF2B5EF4-FFF2-40B4-BE49-F238E27FC236}">
              <a16:creationId xmlns:a16="http://schemas.microsoft.com/office/drawing/2014/main" id="{BA4E4BCA-EFE3-5E0C-4966-6DE37FBB9B90}"/>
            </a:ext>
          </a:extLst>
        </cdr:cNvPr>
        <cdr:cNvSpPr txBox="1"/>
      </cdr:nvSpPr>
      <cdr:spPr>
        <a:xfrm xmlns:a="http://schemas.openxmlformats.org/drawingml/2006/main">
          <a:off x="1064247" y="872680"/>
          <a:ext cx="1191955" cy="1489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0.27611</cdr:x>
      <cdr:y>0.84583</cdr:y>
    </cdr:from>
    <cdr:to>
      <cdr:x>0.71309</cdr:x>
      <cdr:y>1</cdr:y>
    </cdr:to>
    <cdr:sp macro="" textlink="">
      <cdr:nvSpPr>
        <cdr:cNvPr id="4" name="TextBox 3">
          <a:extLst xmlns:a="http://schemas.openxmlformats.org/drawingml/2006/main">
            <a:ext uri="{FF2B5EF4-FFF2-40B4-BE49-F238E27FC236}">
              <a16:creationId xmlns:a16="http://schemas.microsoft.com/office/drawing/2014/main" id="{B7154897-837B-2B5F-820D-9CC95A3E7E56}"/>
            </a:ext>
          </a:extLst>
        </cdr:cNvPr>
        <cdr:cNvSpPr txBox="1"/>
      </cdr:nvSpPr>
      <cdr:spPr>
        <a:xfrm xmlns:a="http://schemas.openxmlformats.org/drawingml/2006/main">
          <a:off x="979107" y="864167"/>
          <a:ext cx="1549542" cy="15750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800" kern="1200"/>
            <a:t>No.</a:t>
          </a:r>
          <a:r>
            <a:rPr lang="en-IN" sz="800" kern="1200" baseline="0"/>
            <a:t> of Patient by Age group</a:t>
          </a:r>
        </a:p>
        <a:p xmlns:a="http://schemas.openxmlformats.org/drawingml/2006/main">
          <a:pPr algn="r"/>
          <a:endParaRPr lang="en-IN" sz="11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xdr:colOff>
      <xdr:row>0</xdr:row>
      <xdr:rowOff>34019</xdr:rowOff>
    </xdr:from>
    <xdr:to>
      <xdr:col>13</xdr:col>
      <xdr:colOff>152401</xdr:colOff>
      <xdr:row>18</xdr:row>
      <xdr:rowOff>47625</xdr:rowOff>
    </xdr:to>
    <xdr:graphicFrame macro="">
      <xdr:nvGraphicFramePr>
        <xdr:cNvPr id="2" name="Chart 1">
          <a:extLst>
            <a:ext uri="{FF2B5EF4-FFF2-40B4-BE49-F238E27FC236}">
              <a16:creationId xmlns:a16="http://schemas.microsoft.com/office/drawing/2014/main" id="{0770EBC0-87CB-4BAE-9413-2D3A36054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6804</xdr:colOff>
      <xdr:row>0</xdr:row>
      <xdr:rowOff>0</xdr:rowOff>
    </xdr:from>
    <xdr:to>
      <xdr:col>0</xdr:col>
      <xdr:colOff>442232</xdr:colOff>
      <xdr:row>2</xdr:row>
      <xdr:rowOff>68035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823C13FC-6863-A9AC-F55C-7C0BF615998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04" y="0"/>
          <a:ext cx="435428" cy="4354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78658</xdr:rowOff>
    </xdr:from>
    <xdr:to>
      <xdr:col>13</xdr:col>
      <xdr:colOff>31376</xdr:colOff>
      <xdr:row>18</xdr:row>
      <xdr:rowOff>83574</xdr:rowOff>
    </xdr:to>
    <xdr:graphicFrame macro="">
      <xdr:nvGraphicFramePr>
        <xdr:cNvPr id="2" name="Chart 1">
          <a:extLst>
            <a:ext uri="{FF2B5EF4-FFF2-40B4-BE49-F238E27FC236}">
              <a16:creationId xmlns:a16="http://schemas.microsoft.com/office/drawing/2014/main" id="{6E7C2F3A-CF4D-42D4-AD16-FBAB5C859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0.0064</cdr:x>
      <cdr:y>0.01533</cdr:y>
    </cdr:from>
    <cdr:to>
      <cdr:x>0.06123</cdr:x>
      <cdr:y>0.14739</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23C13FC-6863-A9AC-F55C-7C0BF61599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5428" cy="43749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161364</xdr:colOff>
      <xdr:row>0</xdr:row>
      <xdr:rowOff>0</xdr:rowOff>
    </xdr:from>
    <xdr:to>
      <xdr:col>13</xdr:col>
      <xdr:colOff>259976</xdr:colOff>
      <xdr:row>18</xdr:row>
      <xdr:rowOff>85165</xdr:rowOff>
    </xdr:to>
    <xdr:graphicFrame macro="">
      <xdr:nvGraphicFramePr>
        <xdr:cNvPr id="3" name="Chart 2">
          <a:extLst>
            <a:ext uri="{FF2B5EF4-FFF2-40B4-BE49-F238E27FC236}">
              <a16:creationId xmlns:a16="http://schemas.microsoft.com/office/drawing/2014/main" id="{836F8AB5-2D9D-4552-9E1D-518F4572F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0.00632</cdr:x>
      <cdr:y>0.01506</cdr:y>
    </cdr:from>
    <cdr:to>
      <cdr:x>0.0605</cdr:x>
      <cdr:y>0.14475</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FC287AE-9A9A-FDFB-2EDF-A0A0483969C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5428" cy="43749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66666667" createdVersion="5" refreshedVersion="8" minRefreshableVersion="3" recordCount="0" supportSubquery="1" supportAdvancedDrill="1" xr:uid="{BAEA482C-7329-457B-AE71-AD8078DC94DE}">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70370369" createdVersion="5" refreshedVersion="8" minRefreshableVersion="3" recordCount="0" supportSubquery="1" supportAdvancedDrill="1" xr:uid="{92E76A7D-E64B-4842-94F6-CBBA5955F645}">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70833331" createdVersion="5" refreshedVersion="8" minRefreshableVersion="3" recordCount="0" supportSubquery="1" supportAdvancedDrill="1" xr:uid="{CBF656CB-F760-4601-B368-23F7874A6136}">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71412039" createdVersion="5" refreshedVersion="8" minRefreshableVersion="3" recordCount="0" supportSubquery="1" supportAdvancedDrill="1" xr:uid="{F00A9B49-97A2-4D61-8EF0-34C0B0EF4D56}">
  <cacheSource type="external" connectionId="3"/>
  <cacheFields count="4">
    <cacheField name="[Calendar_Table].[Date (Month)].[Date (Month)]" caption="Date (Month)" numFmtId="0" hierarchy="1" level="1">
      <sharedItems count="1">
        <s v="Jun"/>
      </sharedItems>
    </cacheField>
    <cacheField name="[Calenda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03119444443" createdVersion="3" refreshedVersion="8" minRefreshableVersion="3" recordCount="0" supportSubquery="1" supportAdvancedDrill="1" xr:uid="{A17FEED4-FA2E-41CB-B9DE-F73541B8884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116015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66898151" createdVersion="5" refreshedVersion="8" minRefreshableVersion="3" recordCount="0" supportSubquery="1" supportAdvancedDrill="1" xr:uid="{52FF9D90-D675-46AA-A25D-04BCF27CAED5}">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6701389" createdVersion="5" refreshedVersion="8" minRefreshableVersion="3" recordCount="0" supportSubquery="1" supportAdvancedDrill="1" xr:uid="{C093B0D9-1F0C-4402-8F75-A3D56B80EEF2}">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67129629" createdVersion="5" refreshedVersion="8" minRefreshableVersion="3" recordCount="0" supportSubquery="1" supportAdvancedDrill="1" xr:uid="{44E1859A-C4DF-442D-B337-191511524D92}">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67708337" createdVersion="5" refreshedVersion="8" minRefreshableVersion="3" recordCount="0" supportSubquery="1" supportAdvancedDrill="1" xr:uid="{6E442F96-CE18-414E-AA08-46C814E8FBF4}">
  <cacheSource type="external" connectionId="3"/>
  <cacheFields count="4">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68287037" createdVersion="5" refreshedVersion="8" minRefreshableVersion="3" recordCount="0" supportSubquery="1" supportAdvancedDrill="1" xr:uid="{6876E18E-B83E-48F2-AEBC-F817A51AE10E}">
  <cacheSource type="external" connectionId="3"/>
  <cacheFields count="4">
    <cacheField name="[Calendar_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68749999" createdVersion="5" refreshedVersion="8" minRefreshableVersion="3" recordCount="0" supportSubquery="1" supportAdvancedDrill="1" xr:uid="{EB70E5D2-2FB9-4179-842B-FBFE5BE91BE4}">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ed"/>
        <s v="Not Admited"/>
      </sharedItems>
    </cacheField>
    <cacheField name="[Calendar_Table].[Date (Year)].[Date (Year)]" caption="Date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69328707" createdVersion="5" refreshedVersion="8" minRefreshableVersion="3" recordCount="0" supportSubquery="1" supportAdvancedDrill="1" xr:uid="{4FFD4272-5C0B-4F7F-A13C-11D2C147FE1C}">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 refreshedDate="45900.716969791669" createdVersion="5" refreshedVersion="8" minRefreshableVersion="3" recordCount="0" supportSubquery="1" supportAdvancedDrill="1" xr:uid="{B3712F22-D84F-4E62-A3E0-1806D53E273E}">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aly"/>
        <s v="One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2A354-551D-4136-B8AF-B0311F97FC4D}" name="PivotTable3" cacheId="3" applyNumberFormats="0" applyBorderFormats="0" applyFontFormats="0" applyPatternFormats="0" applyAlignmentFormats="0" applyWidthHeightFormats="1" dataCaption="Values" tag="657b8d75-beb4-42a3-a4a7-8ecd1224ba4e"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AB56C8-9092-4082-A420-7234598875C7}" name="PivotTable7" cacheId="6" applyNumberFormats="0" applyBorderFormats="0" applyFontFormats="0" applyPatternFormats="0" applyAlignmentFormats="0" applyWidthHeightFormats="1" dataCaption="Values" tag="657b8d75-beb4-42a3-a4a7-8ecd1224ba4e" updatedVersion="8" minRefreshableVersion="3" subtotalHiddenItems="1" itemPrintTitles="1" createdVersion="5" indent="0" outline="1" outlineData="1" multipleFieldFilters="0" chartFormat="3">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3">
      <pivotArea outline="0" collapsedLevelsAreSubtotals="1" fieldPosition="0"/>
    </format>
    <format dxfId="12">
      <pivotArea collapsedLevelsAreSubtotals="1" fieldPosition="0">
        <references count="1">
          <reference field="2" count="0"/>
        </references>
      </pivotArea>
    </format>
    <format dxfId="1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0CDB400-BA1B-4A08-B6C7-9680A61AA33C}" name="PivotTable10" cacheId="9" applyNumberFormats="0" applyBorderFormats="0" applyFontFormats="0" applyPatternFormats="0" applyAlignmentFormats="0" applyWidthHeightFormats="1" dataCaption="Values" tag="657b8d75-beb4-42a3-a4a7-8ecd1224ba4e" updatedVersion="8" minRefreshableVersion="3" subtotalHiddenItems="1" itemPrintTitles="1" createdVersion="5" indent="0" outline="1" outlineData="1" multipleFieldFilters="0" chartFormat="18">
  <location ref="A72:B7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4">
      <pivotArea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80FD37-D943-4AC7-8478-FFAF4974C21A}" name="PivotTable4" cacheId="0" applyNumberFormats="0" applyBorderFormats="0" applyFontFormats="0" applyPatternFormats="0" applyAlignmentFormats="0" applyWidthHeightFormats="1" dataCaption="Values" tag="b72db608-38f3-4941-b54e-d77eb3e42a42" updatedVersion="8" minRefreshableVersion="3" subtotalHiddenItems="1" itemPrintTitles="1" createdVersion="5" indent="0" outline="1" outlineData="1" multipleFieldFilters="0" chartFormat="158">
  <location ref="C3:D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14" format="2"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10593-711B-4D41-A834-8E989A5E167C}" name="PivotTable9" cacheId="8" applyNumberFormats="0" applyBorderFormats="0" applyFontFormats="0" applyPatternFormats="0" applyAlignmentFormats="0" applyWidthHeightFormats="1" dataCaption="Values" tag="657b8d75-beb4-42a3-a4a7-8ecd1224ba4e" updatedVersion="8" minRefreshableVersion="3" subtotalHiddenItems="1" itemPrintTitles="1" createdVersion="5" indent="0" outline="1" outlineData="1" multipleFieldFilters="0" chartFormat="13">
  <location ref="A64: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
      <pivotArea outline="0" collapsedLevelsAreSubtotals="1" fieldPosition="0"/>
    </format>
    <format dxfId="1">
      <pivotArea collapsedLevelsAreSubtotals="1" fieldPosition="0">
        <references count="1">
          <reference field="1" count="0"/>
        </references>
      </pivotArea>
    </format>
  </formats>
  <chartFormats count="7">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37128F-B796-4763-9712-4CA4A3A64060}" name="PivotTable6" cacheId="5" applyNumberFormats="0" applyBorderFormats="0" applyFontFormats="0" applyPatternFormats="0" applyAlignmentFormats="0" applyWidthHeightFormats="1" dataCaption="Values" tag="b72db608-38f3-4941-b54e-d77eb3e42a42" updatedVersion="8" minRefreshableVersion="3" subtotalHiddenItems="1" itemPrintTitles="1" createdVersion="5" indent="0" outline="1" outlineData="1" multipleFieldFilters="0" chartFormat="26">
  <location ref="J3:K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1"/>
  </dataFields>
  <formats count="1">
    <format dxfId="3">
      <pivotArea collapsedLevelsAreSubtotals="1" fieldPosition="0">
        <references count="1">
          <reference field="0" count="0"/>
        </references>
      </pivotArea>
    </format>
  </formats>
  <chartFormats count="2">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D72242-FC48-4AD8-AC6C-AF687E9C7EBE}" name="PivotTable8" cacheId="7" applyNumberFormats="0" applyBorderFormats="0" applyFontFormats="0" applyPatternFormats="0" applyAlignmentFormats="0" applyWidthHeightFormats="1" dataCaption="Values" tag="657b8d75-beb4-42a3-a4a7-8ecd1224ba4e" updatedVersion="8" minRefreshableVersion="3" subtotalHiddenItems="1" itemPrintTitles="1" createdVersion="5" indent="0" outline="1" outlineData="1" multipleFieldFilters="0" chartFormat="9">
  <location ref="A50:B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5">
      <pivotArea outline="0" collapsedLevelsAreSubtotals="1" fieldPosition="0"/>
    </format>
    <format dxfId="4">
      <pivotArea collapsedLevelsAreSubtotals="1" fieldPosition="0">
        <references count="1">
          <reference field="1" count="0"/>
        </references>
      </pivotArea>
    </format>
  </formats>
  <chartFormats count="1">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19C4F9-F335-49A5-8DE8-B7CE9D2583BD}" name="PivotTable5" cacheId="4" applyNumberFormats="0" applyBorderFormats="0" applyFontFormats="0" applyPatternFormats="0" applyAlignmentFormats="0" applyWidthHeightFormats="1" dataCaption="Values" tag="b72db608-38f3-4941-b54e-d77eb3e42a42" updatedVersion="8" minRefreshableVersion="3" subtotalHiddenItems="1" itemPrintTitles="1" createdVersion="5" indent="0" outline="1" outlineData="1" multipleFieldFilters="0" chartFormat="21">
  <location ref="G3:H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6">
      <pivotArea collapsedLevelsAreSubtotals="1" fieldPosition="0">
        <references count="1">
          <reference field="0" count="0"/>
        </references>
      </pivotArea>
    </format>
  </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1E9720-6445-4094-9170-7E1971C8B426}" name="PivotTable1" cacheId="1" applyNumberFormats="0" applyBorderFormats="0" applyFontFormats="0" applyPatternFormats="0" applyAlignmentFormats="0" applyWidthHeightFormats="1" dataCaption="Values" tag="000ac9d3-2f60-4002-9422-83ff6eaf6391" updatedVersion="8" minRefreshableVersion="3"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0878EC-A581-42F2-B9E0-D2DE59E1F35C}" name="PivotTable13" cacheId="11" applyNumberFormats="0" applyBorderFormats="0" applyFontFormats="0" applyPatternFormats="0" applyAlignmentFormats="0" applyWidthHeightFormats="1" dataCaption="Values" tag="657b8d75-beb4-42a3-a4a7-8ecd1224ba4e" updatedVersion="8" minRefreshableVersion="3" subtotalHiddenItems="1" itemPrintTitles="1" createdVersion="5" indent="0" outline="1" outlineData="1" multipleFieldFilters="0" chartFormat="21">
  <location ref="A91:A9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7">
      <pivotArea outline="0" collapsedLevelsAreSubtotals="1" fieldPosition="0"/>
    </format>
  </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D5D4B7-07BC-477D-83FA-22C88C9A8597}" name="PivotTable12" cacheId="10" applyNumberFormats="0" applyBorderFormats="0" applyFontFormats="0" applyPatternFormats="0" applyAlignmentFormats="0" applyWidthHeightFormats="1" dataCaption="Values" tag="657b8d75-beb4-42a3-a4a7-8ecd1224ba4e" updatedVersion="8" minRefreshableVersion="3" subtotalHiddenItems="1" itemPrintTitles="1" createdVersion="5" indent="0" outline="1" outlineData="1" multipleFieldFilters="0" chartFormat="21">
  <location ref="A79:B8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9">
      <pivotArea outline="0" collapsedLevelsAreSubtotals="1" fieldPosition="0"/>
    </format>
    <format dxfId="8">
      <pivotArea collapsedLevelsAreSubtotals="1" fieldPosition="0">
        <references count="1">
          <reference field="1" count="0"/>
        </references>
      </pivotArea>
    </format>
  </formats>
  <chartFormats count="1">
    <chartFormat chart="2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E27A89-6120-4604-B28F-15A7D1BD0401}" name="PivotTable2" cacheId="2" applyNumberFormats="0" applyBorderFormats="0" applyFontFormats="0" applyPatternFormats="0" applyAlignmentFormats="0" applyWidthHeightFormats="1" dataCaption="Values" tag="24621c72-bf57-48c4-b8aa-46114d4dd908"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F4899E3-5718-483E-9B61-955F334C29D7}"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2"/>
    <pivotTable tabId="1" name="PivotTable13"/>
  </pivotTables>
  <data>
    <olap pivotCacheId="111160151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09E06B1-3124-4823-8C34-2529F2B5257D}" sourceName="[Calendar_Table].[Date (Year)]">
  <pivotTables>
    <pivotTable tabId="1" name="PivotTable13"/>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1160151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DD93BE7-E2C6-4FF1-9919-15F448B77F07}" cache="Slicer_Date__Month" caption="Date (Month)" showCaption="0" level="1" style="My Style" rowHeight="144000"/>
  <slicer name="Date (Year)" xr10:uid="{2826F8DE-573D-4CC7-B9DD-05426F510C9C}"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F3B3-79BC-4834-B042-F1139E35DE7D}">
  <dimension ref="A2:K93"/>
  <sheetViews>
    <sheetView topLeftCell="A22" zoomScale="107" zoomScaleNormal="107" workbookViewId="0">
      <selection activeCell="H40" sqref="H40"/>
    </sheetView>
  </sheetViews>
  <sheetFormatPr defaultRowHeight="14.4" x14ac:dyDescent="0.3"/>
  <cols>
    <col min="1" max="1" width="18.88671875" customWidth="1"/>
    <col min="2" max="2" width="14.33203125" customWidth="1"/>
    <col min="3" max="3" width="13" customWidth="1"/>
    <col min="4" max="4" width="19" customWidth="1"/>
    <col min="7" max="7" width="12.5546875" bestFit="1" customWidth="1"/>
    <col min="8" max="8" width="23.88671875" bestFit="1" customWidth="1"/>
    <col min="10" max="10" width="12.5546875" bestFit="1" customWidth="1"/>
    <col min="11" max="11" width="25" bestFit="1" customWidth="1"/>
  </cols>
  <sheetData>
    <row r="2" spans="1:11" x14ac:dyDescent="0.3">
      <c r="A2" t="s">
        <v>1</v>
      </c>
      <c r="G2" t="s">
        <v>10</v>
      </c>
      <c r="J2" t="s">
        <v>9</v>
      </c>
    </row>
    <row r="3" spans="1:11" x14ac:dyDescent="0.3">
      <c r="A3" t="s">
        <v>0</v>
      </c>
      <c r="C3" s="1" t="s">
        <v>4</v>
      </c>
      <c r="D3" t="s">
        <v>0</v>
      </c>
      <c r="G3" s="1" t="s">
        <v>4</v>
      </c>
      <c r="H3" t="s">
        <v>2</v>
      </c>
      <c r="J3" s="1" t="s">
        <v>4</v>
      </c>
      <c r="K3" t="s">
        <v>3</v>
      </c>
    </row>
    <row r="4" spans="1:11" x14ac:dyDescent="0.3">
      <c r="A4">
        <v>530</v>
      </c>
      <c r="C4" s="5" t="s">
        <v>46</v>
      </c>
      <c r="D4">
        <v>28</v>
      </c>
      <c r="G4" s="5" t="s">
        <v>46</v>
      </c>
      <c r="H4" s="2">
        <v>35.285714285714285</v>
      </c>
      <c r="J4" s="5" t="s">
        <v>46</v>
      </c>
      <c r="K4" s="2">
        <v>4.5</v>
      </c>
    </row>
    <row r="5" spans="1:11" x14ac:dyDescent="0.3">
      <c r="C5" s="5" t="s">
        <v>47</v>
      </c>
      <c r="D5">
        <v>19</v>
      </c>
      <c r="G5" s="5" t="s">
        <v>47</v>
      </c>
      <c r="H5" s="2">
        <v>31.842105263157894</v>
      </c>
      <c r="J5" s="5" t="s">
        <v>47</v>
      </c>
      <c r="K5" s="2">
        <v>4.666666666666667</v>
      </c>
    </row>
    <row r="6" spans="1:11" x14ac:dyDescent="0.3">
      <c r="C6" s="5" t="s">
        <v>48</v>
      </c>
      <c r="D6">
        <v>14</v>
      </c>
      <c r="G6" s="5" t="s">
        <v>48</v>
      </c>
      <c r="H6" s="2">
        <v>34.714285714285715</v>
      </c>
      <c r="J6" s="5" t="s">
        <v>48</v>
      </c>
      <c r="K6" s="2">
        <v>7.4</v>
      </c>
    </row>
    <row r="7" spans="1:11" x14ac:dyDescent="0.3">
      <c r="C7" s="5" t="s">
        <v>49</v>
      </c>
      <c r="D7">
        <v>17</v>
      </c>
      <c r="G7" s="5" t="s">
        <v>49</v>
      </c>
      <c r="H7" s="2">
        <v>42.823529411764703</v>
      </c>
      <c r="J7" s="5" t="s">
        <v>49</v>
      </c>
      <c r="K7" s="2">
        <v>4.5</v>
      </c>
    </row>
    <row r="8" spans="1:11" x14ac:dyDescent="0.3">
      <c r="A8" t="s">
        <v>2</v>
      </c>
      <c r="C8" s="5" t="s">
        <v>50</v>
      </c>
      <c r="D8">
        <v>19</v>
      </c>
      <c r="G8" s="5" t="s">
        <v>50</v>
      </c>
      <c r="H8" s="2">
        <v>32.157894736842103</v>
      </c>
      <c r="J8" s="5" t="s">
        <v>50</v>
      </c>
      <c r="K8" s="2">
        <v>4.8</v>
      </c>
    </row>
    <row r="9" spans="1:11" x14ac:dyDescent="0.3">
      <c r="A9" s="2">
        <v>35.113207547169814</v>
      </c>
      <c r="C9" s="5" t="s">
        <v>51</v>
      </c>
      <c r="D9">
        <v>12</v>
      </c>
      <c r="G9" s="5" t="s">
        <v>51</v>
      </c>
      <c r="H9" s="2">
        <v>34.833333333333336</v>
      </c>
      <c r="J9" s="5" t="s">
        <v>51</v>
      </c>
      <c r="K9" s="2">
        <v>4.75</v>
      </c>
    </row>
    <row r="10" spans="1:11" x14ac:dyDescent="0.3">
      <c r="C10" s="5" t="s">
        <v>52</v>
      </c>
      <c r="D10">
        <v>10</v>
      </c>
      <c r="G10" s="5" t="s">
        <v>52</v>
      </c>
      <c r="H10" s="2">
        <v>33.4</v>
      </c>
      <c r="J10" s="5" t="s">
        <v>53</v>
      </c>
      <c r="K10" s="2">
        <v>2.25</v>
      </c>
    </row>
    <row r="11" spans="1:11" x14ac:dyDescent="0.3">
      <c r="A11" t="s">
        <v>3</v>
      </c>
      <c r="C11" s="5" t="s">
        <v>53</v>
      </c>
      <c r="D11">
        <v>20</v>
      </c>
      <c r="G11" s="5" t="s">
        <v>53</v>
      </c>
      <c r="H11" s="2">
        <v>28.15</v>
      </c>
      <c r="J11" s="5" t="s">
        <v>54</v>
      </c>
      <c r="K11" s="2">
        <v>4</v>
      </c>
    </row>
    <row r="12" spans="1:11" x14ac:dyDescent="0.3">
      <c r="A12" s="2">
        <v>5.1769911504424782</v>
      </c>
      <c r="C12" s="5" t="s">
        <v>54</v>
      </c>
      <c r="D12">
        <v>12</v>
      </c>
      <c r="G12" s="5" t="s">
        <v>54</v>
      </c>
      <c r="H12" s="2">
        <v>31.333333333333332</v>
      </c>
      <c r="J12" s="5" t="s">
        <v>55</v>
      </c>
      <c r="K12" s="2">
        <v>6.666666666666667</v>
      </c>
    </row>
    <row r="13" spans="1:11" x14ac:dyDescent="0.3">
      <c r="C13" s="5" t="s">
        <v>55</v>
      </c>
      <c r="D13">
        <v>24</v>
      </c>
      <c r="G13" s="5" t="s">
        <v>55</v>
      </c>
      <c r="H13" s="2">
        <v>37.375</v>
      </c>
      <c r="J13" s="5" t="s">
        <v>56</v>
      </c>
      <c r="K13" s="2">
        <v>2.6666666666666665</v>
      </c>
    </row>
    <row r="14" spans="1:11" x14ac:dyDescent="0.3">
      <c r="C14" s="5" t="s">
        <v>56</v>
      </c>
      <c r="D14">
        <v>16</v>
      </c>
      <c r="G14" s="5" t="s">
        <v>56</v>
      </c>
      <c r="H14" s="2">
        <v>36.0625</v>
      </c>
      <c r="J14" s="5" t="s">
        <v>57</v>
      </c>
      <c r="K14" s="2">
        <v>3.6666666666666665</v>
      </c>
    </row>
    <row r="15" spans="1:11" x14ac:dyDescent="0.3">
      <c r="C15" s="5" t="s">
        <v>57</v>
      </c>
      <c r="D15">
        <v>16</v>
      </c>
      <c r="G15" s="5" t="s">
        <v>57</v>
      </c>
      <c r="H15" s="2">
        <v>40.5</v>
      </c>
      <c r="J15" s="5" t="s">
        <v>58</v>
      </c>
      <c r="K15" s="2">
        <v>4</v>
      </c>
    </row>
    <row r="16" spans="1:11" x14ac:dyDescent="0.3">
      <c r="C16" s="5" t="s">
        <v>58</v>
      </c>
      <c r="D16">
        <v>14</v>
      </c>
      <c r="G16" s="5" t="s">
        <v>58</v>
      </c>
      <c r="H16" s="2">
        <v>39.571428571428569</v>
      </c>
      <c r="J16" s="5" t="s">
        <v>59</v>
      </c>
      <c r="K16" s="2">
        <v>7.5</v>
      </c>
    </row>
    <row r="17" spans="3:11" x14ac:dyDescent="0.3">
      <c r="C17" s="5" t="s">
        <v>59</v>
      </c>
      <c r="D17">
        <v>12</v>
      </c>
      <c r="G17" s="5" t="s">
        <v>59</v>
      </c>
      <c r="H17" s="2">
        <v>30.25</v>
      </c>
      <c r="J17" s="5" t="s">
        <v>60</v>
      </c>
      <c r="K17" s="2">
        <v>5.5</v>
      </c>
    </row>
    <row r="18" spans="3:11" x14ac:dyDescent="0.3">
      <c r="C18" s="5" t="s">
        <v>60</v>
      </c>
      <c r="D18">
        <v>18</v>
      </c>
      <c r="G18" s="5" t="s">
        <v>60</v>
      </c>
      <c r="H18" s="2">
        <v>39.722222222222221</v>
      </c>
      <c r="J18" s="5" t="s">
        <v>61</v>
      </c>
      <c r="K18" s="2">
        <v>7.5</v>
      </c>
    </row>
    <row r="19" spans="3:11" x14ac:dyDescent="0.3">
      <c r="C19" s="5" t="s">
        <v>61</v>
      </c>
      <c r="D19">
        <v>15</v>
      </c>
      <c r="G19" s="5" t="s">
        <v>61</v>
      </c>
      <c r="H19" s="2">
        <v>38.133333333333333</v>
      </c>
      <c r="J19" s="5" t="s">
        <v>62</v>
      </c>
      <c r="K19" s="2">
        <v>5</v>
      </c>
    </row>
    <row r="20" spans="3:11" x14ac:dyDescent="0.3">
      <c r="C20" s="5" t="s">
        <v>62</v>
      </c>
      <c r="D20">
        <v>25</v>
      </c>
      <c r="G20" s="5" t="s">
        <v>62</v>
      </c>
      <c r="H20" s="2">
        <v>34.08</v>
      </c>
      <c r="J20" s="5" t="s">
        <v>63</v>
      </c>
      <c r="K20" s="2">
        <v>3.5</v>
      </c>
    </row>
    <row r="21" spans="3:11" x14ac:dyDescent="0.3">
      <c r="C21" s="5" t="s">
        <v>63</v>
      </c>
      <c r="D21">
        <v>15</v>
      </c>
      <c r="G21" s="5" t="s">
        <v>63</v>
      </c>
      <c r="H21" s="2">
        <v>30.066666666666666</v>
      </c>
      <c r="J21" s="5" t="s">
        <v>64</v>
      </c>
      <c r="K21" s="2">
        <v>6.5</v>
      </c>
    </row>
    <row r="22" spans="3:11" x14ac:dyDescent="0.3">
      <c r="C22" s="5" t="s">
        <v>64</v>
      </c>
      <c r="D22">
        <v>19</v>
      </c>
      <c r="G22" s="5" t="s">
        <v>64</v>
      </c>
      <c r="H22" s="2">
        <v>33.263157894736842</v>
      </c>
      <c r="J22" s="5" t="s">
        <v>65</v>
      </c>
      <c r="K22" s="2">
        <v>5.833333333333333</v>
      </c>
    </row>
    <row r="23" spans="3:11" x14ac:dyDescent="0.3">
      <c r="C23" s="5" t="s">
        <v>65</v>
      </c>
      <c r="D23">
        <v>23</v>
      </c>
      <c r="G23" s="5" t="s">
        <v>65</v>
      </c>
      <c r="H23" s="2">
        <v>38.565217391304351</v>
      </c>
      <c r="J23" s="5" t="s">
        <v>66</v>
      </c>
      <c r="K23" s="2">
        <v>4.5</v>
      </c>
    </row>
    <row r="24" spans="3:11" x14ac:dyDescent="0.3">
      <c r="C24" s="5" t="s">
        <v>66</v>
      </c>
      <c r="D24">
        <v>10</v>
      </c>
      <c r="G24" s="5" t="s">
        <v>66</v>
      </c>
      <c r="H24" s="2">
        <v>28.6</v>
      </c>
      <c r="J24" s="5" t="s">
        <v>67</v>
      </c>
      <c r="K24" s="2">
        <v>3.75</v>
      </c>
    </row>
    <row r="25" spans="3:11" x14ac:dyDescent="0.3">
      <c r="C25" s="5" t="s">
        <v>67</v>
      </c>
      <c r="D25">
        <v>14</v>
      </c>
      <c r="G25" s="5" t="s">
        <v>67</v>
      </c>
      <c r="H25" s="2">
        <v>36.285714285714285</v>
      </c>
      <c r="J25" s="5" t="s">
        <v>68</v>
      </c>
      <c r="K25" s="2">
        <v>10</v>
      </c>
    </row>
    <row r="26" spans="3:11" x14ac:dyDescent="0.3">
      <c r="C26" s="5" t="s">
        <v>68</v>
      </c>
      <c r="D26">
        <v>16</v>
      </c>
      <c r="G26" s="5" t="s">
        <v>68</v>
      </c>
      <c r="H26" s="2">
        <v>40.375</v>
      </c>
      <c r="J26" s="5" t="s">
        <v>69</v>
      </c>
      <c r="K26" s="2">
        <v>4</v>
      </c>
    </row>
    <row r="27" spans="3:11" x14ac:dyDescent="0.3">
      <c r="C27" s="5" t="s">
        <v>69</v>
      </c>
      <c r="D27">
        <v>18</v>
      </c>
      <c r="G27" s="5" t="s">
        <v>69</v>
      </c>
      <c r="H27" s="2">
        <v>34.666666666666664</v>
      </c>
      <c r="J27" s="5" t="s">
        <v>70</v>
      </c>
      <c r="K27" s="2">
        <v>8.3333333333333339</v>
      </c>
    </row>
    <row r="28" spans="3:11" x14ac:dyDescent="0.3">
      <c r="C28" s="5" t="s">
        <v>70</v>
      </c>
      <c r="D28">
        <v>22</v>
      </c>
      <c r="G28" s="5" t="s">
        <v>70</v>
      </c>
      <c r="H28" s="2">
        <v>34.863636363636367</v>
      </c>
      <c r="J28" s="5" t="s">
        <v>71</v>
      </c>
      <c r="K28" s="2">
        <v>3.25</v>
      </c>
    </row>
    <row r="29" spans="3:11" x14ac:dyDescent="0.3">
      <c r="C29" s="5" t="s">
        <v>71</v>
      </c>
      <c r="D29">
        <v>14</v>
      </c>
      <c r="G29" s="5" t="s">
        <v>71</v>
      </c>
      <c r="H29" s="2">
        <v>30.928571428571427</v>
      </c>
      <c r="J29" s="5" t="s">
        <v>72</v>
      </c>
      <c r="K29" s="2">
        <v>6</v>
      </c>
    </row>
    <row r="30" spans="3:11" x14ac:dyDescent="0.3">
      <c r="C30" s="5" t="s">
        <v>72</v>
      </c>
      <c r="D30">
        <v>15</v>
      </c>
      <c r="G30" s="5" t="s">
        <v>72</v>
      </c>
      <c r="H30" s="2">
        <v>35.6</v>
      </c>
      <c r="J30" s="5" t="s">
        <v>73</v>
      </c>
      <c r="K30" s="2">
        <v>6</v>
      </c>
    </row>
    <row r="31" spans="3:11" x14ac:dyDescent="0.3">
      <c r="C31" s="5" t="s">
        <v>73</v>
      </c>
      <c r="D31">
        <v>21</v>
      </c>
      <c r="G31" s="5" t="s">
        <v>73</v>
      </c>
      <c r="H31" s="2">
        <v>34.952380952380949</v>
      </c>
      <c r="J31" s="5" t="s">
        <v>74</v>
      </c>
      <c r="K31" s="2">
        <v>3.3333333333333335</v>
      </c>
    </row>
    <row r="32" spans="3:11" x14ac:dyDescent="0.3">
      <c r="C32" s="5" t="s">
        <v>74</v>
      </c>
      <c r="D32">
        <v>17</v>
      </c>
      <c r="G32" s="5" t="s">
        <v>74</v>
      </c>
      <c r="H32" s="2">
        <v>34.411764705882355</v>
      </c>
      <c r="J32" s="5" t="s">
        <v>75</v>
      </c>
      <c r="K32" s="2">
        <v>6.666666666666667</v>
      </c>
    </row>
    <row r="33" spans="1:11" x14ac:dyDescent="0.3">
      <c r="C33" s="5" t="s">
        <v>75</v>
      </c>
      <c r="D33">
        <v>16</v>
      </c>
      <c r="G33" s="5" t="s">
        <v>75</v>
      </c>
      <c r="H33" s="2">
        <v>34</v>
      </c>
      <c r="J33" s="5" t="s">
        <v>76</v>
      </c>
      <c r="K33" s="2">
        <v>5.625</v>
      </c>
    </row>
    <row r="34" spans="1:11" x14ac:dyDescent="0.3">
      <c r="C34" s="5" t="s">
        <v>76</v>
      </c>
      <c r="D34">
        <v>19</v>
      </c>
      <c r="G34" s="5" t="s">
        <v>76</v>
      </c>
      <c r="H34" s="2">
        <v>36.421052631578945</v>
      </c>
      <c r="J34" s="5" t="s">
        <v>5</v>
      </c>
      <c r="K34">
        <v>5.1769911504424782</v>
      </c>
    </row>
    <row r="35" spans="1:11" x14ac:dyDescent="0.3">
      <c r="C35" s="5" t="s">
        <v>5</v>
      </c>
      <c r="D35">
        <v>530</v>
      </c>
      <c r="G35" s="5" t="s">
        <v>5</v>
      </c>
      <c r="H35">
        <v>35.113207547169814</v>
      </c>
    </row>
    <row r="37" spans="1:11" x14ac:dyDescent="0.3">
      <c r="A37" s="1" t="s">
        <v>4</v>
      </c>
      <c r="B37" t="s">
        <v>11</v>
      </c>
      <c r="C37" t="s">
        <v>14</v>
      </c>
    </row>
    <row r="38" spans="1:11" x14ac:dyDescent="0.3">
      <c r="A38" s="5" t="s">
        <v>12</v>
      </c>
      <c r="B38" s="7">
        <v>242</v>
      </c>
      <c r="C38" s="8">
        <v>0.45660377358490567</v>
      </c>
    </row>
    <row r="39" spans="1:11" x14ac:dyDescent="0.3">
      <c r="A39" s="5" t="s">
        <v>13</v>
      </c>
      <c r="B39" s="7">
        <v>288</v>
      </c>
      <c r="C39" s="8">
        <v>0.54339622641509433</v>
      </c>
    </row>
    <row r="40" spans="1:11" x14ac:dyDescent="0.3">
      <c r="A40" s="5" t="s">
        <v>5</v>
      </c>
      <c r="B40" s="2">
        <v>530</v>
      </c>
      <c r="C40" s="8">
        <v>1</v>
      </c>
    </row>
    <row r="44" spans="1:11" ht="15.6" x14ac:dyDescent="0.3">
      <c r="A44" s="9" t="s">
        <v>15</v>
      </c>
      <c r="B44" s="9" t="s">
        <v>17</v>
      </c>
      <c r="C44" s="11" t="s">
        <v>16</v>
      </c>
      <c r="D44" s="9"/>
    </row>
    <row r="45" spans="1:11" ht="15.6" x14ac:dyDescent="0.3">
      <c r="A45" s="12" t="str">
        <f>A39</f>
        <v>Not Admited</v>
      </c>
      <c r="B45" s="13">
        <f>B39</f>
        <v>288</v>
      </c>
      <c r="C45" s="14">
        <f>C39</f>
        <v>0.54339622641509433</v>
      </c>
      <c r="D45" s="10"/>
    </row>
    <row r="46" spans="1:11" ht="15.6" x14ac:dyDescent="0.3">
      <c r="A46" s="12" t="str">
        <f>A38</f>
        <v>Admited</v>
      </c>
      <c r="B46" s="13">
        <f>B38</f>
        <v>242</v>
      </c>
      <c r="C46" s="14">
        <f>C38</f>
        <v>0.45660377358490567</v>
      </c>
      <c r="D46" s="10"/>
    </row>
    <row r="49" spans="1:2" x14ac:dyDescent="0.3">
      <c r="A49" t="s">
        <v>29</v>
      </c>
    </row>
    <row r="50" spans="1:2" x14ac:dyDescent="0.3">
      <c r="A50" s="1" t="s">
        <v>4</v>
      </c>
      <c r="B50" t="s">
        <v>26</v>
      </c>
    </row>
    <row r="51" spans="1:2" x14ac:dyDescent="0.3">
      <c r="A51" s="5" t="s">
        <v>18</v>
      </c>
      <c r="B51" s="7">
        <v>63</v>
      </c>
    </row>
    <row r="52" spans="1:2" x14ac:dyDescent="0.3">
      <c r="A52" s="5" t="s">
        <v>19</v>
      </c>
      <c r="B52" s="7">
        <v>63</v>
      </c>
    </row>
    <row r="53" spans="1:2" x14ac:dyDescent="0.3">
      <c r="A53" s="5" t="s">
        <v>20</v>
      </c>
      <c r="B53" s="7">
        <v>65</v>
      </c>
    </row>
    <row r="54" spans="1:2" x14ac:dyDescent="0.3">
      <c r="A54" s="5" t="s">
        <v>21</v>
      </c>
      <c r="B54" s="7">
        <v>60</v>
      </c>
    </row>
    <row r="55" spans="1:2" x14ac:dyDescent="0.3">
      <c r="A55" s="5" t="s">
        <v>22</v>
      </c>
      <c r="B55" s="7">
        <v>65</v>
      </c>
    </row>
    <row r="56" spans="1:2" x14ac:dyDescent="0.3">
      <c r="A56" s="5" t="s">
        <v>23</v>
      </c>
      <c r="B56" s="7">
        <v>72</v>
      </c>
    </row>
    <row r="57" spans="1:2" x14ac:dyDescent="0.3">
      <c r="A57" s="5" t="s">
        <v>24</v>
      </c>
      <c r="B57" s="7">
        <v>73</v>
      </c>
    </row>
    <row r="58" spans="1:2" x14ac:dyDescent="0.3">
      <c r="A58" s="5" t="s">
        <v>25</v>
      </c>
      <c r="B58" s="7">
        <v>69</v>
      </c>
    </row>
    <row r="59" spans="1:2" x14ac:dyDescent="0.3">
      <c r="A59" s="5" t="s">
        <v>5</v>
      </c>
      <c r="B59" s="2">
        <v>530</v>
      </c>
    </row>
    <row r="63" spans="1:2" x14ac:dyDescent="0.3">
      <c r="A63" t="s">
        <v>31</v>
      </c>
    </row>
    <row r="64" spans="1:2" x14ac:dyDescent="0.3">
      <c r="A64" s="1" t="s">
        <v>4</v>
      </c>
      <c r="B64" t="s">
        <v>30</v>
      </c>
    </row>
    <row r="65" spans="1:2" x14ac:dyDescent="0.3">
      <c r="A65" s="5" t="s">
        <v>27</v>
      </c>
      <c r="B65" s="7">
        <v>323</v>
      </c>
    </row>
    <row r="66" spans="1:2" x14ac:dyDescent="0.3">
      <c r="A66" s="5" t="s">
        <v>28</v>
      </c>
      <c r="B66" s="7">
        <v>207</v>
      </c>
    </row>
    <row r="67" spans="1:2" x14ac:dyDescent="0.3">
      <c r="A67" s="5" t="s">
        <v>5</v>
      </c>
      <c r="B67" s="2">
        <v>530</v>
      </c>
    </row>
    <row r="71" spans="1:2" x14ac:dyDescent="0.3">
      <c r="A71" t="s">
        <v>35</v>
      </c>
    </row>
    <row r="72" spans="1:2" x14ac:dyDescent="0.3">
      <c r="A72" s="1" t="s">
        <v>4</v>
      </c>
      <c r="B72" t="s">
        <v>34</v>
      </c>
    </row>
    <row r="73" spans="1:2" x14ac:dyDescent="0.3">
      <c r="A73" s="5" t="s">
        <v>32</v>
      </c>
      <c r="B73" s="2">
        <v>259</v>
      </c>
    </row>
    <row r="74" spans="1:2" x14ac:dyDescent="0.3">
      <c r="A74" s="5" t="s">
        <v>33</v>
      </c>
      <c r="B74" s="2">
        <v>271</v>
      </c>
    </row>
    <row r="75" spans="1:2" x14ac:dyDescent="0.3">
      <c r="A75" s="5" t="s">
        <v>5</v>
      </c>
      <c r="B75" s="2">
        <v>530</v>
      </c>
    </row>
    <row r="79" spans="1:2" x14ac:dyDescent="0.3">
      <c r="A79" s="1" t="s">
        <v>4</v>
      </c>
      <c r="B79" t="s">
        <v>44</v>
      </c>
    </row>
    <row r="80" spans="1:2" x14ac:dyDescent="0.3">
      <c r="A80" s="5" t="s">
        <v>43</v>
      </c>
      <c r="B80" s="7">
        <v>7</v>
      </c>
    </row>
    <row r="81" spans="1:2" x14ac:dyDescent="0.3">
      <c r="A81" s="5" t="s">
        <v>37</v>
      </c>
      <c r="B81" s="7">
        <v>10</v>
      </c>
    </row>
    <row r="82" spans="1:2" x14ac:dyDescent="0.3">
      <c r="A82" s="5" t="s">
        <v>36</v>
      </c>
      <c r="B82" s="7">
        <v>12</v>
      </c>
    </row>
    <row r="83" spans="1:2" x14ac:dyDescent="0.3">
      <c r="A83" s="5" t="s">
        <v>39</v>
      </c>
      <c r="B83" s="7">
        <v>14</v>
      </c>
    </row>
    <row r="84" spans="1:2" x14ac:dyDescent="0.3">
      <c r="A84" s="5" t="s">
        <v>42</v>
      </c>
      <c r="B84" s="7">
        <v>18</v>
      </c>
    </row>
    <row r="85" spans="1:2" x14ac:dyDescent="0.3">
      <c r="A85" s="5" t="s">
        <v>41</v>
      </c>
      <c r="B85" s="7">
        <v>53</v>
      </c>
    </row>
    <row r="86" spans="1:2" x14ac:dyDescent="0.3">
      <c r="A86" s="5" t="s">
        <v>38</v>
      </c>
      <c r="B86" s="7">
        <v>109</v>
      </c>
    </row>
    <row r="87" spans="1:2" x14ac:dyDescent="0.3">
      <c r="A87" s="5" t="s">
        <v>40</v>
      </c>
      <c r="B87" s="7">
        <v>307</v>
      </c>
    </row>
    <row r="88" spans="1:2" x14ac:dyDescent="0.3">
      <c r="A88" s="5" t="s">
        <v>5</v>
      </c>
      <c r="B88" s="2">
        <v>530</v>
      </c>
    </row>
    <row r="91" spans="1:2" x14ac:dyDescent="0.3">
      <c r="A91" s="1" t="s">
        <v>4</v>
      </c>
    </row>
    <row r="92" spans="1:2" x14ac:dyDescent="0.3">
      <c r="A92" s="5" t="s">
        <v>45</v>
      </c>
    </row>
    <row r="93" spans="1:2" x14ac:dyDescent="0.3">
      <c r="A93"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D96D-6605-4803-BD42-B5A5ECDE7AEC}">
  <dimension ref="A1:M17"/>
  <sheetViews>
    <sheetView tabSelected="1" zoomScale="174" zoomScaleNormal="174" workbookViewId="0">
      <selection activeCell="G18" sqref="G18"/>
    </sheetView>
  </sheetViews>
  <sheetFormatPr defaultRowHeight="14.4" x14ac:dyDescent="0.3"/>
  <sheetData>
    <row r="1" spans="1:13" x14ac:dyDescent="0.3">
      <c r="A1" s="4"/>
      <c r="B1" s="4"/>
      <c r="C1" s="4"/>
      <c r="D1" s="4"/>
      <c r="E1" s="4"/>
      <c r="F1" s="4"/>
      <c r="G1" s="4"/>
      <c r="H1" s="4"/>
      <c r="I1" s="4"/>
      <c r="J1" s="4"/>
      <c r="K1" s="4"/>
      <c r="L1" s="4"/>
      <c r="M1" s="4"/>
    </row>
    <row r="2" spans="1:13" x14ac:dyDescent="0.3">
      <c r="A2" s="4"/>
      <c r="B2" s="4"/>
      <c r="C2" s="4"/>
      <c r="D2" s="4"/>
      <c r="E2" s="4"/>
      <c r="F2" s="4"/>
      <c r="G2" s="4"/>
      <c r="H2" s="4"/>
      <c r="I2" s="4"/>
      <c r="J2" s="4"/>
      <c r="K2" s="4"/>
      <c r="L2" s="4"/>
      <c r="M2" s="4"/>
    </row>
    <row r="3" spans="1:13" x14ac:dyDescent="0.3">
      <c r="A3" s="4"/>
      <c r="B3" s="4"/>
      <c r="C3" s="4"/>
      <c r="D3" s="4"/>
      <c r="E3" s="4"/>
      <c r="F3" s="4"/>
      <c r="G3" s="4"/>
      <c r="H3" s="4"/>
      <c r="I3" s="4"/>
      <c r="J3" s="4"/>
      <c r="K3" s="4"/>
      <c r="L3" s="4"/>
      <c r="M3" s="4"/>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row r="6" spans="1:13" x14ac:dyDescent="0.3">
      <c r="A6" s="4"/>
      <c r="B6" s="4"/>
      <c r="C6" s="4"/>
      <c r="D6" s="4"/>
      <c r="E6" s="4"/>
      <c r="F6" s="4"/>
      <c r="G6" s="4"/>
      <c r="H6" s="4"/>
      <c r="I6" s="4"/>
      <c r="J6" s="4"/>
      <c r="K6" s="4"/>
      <c r="L6" s="4"/>
      <c r="M6" s="4"/>
    </row>
    <row r="7" spans="1:13" x14ac:dyDescent="0.3">
      <c r="A7" s="4"/>
      <c r="B7" s="4"/>
      <c r="C7" s="4"/>
      <c r="D7" s="4"/>
      <c r="E7" s="4"/>
      <c r="F7" s="4"/>
      <c r="G7" s="4"/>
      <c r="H7" s="4"/>
      <c r="I7" s="4"/>
      <c r="J7" s="4"/>
      <c r="K7" s="4"/>
      <c r="L7" s="4"/>
      <c r="M7" s="4"/>
    </row>
    <row r="8" spans="1:13" x14ac:dyDescent="0.3">
      <c r="A8" s="4"/>
      <c r="B8" s="4"/>
      <c r="C8" s="4"/>
      <c r="D8" s="4"/>
      <c r="E8" s="4"/>
      <c r="F8" s="4"/>
      <c r="G8" s="4"/>
      <c r="H8" s="4"/>
      <c r="I8" s="4"/>
      <c r="J8" s="4"/>
      <c r="K8" s="4"/>
      <c r="L8" s="4"/>
      <c r="M8" s="4"/>
    </row>
    <row r="9" spans="1:13" x14ac:dyDescent="0.3">
      <c r="A9" s="4"/>
      <c r="B9" s="4"/>
      <c r="C9" s="4"/>
      <c r="D9" s="4"/>
      <c r="E9" s="4"/>
      <c r="F9" s="4"/>
      <c r="G9" s="4"/>
      <c r="H9" s="4"/>
      <c r="I9" s="4"/>
      <c r="J9" s="4"/>
      <c r="K9" s="4"/>
      <c r="L9" s="4"/>
      <c r="M9" s="4"/>
    </row>
    <row r="10" spans="1:13" x14ac:dyDescent="0.3">
      <c r="A10" s="4"/>
      <c r="B10" s="4"/>
      <c r="C10" s="4"/>
      <c r="D10" s="4"/>
      <c r="E10" s="4"/>
      <c r="F10" s="4"/>
      <c r="G10" s="4"/>
      <c r="H10" s="4"/>
      <c r="I10" s="4"/>
      <c r="J10" s="4"/>
      <c r="K10" s="4"/>
      <c r="L10" s="4"/>
      <c r="M10" s="4"/>
    </row>
    <row r="11" spans="1:13" x14ac:dyDescent="0.3">
      <c r="A11" s="4"/>
      <c r="B11" s="4"/>
      <c r="C11" s="4"/>
      <c r="D11" s="4"/>
      <c r="E11" s="4"/>
      <c r="F11" s="4"/>
      <c r="G11" s="4"/>
      <c r="H11" s="4"/>
      <c r="I11" s="4"/>
      <c r="J11" s="4"/>
      <c r="K11" s="4"/>
      <c r="L11" s="4"/>
      <c r="M11" s="4"/>
    </row>
    <row r="12" spans="1:13" x14ac:dyDescent="0.3">
      <c r="A12" s="4"/>
      <c r="B12" s="4"/>
      <c r="C12" s="4"/>
      <c r="D12" s="4"/>
      <c r="E12" s="4"/>
      <c r="F12" s="4"/>
      <c r="G12" s="4"/>
      <c r="H12" s="4"/>
      <c r="I12" s="4"/>
      <c r="J12" s="4"/>
      <c r="K12" s="4"/>
      <c r="L12" s="4"/>
      <c r="M12" s="4"/>
    </row>
    <row r="13" spans="1:13" x14ac:dyDescent="0.3">
      <c r="A13" s="4"/>
      <c r="B13" s="4"/>
      <c r="C13" s="4"/>
      <c r="D13" s="4"/>
      <c r="E13" s="4"/>
      <c r="F13" s="4"/>
      <c r="G13" s="4"/>
      <c r="H13" s="4"/>
      <c r="I13" s="4"/>
      <c r="J13" s="4"/>
      <c r="K13" s="4"/>
      <c r="L13" s="4"/>
      <c r="M13" s="4"/>
    </row>
    <row r="14" spans="1:13" x14ac:dyDescent="0.3">
      <c r="A14" s="4"/>
      <c r="B14" s="4"/>
      <c r="C14" s="4"/>
      <c r="D14" s="4"/>
      <c r="E14" s="4"/>
      <c r="F14" s="4"/>
      <c r="G14" s="4"/>
      <c r="H14" s="4"/>
      <c r="I14" s="4"/>
      <c r="J14" s="4"/>
      <c r="K14" s="4"/>
      <c r="L14" s="4"/>
      <c r="M14" s="4"/>
    </row>
    <row r="15" spans="1:13" x14ac:dyDescent="0.3">
      <c r="A15" s="4"/>
      <c r="B15" s="4"/>
      <c r="C15" s="4"/>
      <c r="D15" s="4"/>
      <c r="E15" s="4"/>
      <c r="F15" s="4"/>
      <c r="G15" s="4"/>
      <c r="H15" s="4"/>
      <c r="I15" s="4"/>
      <c r="J15" s="4"/>
      <c r="K15" s="4"/>
      <c r="L15" s="4"/>
      <c r="M15" s="4"/>
    </row>
    <row r="16" spans="1:13" x14ac:dyDescent="0.3">
      <c r="A16" s="4"/>
      <c r="B16" s="4"/>
      <c r="C16" s="4"/>
      <c r="D16" s="4"/>
      <c r="E16" s="4"/>
      <c r="F16" s="4"/>
      <c r="G16" s="4"/>
      <c r="H16" s="4"/>
      <c r="I16" s="4"/>
      <c r="J16" s="4"/>
      <c r="K16" s="4"/>
      <c r="L16" s="4"/>
      <c r="M16" s="4"/>
    </row>
    <row r="17" spans="1:13" x14ac:dyDescent="0.3">
      <c r="A17" s="3"/>
      <c r="B17" s="3"/>
      <c r="C17" s="3"/>
      <c r="D17" s="3"/>
      <c r="E17" s="3"/>
      <c r="F17" s="3"/>
      <c r="G17" s="3"/>
      <c r="H17" s="3"/>
      <c r="I17" s="3"/>
      <c r="J17" s="3"/>
      <c r="K17" s="3"/>
      <c r="L17" s="3"/>
      <c r="M17"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8EE74-D7B8-44F3-B522-ECBA41ABCAEC}">
  <dimension ref="B20:K20"/>
  <sheetViews>
    <sheetView zoomScale="165" zoomScaleNormal="165" workbookViewId="0"/>
  </sheetViews>
  <sheetFormatPr defaultRowHeight="14.4" x14ac:dyDescent="0.3"/>
  <cols>
    <col min="1" max="16384" width="8.88671875" style="6"/>
  </cols>
  <sheetData>
    <row r="20" spans="2:11" x14ac:dyDescent="0.3">
      <c r="B20" s="15" t="s">
        <v>6</v>
      </c>
      <c r="C20" s="15"/>
      <c r="D20" s="15"/>
      <c r="E20" s="15"/>
      <c r="F20" s="15"/>
      <c r="G20" s="15"/>
      <c r="H20" s="15"/>
      <c r="I20" s="15"/>
      <c r="J20" s="15"/>
      <c r="K20" s="15"/>
    </row>
  </sheetData>
  <mergeCells count="1">
    <mergeCell ref="B20:K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745AB-5257-40A9-81CB-F45DD5D2CC88}">
  <dimension ref="B20:M20"/>
  <sheetViews>
    <sheetView zoomScale="170" zoomScaleNormal="170" workbookViewId="0">
      <selection activeCell="C22" sqref="C22"/>
    </sheetView>
  </sheetViews>
  <sheetFormatPr defaultRowHeight="14.4" x14ac:dyDescent="0.3"/>
  <cols>
    <col min="1" max="16384" width="8.88671875" style="6"/>
  </cols>
  <sheetData>
    <row r="20" spans="2:13" x14ac:dyDescent="0.3">
      <c r="B20" s="15" t="s">
        <v>7</v>
      </c>
      <c r="C20" s="15"/>
      <c r="D20" s="15"/>
      <c r="E20" s="15"/>
      <c r="F20" s="15"/>
      <c r="G20" s="15"/>
      <c r="H20" s="15"/>
      <c r="I20" s="15"/>
      <c r="J20" s="15"/>
      <c r="K20" s="15"/>
      <c r="L20" s="15"/>
      <c r="M20" s="15"/>
    </row>
  </sheetData>
  <mergeCells count="1">
    <mergeCell ref="B20:M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BEDF2-E11E-451D-9EB7-C0FE0E182679}">
  <dimension ref="B20:L20"/>
  <sheetViews>
    <sheetView zoomScale="146" zoomScaleNormal="146" workbookViewId="0"/>
  </sheetViews>
  <sheetFormatPr defaultRowHeight="14.4" x14ac:dyDescent="0.3"/>
  <cols>
    <col min="1" max="16384" width="8.88671875" style="6"/>
  </cols>
  <sheetData>
    <row r="20" spans="2:12" x14ac:dyDescent="0.3">
      <c r="B20" s="15" t="s">
        <v>8</v>
      </c>
      <c r="C20" s="15"/>
      <c r="D20" s="15"/>
      <c r="E20" s="15"/>
      <c r="F20" s="15"/>
      <c r="G20" s="15"/>
      <c r="H20" s="15"/>
      <c r="I20" s="15"/>
      <c r="J20" s="15"/>
      <c r="K20" s="15"/>
      <c r="L20" s="15"/>
    </row>
  </sheetData>
  <mergeCells count="1">
    <mergeCell ref="B20:L2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 3 2 4 . 4 < / 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 ( 2 1 6 , 1 6 2 . 2 ) .   E n d   p o i n t   2 :   ( 3 1 3 . 9 0 3 8 1 0 5 6 7 6 6 6 , 7 5 )   < / A u t o m a t i o n P r o p e r t y H e l p e r T e x t > < L a y e d O u t > t r u e < / L a y e d O u t > < P o i n t s   x m l n s : b = " h t t p : / / s c h e m a s . d a t a c o n t r a c t . o r g / 2 0 0 4 / 0 7 / S y s t e m . W i n d o w s " > < b : P o i n t > < b : _ x > 2 1 6 < / b : _ x > < b : _ y > 1 6 2 . 2 0 0 0 0 0 0 0 0 0 0 0 0 2 < / b : _ y > < / b : P o i n t > < b : P o i n t > < b : _ x > 2 6 2 . 9 5 1 9 0 5 5 < / b : _ x > < b : _ y > 1 6 2 . 2 < / b : _ y > < / b : P o i n t > < b : P o i n t > < b : _ x > 2 6 4 . 9 5 1 9 0 5 5 < / b : _ x > < b : _ y > 1 6 0 . 2 < / 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 2 0 0 < / b : _ x > < b : _ y > 1 5 4 . 2 0 0 0 0 0 0 0 0 0 0 0 0 2 < / b : _ y > < / L a b e l L o c a t i o n > < L o c a t i o n   x m l n s : b = " h t t p : / / s c h e m a s . d a t a c o n t r a c t . o r g / 2 0 0 4 / 0 7 / S y s t e m . W i n d o w s " > < b : _ x > 2 0 0 < / b : _ x > < b : _ y > 1 6 2 . 2 < / b : _ y > < / L o c a t i o n > < S h a p e R o t a t e A n g l e > 1 . 1 3 6 8 6 8 3 7 7 2 1 6 1 6 0 3 E - 1 3 < / 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 2 1 6 < / b : _ x > < b : _ y > 1 6 2 . 2 0 0 0 0 0 0 0 0 0 0 0 0 2 < / b : _ y > < / b : P o i n t > < b : P o i n t > < b : _ x > 2 6 2 . 9 5 1 9 0 5 5 < / b : _ x > < b : _ y > 1 6 2 . 2 < / b : _ y > < / b : P o i n t > < b : P o i n t > < b : _ x > 2 6 4 . 9 5 1 9 0 5 5 < / b : _ x > < b : _ y > 1 6 0 . 2 < / 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 D a t a _ d a 4 c b 5 e e - 0 e c 5 - 4 7 c 6 - a 8 0 5 - f 9 6 7 0 6 e d 1 6 d a < / K e y > < V a l u e   x m l n s : a = " h t t p : / / s c h e m a s . d a t a c o n t r a c t . o r g / 2 0 0 4 / 0 7 / M i c r o s o f t . A n a l y s i s S e r v i c e s . C o m m o n " > < a : H a s F o c u s > f a l s e < / a : H a s F o c u s > < a : S i z e A t D p i 9 6 > 1 2 8 < / a : S i z e A t D p i 9 6 > < a : V i s i b l e > t r u e < / a : V i s i b l e > < / V a l u e > < / K e y V a l u e O f s t r i n g S a n d b o x E d i t o r . M e a s u r e G r i d S t a t e S c d E 3 5 R y > < K e y V a l u e O f s t r i n g S a n d b o x E d i t o r . M e a s u r e G r i d S t a t e S c d E 3 5 R y > < K e y > C a l e n d a r _ T a b l e _ d 4 5 b 3 1 7 0 - 3 b 3 0 - 4 2 f 5 - b e 9 2 - b 2 c 1 d d 4 c 4 1 a c < / 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 2 0 2 5 - 0 8 - 3 1 T 1 7 : 2 8 : 0 0 . 6 6 3 3 1 1 9 + 0 5 : 3 0 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3.xml>��< ? x m l   v e r s i o n = " 1 . 0 "   e n c o d i n g = " U T F - 1 6 " ? > < G e m i n i   x m l n s = " h t t p : / / g e m i n i / p i v o t c u s t o m i z a t i o n / T a b l e X M L _ C a l e n d a r _ T a b l e _ d 4 5 b 3 1 7 0 - 3 b 3 0 - 4 2 f 5 - b e 9 2 - b 2 c 1 d d 4 c 4 1 a 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H o s p i t a l   E m e r g e n c y   R o o m   D a t a _ d a 4 c b 5 e e - 0 e c 5 - 4 7 c 6 - a 8 0 5 - f 9 6 7 0 6 e d 1 6 d a , C a l e n d a r _ T a b l e _ d 4 5 b 3 1 7 0 - 3 b 3 0 - 4 2 f 5 - b e 9 2 - b 2 c 1 d d 4 c 4 1 a c ] ] > < / C u s t o m C o n t e n t > < / G e m i n i > 
</file>

<file path=customXml/item6.xml>��< ? x m l   v e r s i o n = " 1 . 0 "   e n c o d i n g = " u t f - 1 6 " ? > < D a t a M a s h u p   s q m i d = " 4 6 3 c 4 5 4 a - 6 0 1 1 - 4 e e 3 - 9 6 d a - 8 e c b c 9 3 f 9 9 f 2 "   x m l n s = " h t t p : / / s c h e m a s . m i c r o s o f t . c o m / D a t a M a s h u p " > A A A A A F A G A A B Q S w M E F A A C A A g A j 4 Y f W 5 9 2 y m y o A A A A + A A A A B I A H A B D b 2 5 m a W c v U G F j a 2 F n Z S 5 4 b W w g o h g A K K A U A A A A A A A A A A A A A A A A A A A A A A A A A A A A e 7 9 7 v 4 1 9 R W 6 O Q l l q U X F m f p 6 t k q G e g Z J C c U l i X k p i T n 5 e q q 1 S X r 6 S v R 0 v l 0 1 A Y n J 2 Y n q q A l B 1 X r F V R X G K r V J G S U m B l b 5 + e X m 5 X r m x X n 5 R u r 6 R g Y G h f o S v T 3 B y R m p u o h J c c S Z h x b q Z e S B r k 1 O V 7 G z C I K 6 x M 9 I z N D H V M z Q w M t c z s N G H i d r 4 Z u Y h V B g B X Q y S R R K 0 c S 7 N K S k t S r V L z d P 1 9 L P R h 3 F t 9 K G e s A M A U E s D B B Q A A g A I A I + G H 1 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P h h 9 b H a L H m U 8 D A A B F C w A A E w A c A E Z v c m 1 1 b G F z L 1 N l Y 3 R p b 2 4 x L m 0 g o h g A K K A U A A A A A A A A A A A A A A A A A A A A A A A A A A A A p V Z t T 9 s w E P 5 e i f 9 g h S + p 5 E V N 2 Z g 0 1 A / Q l 4 G 0 d a z t t g 8 w I Z O 4 J Z J j V 7 Z T q F D / + 8 5 J 2 r w 0 b i c A l Z S 7 y 9 1 z d 8 + d r W i g I 8 H R N H v 6 F 6 2 W e i K S h u j U u R Z q G W n C 0 D C m c k F 5 s E Y T I W I 0 I J o 4 q I c Y 1 S c t B D 9 T k c i A g q S v V t 5 A B E l M u X Z H E a N e X 3 A N / y j X 6 X + 5 / 6 W o V P f X N C Z c 3 w / E M 2 e C h C A 4 E M c L 1 M p p 4 7 s B Z V E c a S p 7 D n Y w 6 g u W x F z 1 / C 5 G Q x 6 I M O K L 3 v m n T s f H 6 G c i N J 3 q N a O 9 4 q s 3 F p z + b e M M 8 K l z K 0 U M u h B d U x I C K p P P j D y C Y a 7 J 5 W 6 W G 0 Z 3 u f y S s W l A G J G q p 2 V S d t l / I n w B H m f r J S 3 c z S T h a i 5 k n E E 2 S u U 2 x M e v r 8 4 t 0 R E U C 9 2 E k K I G S 6 T p i 9 5 g V K g u w z h S y n Q M q k O 3 Z i F 8 1 1 F M K 6 a j S C r w x U 1 p r f 6 + E b A Z k 5 h a L b 5 S D g D t g B b m 1 R u u z z 9 6 J r m K c k K C f c c D u i R S x 6 m e z q m U B + A V 6 Y 4 Y W W z N m F h E 0 I O K 5 R S e a k 5 y N g d C H o D 1 h 0 T a l M t u U Y 3 7 4 N c j b 4 q 2 f z e c D b e M L B r f F / F j x G k u d 2 v 8 w N Y + N b R m g 3 N n c u t 1 B o W 6 W u + G w n U 8 5 J S Z n 9 K 9 j X N w T o F 2 Q p c M m h K i 3 4 Q l J Z r m 8 l T q 7 i U F j s y H M A C e W 8 r K K 3 i P L x t b T N 8 a t I Y N O y P z g W 3 x t r D l e v t H B 7 I O s j y P z S x M y W p N s 2 t N s 4 o L O 2 a N w M M E g Y W w n 6 n p N b a C s Q I 4 + 8 8 6 d y H 2 n D B l M I x F 5 v + 9 O G K x a h q J T F F M R B 2 w 1 T s M Y M n / d M k i n X t H j 2 u 0 G 4 M i U m q S W b h H 2 l 7 F C k v g 2 L L N + g 6 D S v m H m z H M F r K / k O I A Z B m g v a m t D S 0 c n 2 3 7 s v d 8 x x r K 6 9 q Y 3 z 3 K f H s 5 m 2 d g h 2 V 3 9 B w 4 o Q D Y t m z m f K q w h M N u a 2 S J U T T v z e 4 x T L Z W H I P Y o J u Z E 6 K M e C q k O b E n 4 r m E 1 g j d / W z s M C H Y D w m r y r t U A e w s u L h A j J N W x J v C F N e x P m x B H h L 5 k I Z t v H 1 9 i 5 T 2 T A i o m m m L 2 + 1 0 z z B c i T p + G 3 8 + 8 / F p m E h i D k g X Z O a 3 X e K M 4 C u a B t Y i S 6 3 I c Q S X F e N 8 d x m q 0 v p q D X v j C R J x g b 0 8 Y W z 7 d / i i J U l n W 3 l D K Y V 8 4 2 W p A Z u p b 2 Z U Z e J 7 C V Z z 7 G T k q T a o 7 v j i H 1 B L A Q I t A B Q A A g A I A I + G H 1 u f d s p s q A A A A P g A A A A S A A A A A A A A A A A A A A A A A A A A A A B D b 2 5 m a W c v U G F j a 2 F n Z S 5 4 b W x Q S w E C L Q A U A A I A C A C P h h 9 b U 3 I 4 L J s A A A D h A A A A E w A A A A A A A A A A A A A A A A D 0 A A A A W 0 N v b n R l b n R f V H l w Z X N d L n h t b F B L A Q I t A B Q A A g A I A I + G H 1 s d o s e Z T w M A A E U L A A A T A A A A A A A A A A A A A A A A A N w B A A B G b 3 J t d W x h c y 9 T Z W N 0 a W 9 u M S 5 t U E s F B g A A A A A D A A M A w g A A A H 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Y h A A A A A A A A N C 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U 3 R h d H V z I i B W Y W x 1 Z T 0 i c 0 N v b X B s Z X R l I i A v P j x F b n R y e S B U e X B l P S J C d W Z m Z X J O Z X h 0 U m V m c m V z a C I g V m F s d W U 9 I m w x 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g t M z F U M T E 6 M j I 6 M j k u M z M 1 N D Y 2 N V 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N i Y T F j N m N m M S 0 z Z G M z L T Q 5 M D Q t O D B j M C 0 2 O D k 5 M T Q w N T Q 2 O D U 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c n Q g U m V w b 3 J 0 I V B p d m 9 0 V G F i b G U y 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N h b G V u Z G F y X 1 R h Y m x l 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4 L T M x V D E x O j I y O j I 5 L j M 0 N D Q 2 N T B 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U X V l c n l J R C I g V m F s d W U 9 I n N i Y 2 Z h N z R l M y 0 y Y W M 4 L T R k N G Q t O T N m O C 0 z Z T d j Y 2 N l N j B l Y T 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c n Q g U m V w b 3 J 0 I V B p d m 9 0 V G F i b G U 1 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A N 5 0 v e U F d A S I E C L G N M u z L C A A A A A A I A A A A A A B B m A A A A A Q A A I A A A A L k g W n 8 u w s 5 u Z 3 5 p D J 4 g L V d G N 2 5 J J a z x + y L 8 c U v z K s t x A A A A A A 6 A A A A A A g A A I A A A A O Y F y E C K K x A S H 7 c a H y R F q p J X d 1 r / 7 V i o j 4 m g l m 2 k D D T l U A A A A M h x O D b 3 T T T Z x F v / C a j k q l R x H 3 l K y y T E W 6 q f y 0 d F 9 B a z V q 0 J e 7 3 H A L h Q H 7 a m 2 j n g A f / F + q Y e U V p A J q 0 3 B 3 F h T Q w d y h J M M 5 F V 3 j k D m y 5 5 d v v 9 Q A A A A I g U k b G K w Q H Z s B o 9 W c j F J P e S Q a d e 5 j v S X X A R Y 2 r y v V / s + 7 m 8 c G f k y v 0 y 9 q B G 3 G Q Q S c t k a G U 3 J j Z Z h 7 s 6 1 g a K B S k = < / D a t a M a s h u p > 
</file>

<file path=customXml/item7.xml>��< ? x m l   v e r s i o n = " 1 . 0 "   e n c o d i n g = " U T F - 1 6 " ? > < G e m i n i   x m l n s = " h t t p : / / g e m i n i / p i v o t c u s t o m i z a t i o n / T a b l e X M L _ H o s p i t a l   E m e r g e n c y   R o o m   D a t a _ d a 4 c b 5 e e - 0 e c 5 - 4 7 c 6 - a 8 0 5 - f 9 6 7 0 6 e d 1 6 d 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C l i e n t W i n d o w X M L " > < C u s t o m C o n t e n t > < ! [ C D A T A [ H o s p i t a l   E m e r g e n c y   R o o m   D a t a _ d a 4 c b 5 e e - 0 e c 5 - 4 7 c 6 - a 8 0 5 - f 9 6 7 0 6 e d 1 6 d a ] ] > < / C u s t o m C o n t e n t > < / G e m i n i > 
</file>

<file path=customXml/itemProps1.xml><?xml version="1.0" encoding="utf-8"?>
<ds:datastoreItem xmlns:ds="http://schemas.openxmlformats.org/officeDocument/2006/customXml" ds:itemID="{463D5F10-5FD9-452F-87B5-5F4E164621C9}">
  <ds:schemaRefs/>
</ds:datastoreItem>
</file>

<file path=customXml/itemProps10.xml><?xml version="1.0" encoding="utf-8"?>
<ds:datastoreItem xmlns:ds="http://schemas.openxmlformats.org/officeDocument/2006/customXml" ds:itemID="{EF4FB32A-6A95-406B-818A-0925C60B8685}">
  <ds:schemaRefs/>
</ds:datastoreItem>
</file>

<file path=customXml/itemProps11.xml><?xml version="1.0" encoding="utf-8"?>
<ds:datastoreItem xmlns:ds="http://schemas.openxmlformats.org/officeDocument/2006/customXml" ds:itemID="{04E70B84-5235-4DE0-B6B1-86AAF30CBA88}">
  <ds:schemaRefs/>
</ds:datastoreItem>
</file>

<file path=customXml/itemProps12.xml><?xml version="1.0" encoding="utf-8"?>
<ds:datastoreItem xmlns:ds="http://schemas.openxmlformats.org/officeDocument/2006/customXml" ds:itemID="{2221EF1E-38D2-4D4F-B4AF-5275FE5938F9}">
  <ds:schemaRefs/>
</ds:datastoreItem>
</file>

<file path=customXml/itemProps13.xml><?xml version="1.0" encoding="utf-8"?>
<ds:datastoreItem xmlns:ds="http://schemas.openxmlformats.org/officeDocument/2006/customXml" ds:itemID="{252301BC-0C07-452E-85D8-EBED6FFDE858}">
  <ds:schemaRefs/>
</ds:datastoreItem>
</file>

<file path=customXml/itemProps14.xml><?xml version="1.0" encoding="utf-8"?>
<ds:datastoreItem xmlns:ds="http://schemas.openxmlformats.org/officeDocument/2006/customXml" ds:itemID="{EAC9DBBD-5366-48CD-A059-990397340173}">
  <ds:schemaRefs/>
</ds:datastoreItem>
</file>

<file path=customXml/itemProps15.xml><?xml version="1.0" encoding="utf-8"?>
<ds:datastoreItem xmlns:ds="http://schemas.openxmlformats.org/officeDocument/2006/customXml" ds:itemID="{477A16A5-97EF-4B7D-8AC5-6F5B9DC9EDD6}">
  <ds:schemaRefs/>
</ds:datastoreItem>
</file>

<file path=customXml/itemProps16.xml><?xml version="1.0" encoding="utf-8"?>
<ds:datastoreItem xmlns:ds="http://schemas.openxmlformats.org/officeDocument/2006/customXml" ds:itemID="{6A8E3364-90AD-4D9A-98DF-881CACB93823}">
  <ds:schemaRefs/>
</ds:datastoreItem>
</file>

<file path=customXml/itemProps17.xml><?xml version="1.0" encoding="utf-8"?>
<ds:datastoreItem xmlns:ds="http://schemas.openxmlformats.org/officeDocument/2006/customXml" ds:itemID="{60E9A61D-BA1B-4D83-B0E5-6562C6928671}">
  <ds:schemaRefs/>
</ds:datastoreItem>
</file>

<file path=customXml/itemProps18.xml><?xml version="1.0" encoding="utf-8"?>
<ds:datastoreItem xmlns:ds="http://schemas.openxmlformats.org/officeDocument/2006/customXml" ds:itemID="{7342B6D8-EDE3-4524-B937-04FF8B238203}">
  <ds:schemaRefs/>
</ds:datastoreItem>
</file>

<file path=customXml/itemProps2.xml><?xml version="1.0" encoding="utf-8"?>
<ds:datastoreItem xmlns:ds="http://schemas.openxmlformats.org/officeDocument/2006/customXml" ds:itemID="{3509771E-8DF4-462F-B133-2C7E0B6829F9}">
  <ds:schemaRefs/>
</ds:datastoreItem>
</file>

<file path=customXml/itemProps3.xml><?xml version="1.0" encoding="utf-8"?>
<ds:datastoreItem xmlns:ds="http://schemas.openxmlformats.org/officeDocument/2006/customXml" ds:itemID="{2774B2ED-02F6-4E9F-9B15-3248A2B6773B}">
  <ds:schemaRefs/>
</ds:datastoreItem>
</file>

<file path=customXml/itemProps4.xml><?xml version="1.0" encoding="utf-8"?>
<ds:datastoreItem xmlns:ds="http://schemas.openxmlformats.org/officeDocument/2006/customXml" ds:itemID="{53F1209D-7A24-4F47-B175-6B33A9287C86}">
  <ds:schemaRefs/>
</ds:datastoreItem>
</file>

<file path=customXml/itemProps5.xml><?xml version="1.0" encoding="utf-8"?>
<ds:datastoreItem xmlns:ds="http://schemas.openxmlformats.org/officeDocument/2006/customXml" ds:itemID="{079D236D-FA53-4E01-96E4-DCA0C602ECD6}">
  <ds:schemaRefs/>
</ds:datastoreItem>
</file>

<file path=customXml/itemProps6.xml><?xml version="1.0" encoding="utf-8"?>
<ds:datastoreItem xmlns:ds="http://schemas.openxmlformats.org/officeDocument/2006/customXml" ds:itemID="{B5F66A21-C818-40B6-B5BF-775A352BD7C1}">
  <ds:schemaRefs>
    <ds:schemaRef ds:uri="http://schemas.microsoft.com/DataMashup"/>
  </ds:schemaRefs>
</ds:datastoreItem>
</file>

<file path=customXml/itemProps7.xml><?xml version="1.0" encoding="utf-8"?>
<ds:datastoreItem xmlns:ds="http://schemas.openxmlformats.org/officeDocument/2006/customXml" ds:itemID="{8672505A-40A6-4D2E-8C9C-91E6B86AC594}">
  <ds:schemaRefs/>
</ds:datastoreItem>
</file>

<file path=customXml/itemProps8.xml><?xml version="1.0" encoding="utf-8"?>
<ds:datastoreItem xmlns:ds="http://schemas.openxmlformats.org/officeDocument/2006/customXml" ds:itemID="{3787D362-7D60-4C8A-A64E-1EC24B5BB9A4}">
  <ds:schemaRefs/>
</ds:datastoreItem>
</file>

<file path=customXml/itemProps9.xml><?xml version="1.0" encoding="utf-8"?>
<ds:datastoreItem xmlns:ds="http://schemas.openxmlformats.org/officeDocument/2006/customXml" ds:itemID="{001543FD-05B0-4F1A-9C11-BE345F00E5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Pivort Report</vt:lpstr>
      <vt:lpstr>Dashboard</vt:lpstr>
      <vt:lpstr>Daily EM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 tripathi</dc:creator>
  <cp:lastModifiedBy>Hemant tripathi</cp:lastModifiedBy>
  <dcterms:created xsi:type="dcterms:W3CDTF">2025-08-29T15:28:28Z</dcterms:created>
  <dcterms:modified xsi:type="dcterms:W3CDTF">2025-08-31T11:58:00Z</dcterms:modified>
</cp:coreProperties>
</file>